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milla Wuensch\Documents\1-Evaluations\2-MSNA Sud\5-Bases de données\FINAL\"/>
    </mc:Choice>
  </mc:AlternateContent>
  <bookViews>
    <workbookView xWindow="0" yWindow="2400" windowWidth="20496" windowHeight="7332"/>
  </bookViews>
  <sheets>
    <sheet name="Lisez-moi" sheetId="17" r:id="rId1"/>
    <sheet name="Données HOTES" sheetId="12" r:id="rId2"/>
    <sheet name="Données REFUGIES" sheetId="11" r:id="rId3"/>
    <sheet name="Données RETOURNES" sheetId="14" r:id="rId4"/>
    <sheet name="Données INFRASTRUCTURES" sheetId="16" r:id="rId5"/>
    <sheet name="ODK Hotes" sheetId="19" r:id="rId6"/>
    <sheet name="Choix ODK Hotes" sheetId="20" r:id="rId7"/>
    <sheet name="ODK Réfugiés" sheetId="21" r:id="rId8"/>
    <sheet name="Choix ODK Réfugiés" sheetId="22" r:id="rId9"/>
    <sheet name="ODK Retournés" sheetId="23" r:id="rId10"/>
    <sheet name="Choix ODK Retournés" sheetId="24" r:id="rId11"/>
    <sheet name="ODK Infras" sheetId="25" r:id="rId12"/>
    <sheet name="Choix ODK Infras" sheetId="26" r:id="rId13"/>
  </sheets>
  <definedNames>
    <definedName name="_xlnm._FilterDatabase" localSheetId="1" hidden="1">'Données HOTES'!$A$1:$GL$154</definedName>
    <definedName name="_xlnm._FilterDatabase" localSheetId="4" hidden="1">'Données INFRASTRUCTURES'!$A$1:$L$743</definedName>
    <definedName name="_xlnm._FilterDatabase" localSheetId="2" hidden="1">'Données REFUGIES'!$A$1:$GK$84</definedName>
    <definedName name="_xlnm._FilterDatabase" localSheetId="3" hidden="1">'Données RETOURNES'!$A$1:$GJ$49</definedName>
  </definedNames>
  <calcPr calcId="162913"/>
</workbook>
</file>

<file path=xl/calcChain.xml><?xml version="1.0" encoding="utf-8"?>
<calcChain xmlns="http://schemas.openxmlformats.org/spreadsheetml/2006/main">
  <c r="C131" i="19" l="1"/>
  <c r="C130" i="19"/>
  <c r="C129" i="19"/>
  <c r="C128" i="19"/>
  <c r="F127" i="19"/>
  <c r="C127" i="19"/>
  <c r="C126" i="19"/>
  <c r="C125" i="19"/>
  <c r="F124" i="19"/>
  <c r="C124" i="19"/>
  <c r="C123" i="19"/>
  <c r="F122" i="19"/>
  <c r="C122" i="19"/>
  <c r="F121" i="19"/>
  <c r="C121" i="19"/>
  <c r="C120" i="19"/>
  <c r="C119" i="19"/>
  <c r="C118" i="19"/>
  <c r="F117" i="19"/>
  <c r="C117" i="19"/>
  <c r="F116" i="19"/>
  <c r="C116" i="19"/>
  <c r="F115" i="19"/>
  <c r="C115" i="19"/>
  <c r="F114" i="19"/>
  <c r="C114" i="19"/>
  <c r="C113" i="19"/>
  <c r="F112" i="19"/>
  <c r="C112" i="19"/>
  <c r="C111" i="19"/>
  <c r="C110" i="19"/>
  <c r="C109" i="19"/>
  <c r="F108" i="19"/>
  <c r="C108" i="19"/>
  <c r="C107" i="19"/>
  <c r="C106" i="19"/>
  <c r="C105" i="19"/>
  <c r="C104" i="19"/>
  <c r="C103" i="19"/>
  <c r="C102" i="19"/>
  <c r="C101" i="19"/>
  <c r="F100" i="19"/>
  <c r="C100" i="19"/>
  <c r="F99" i="19"/>
  <c r="C99" i="19"/>
  <c r="F98" i="19"/>
  <c r="C98" i="19"/>
  <c r="F97" i="19"/>
  <c r="C97" i="19"/>
  <c r="C96" i="19"/>
  <c r="F95" i="19"/>
  <c r="C95" i="19"/>
  <c r="F94" i="19"/>
  <c r="C94" i="19"/>
  <c r="F93" i="19"/>
  <c r="C93" i="19"/>
  <c r="C92" i="19"/>
  <c r="F91" i="19"/>
  <c r="C91" i="19"/>
  <c r="C90" i="19"/>
  <c r="C89" i="19"/>
  <c r="C88" i="19"/>
  <c r="F87" i="19"/>
  <c r="C87" i="19"/>
  <c r="F86" i="19"/>
  <c r="C86" i="19"/>
  <c r="F85" i="19"/>
  <c r="C85" i="19"/>
  <c r="F84" i="19"/>
  <c r="C84" i="19"/>
  <c r="C83" i="19"/>
  <c r="F82" i="19"/>
  <c r="C82" i="19"/>
  <c r="C81" i="19"/>
  <c r="C80" i="19"/>
  <c r="F79" i="19"/>
  <c r="C79" i="19"/>
  <c r="C78" i="19"/>
  <c r="F77" i="19"/>
  <c r="C77" i="19"/>
  <c r="C76" i="19"/>
  <c r="F75" i="19"/>
  <c r="C75" i="19"/>
  <c r="C74" i="19"/>
  <c r="F73" i="19"/>
  <c r="C73" i="19"/>
  <c r="C72" i="19"/>
  <c r="C71" i="19"/>
  <c r="C70" i="19"/>
  <c r="F69" i="19"/>
  <c r="C69" i="19"/>
  <c r="F68" i="19"/>
  <c r="C68" i="19"/>
  <c r="F67" i="19"/>
  <c r="C67" i="19"/>
  <c r="F66" i="19"/>
  <c r="C66" i="19"/>
  <c r="C65" i="19"/>
  <c r="C64" i="19"/>
  <c r="F63" i="19"/>
  <c r="C63" i="19"/>
  <c r="C62" i="19"/>
  <c r="F61" i="19"/>
  <c r="C61" i="19"/>
  <c r="C60" i="19"/>
  <c r="F59" i="19"/>
  <c r="C59" i="19"/>
  <c r="C58" i="19"/>
  <c r="C57" i="19"/>
  <c r="C56" i="19"/>
  <c r="F55" i="19"/>
  <c r="C55" i="19"/>
  <c r="F54" i="19"/>
  <c r="C54" i="19"/>
  <c r="F53" i="19"/>
  <c r="C53" i="19"/>
  <c r="F52" i="19"/>
  <c r="C52" i="19"/>
  <c r="C51" i="19"/>
  <c r="F50" i="19"/>
  <c r="C50" i="19"/>
  <c r="C49" i="19"/>
  <c r="F48" i="19"/>
  <c r="C48" i="19"/>
  <c r="C47" i="19"/>
  <c r="F46" i="19"/>
  <c r="C46" i="19"/>
  <c r="C45" i="19"/>
  <c r="F44" i="19"/>
  <c r="C44" i="19"/>
  <c r="C43" i="19"/>
  <c r="C42" i="19"/>
  <c r="C41" i="19"/>
  <c r="F40" i="19"/>
  <c r="C40" i="19"/>
  <c r="F39" i="19"/>
  <c r="C39" i="19"/>
  <c r="F38" i="19"/>
  <c r="C38" i="19"/>
  <c r="F37" i="19"/>
  <c r="C37" i="19"/>
  <c r="C36" i="19"/>
  <c r="F35" i="19"/>
  <c r="C35" i="19"/>
  <c r="F34" i="19"/>
  <c r="C34" i="19"/>
  <c r="F33" i="19"/>
  <c r="C33" i="19"/>
  <c r="F32" i="19"/>
  <c r="C32" i="19"/>
  <c r="C31" i="19"/>
  <c r="F30" i="19"/>
  <c r="C30" i="19"/>
  <c r="C29" i="19"/>
  <c r="F28" i="19"/>
  <c r="C28" i="19"/>
  <c r="C27" i="19"/>
  <c r="C26" i="19"/>
  <c r="C25" i="19"/>
  <c r="C24" i="19"/>
  <c r="C23" i="19"/>
  <c r="C22" i="19"/>
  <c r="C21" i="19"/>
  <c r="C20" i="19"/>
  <c r="C19" i="19"/>
  <c r="C18" i="19"/>
  <c r="F17" i="19"/>
  <c r="C17" i="19"/>
  <c r="C16" i="19"/>
  <c r="C12" i="19"/>
  <c r="C11" i="19"/>
  <c r="C10" i="19"/>
  <c r="C9" i="19"/>
  <c r="C8" i="19"/>
  <c r="C7" i="19"/>
  <c r="C6" i="19"/>
  <c r="C2" i="19"/>
  <c r="C107" i="21" l="1"/>
  <c r="C106" i="21"/>
  <c r="C105" i="21"/>
  <c r="C104" i="21"/>
  <c r="F103" i="21"/>
  <c r="C103" i="21"/>
  <c r="C102" i="21"/>
  <c r="C101" i="21"/>
  <c r="F100" i="21"/>
  <c r="C100" i="21"/>
  <c r="C99" i="21"/>
  <c r="F98" i="21"/>
  <c r="C98" i="21"/>
  <c r="F97" i="21"/>
  <c r="C97" i="21"/>
  <c r="C96" i="21"/>
  <c r="C95" i="21"/>
  <c r="C94" i="21"/>
  <c r="F93" i="21"/>
  <c r="C93" i="21"/>
  <c r="C92" i="21"/>
  <c r="C91" i="21"/>
  <c r="C90" i="21"/>
  <c r="F89" i="21"/>
  <c r="C89" i="21"/>
  <c r="C88" i="21"/>
  <c r="C87" i="21"/>
  <c r="C86" i="21"/>
  <c r="C85" i="21"/>
  <c r="C84" i="21"/>
  <c r="C83" i="21"/>
  <c r="C82" i="21"/>
  <c r="F81" i="21"/>
  <c r="C81" i="21"/>
  <c r="F80" i="21"/>
  <c r="C80" i="21"/>
  <c r="F79" i="21"/>
  <c r="C79" i="21"/>
  <c r="C78" i="21"/>
  <c r="F77" i="21"/>
  <c r="C77" i="21"/>
  <c r="C76" i="21"/>
  <c r="C75" i="21"/>
  <c r="C74" i="21"/>
  <c r="F73" i="21"/>
  <c r="C73" i="21"/>
  <c r="C72" i="21"/>
  <c r="C71" i="21"/>
  <c r="F70" i="21"/>
  <c r="C70" i="21"/>
  <c r="C69" i="21"/>
  <c r="F68" i="21"/>
  <c r="C68" i="21"/>
  <c r="C67" i="21"/>
  <c r="F66" i="21"/>
  <c r="C66" i="21"/>
  <c r="C65" i="21"/>
  <c r="F64" i="21"/>
  <c r="C64" i="21"/>
  <c r="C63" i="21"/>
  <c r="C62" i="21"/>
  <c r="C61" i="21"/>
  <c r="C60" i="21"/>
  <c r="F59" i="21"/>
  <c r="C59" i="21"/>
  <c r="C58" i="21"/>
  <c r="F57" i="21"/>
  <c r="C57" i="21"/>
  <c r="C56" i="21"/>
  <c r="F55" i="21"/>
  <c r="C55" i="21"/>
  <c r="C54" i="21"/>
  <c r="C53" i="21"/>
  <c r="C52" i="21"/>
  <c r="F51" i="21"/>
  <c r="C51" i="21"/>
  <c r="C50" i="21"/>
  <c r="F49" i="21"/>
  <c r="C49" i="21"/>
  <c r="C48" i="21"/>
  <c r="F47" i="21"/>
  <c r="C47" i="21"/>
  <c r="C46" i="21"/>
  <c r="F45" i="21"/>
  <c r="C45" i="21"/>
  <c r="C44" i="21"/>
  <c r="C43" i="21"/>
  <c r="C42" i="21"/>
  <c r="F41" i="21"/>
  <c r="C41" i="21"/>
  <c r="C40" i="21"/>
  <c r="F39" i="21"/>
  <c r="C39" i="21"/>
  <c r="C38" i="21"/>
  <c r="C37" i="21"/>
  <c r="C36" i="21"/>
  <c r="F35" i="21"/>
  <c r="C35" i="21"/>
  <c r="F34" i="21"/>
  <c r="C34" i="21"/>
  <c r="C33" i="21"/>
  <c r="F32" i="21"/>
  <c r="C32" i="21"/>
  <c r="F31" i="21"/>
  <c r="C31" i="21"/>
  <c r="F30" i="21"/>
  <c r="C30" i="21"/>
  <c r="F29" i="21"/>
  <c r="C29" i="21"/>
  <c r="F28" i="21"/>
  <c r="C28" i="21"/>
  <c r="C27" i="21"/>
  <c r="C26" i="21"/>
  <c r="C25" i="21"/>
  <c r="C24" i="21"/>
  <c r="C23" i="21"/>
  <c r="C22" i="21"/>
  <c r="C21" i="21"/>
  <c r="C20" i="21"/>
  <c r="C19" i="21"/>
  <c r="C18" i="21"/>
  <c r="F17" i="21"/>
  <c r="C17" i="21"/>
  <c r="C16" i="21"/>
  <c r="C12" i="21"/>
  <c r="C11" i="21"/>
  <c r="C10" i="21"/>
  <c r="C9" i="21"/>
  <c r="C8" i="21"/>
  <c r="C7" i="21"/>
  <c r="C6" i="21"/>
  <c r="C2" i="21"/>
  <c r="C107" i="23" l="1"/>
  <c r="C106" i="23"/>
  <c r="C105" i="23"/>
  <c r="C104" i="23"/>
  <c r="F103" i="23"/>
  <c r="C103" i="23"/>
  <c r="C102" i="23"/>
  <c r="C101" i="23"/>
  <c r="F100" i="23"/>
  <c r="C100" i="23"/>
  <c r="C99" i="23"/>
  <c r="F98" i="23"/>
  <c r="C98" i="23"/>
  <c r="F97" i="23"/>
  <c r="C97" i="23"/>
  <c r="C96" i="23"/>
  <c r="C95" i="23"/>
  <c r="C94" i="23"/>
  <c r="F93" i="23"/>
  <c r="C93" i="23"/>
  <c r="C92" i="23"/>
  <c r="C91" i="23"/>
  <c r="C90" i="23"/>
  <c r="F89" i="23"/>
  <c r="C89" i="23"/>
  <c r="C88" i="23"/>
  <c r="C87" i="23"/>
  <c r="C86" i="23"/>
  <c r="C85" i="23"/>
  <c r="C84" i="23"/>
  <c r="C83" i="23"/>
  <c r="C82" i="23"/>
  <c r="F81" i="23"/>
  <c r="C81" i="23"/>
  <c r="F80" i="23"/>
  <c r="C80" i="23"/>
  <c r="F79" i="23"/>
  <c r="C79" i="23"/>
  <c r="C78" i="23"/>
  <c r="F77" i="23"/>
  <c r="C77" i="23"/>
  <c r="C76" i="23"/>
  <c r="C75" i="23"/>
  <c r="C74" i="23"/>
  <c r="F73" i="23"/>
  <c r="C73" i="23"/>
  <c r="C72" i="23"/>
  <c r="C71" i="23"/>
  <c r="F70" i="23"/>
  <c r="C70" i="23"/>
  <c r="C69" i="23"/>
  <c r="F68" i="23"/>
  <c r="C68" i="23"/>
  <c r="C67" i="23"/>
  <c r="F66" i="23"/>
  <c r="C66" i="23"/>
  <c r="C65" i="23"/>
  <c r="F64" i="23"/>
  <c r="C64" i="23"/>
  <c r="C63" i="23"/>
  <c r="C62" i="23"/>
  <c r="C61" i="23"/>
  <c r="C60" i="23"/>
  <c r="F59" i="23"/>
  <c r="C59" i="23"/>
  <c r="C58" i="23"/>
  <c r="F57" i="23"/>
  <c r="C57" i="23"/>
  <c r="C56" i="23"/>
  <c r="F55" i="23"/>
  <c r="C55" i="23"/>
  <c r="C54" i="23"/>
  <c r="C53" i="23"/>
  <c r="C52" i="23"/>
  <c r="F51" i="23"/>
  <c r="C51" i="23"/>
  <c r="C50" i="23"/>
  <c r="F49" i="23"/>
  <c r="C49" i="23"/>
  <c r="C48" i="23"/>
  <c r="F47" i="23"/>
  <c r="C47" i="23"/>
  <c r="C46" i="23"/>
  <c r="F45" i="23"/>
  <c r="C45" i="23"/>
  <c r="C44" i="23"/>
  <c r="C43" i="23"/>
  <c r="C42" i="23"/>
  <c r="F41" i="23"/>
  <c r="C41" i="23"/>
  <c r="C40" i="23"/>
  <c r="F39" i="23"/>
  <c r="C39" i="23"/>
  <c r="C38" i="23"/>
  <c r="C37" i="23"/>
  <c r="C36" i="23"/>
  <c r="F35" i="23"/>
  <c r="C35" i="23"/>
  <c r="F34" i="23"/>
  <c r="C34" i="23"/>
  <c r="C33" i="23"/>
  <c r="F32" i="23"/>
  <c r="C32" i="23"/>
  <c r="F31" i="23"/>
  <c r="C31" i="23"/>
  <c r="F30" i="23"/>
  <c r="C30" i="23"/>
  <c r="F29" i="23"/>
  <c r="C29" i="23"/>
  <c r="F28" i="23"/>
  <c r="C28" i="23"/>
  <c r="C27" i="23"/>
  <c r="C26" i="23"/>
  <c r="C25" i="23"/>
  <c r="C24" i="23"/>
  <c r="C23" i="23"/>
  <c r="C22" i="23"/>
  <c r="C21" i="23"/>
  <c r="C20" i="23"/>
  <c r="C19" i="23"/>
  <c r="C18" i="23"/>
  <c r="F17" i="23"/>
  <c r="C17" i="23"/>
  <c r="C16" i="23"/>
  <c r="C12" i="23"/>
  <c r="C11" i="23"/>
  <c r="C10" i="23"/>
  <c r="C9" i="23"/>
  <c r="C8" i="23"/>
  <c r="C7" i="23"/>
  <c r="C6" i="23"/>
  <c r="C2" i="23"/>
</calcChain>
</file>

<file path=xl/sharedStrings.xml><?xml version="1.0" encoding="utf-8"?>
<sst xmlns="http://schemas.openxmlformats.org/spreadsheetml/2006/main" count="35559" uniqueCount="7469">
  <si>
    <t>A-today</t>
  </si>
  <si>
    <t>A-1 - Nom de la region (lieu de l'enquête)</t>
  </si>
  <si>
    <t>A-2 - Nom du departement (lieu de l'enquête)</t>
  </si>
  <si>
    <t>A-3 - Nom de la sous-prefecture (lieu de l'enquête)</t>
  </si>
  <si>
    <t>A-5 - Localité (Lieu de l'enquête)</t>
  </si>
  <si>
    <t xml:space="preserve">A-6 - Quel est le type de localité? </t>
  </si>
  <si>
    <t>A-A-7-Latitude</t>
  </si>
  <si>
    <t>A-A-7-Longitude</t>
  </si>
  <si>
    <t>A-A-7-Altitude</t>
  </si>
  <si>
    <t>A-A-7-Accuracy</t>
  </si>
  <si>
    <t>B-2 - Est-ce qu'il y a des refugies dans votre localité?</t>
  </si>
  <si>
    <t>B-3 - Est-ce qu'il y a des retournes dans votre localité?</t>
  </si>
  <si>
    <t>C-1 - Quel est le type de logement principal des populations retournes?</t>
  </si>
  <si>
    <t>C-3 - Quel est le type d'occupation de la terre agricole principal des populations hotes?</t>
  </si>
  <si>
    <t>C-5 - Quel est l'évolution de l'accès au logement des population hôtes depuis l'arrivée des réfugiés et/ou retournés ?</t>
  </si>
  <si>
    <t xml:space="preserve">C-7 - Pour quelle raison l'accès au logement s'est-il détérioré depuis l'arrivée des réfugiés et/ou retournés ? </t>
  </si>
  <si>
    <t xml:space="preserve">C-9 - Pour quelle raison l'accès au logement s'est-il amélioré depuis l'arrivée des réfugiés et/ou retournés ? </t>
  </si>
  <si>
    <t>C-6 - Quel est l'évolution de l'accès à la terre agricole des population hôtes depuis l'arrivée des réfugiés et/ou retournés ?</t>
  </si>
  <si>
    <t>C-11 - Pour quelle raison l'accès à la terre agricole s'est-il détérioré depuis l'arrivée des réfugiés et/ou retournés?</t>
  </si>
  <si>
    <t>C-13 - Pour quelle raison l'accès à la terre agricole s'est-il amélioré depuis l'arrivée des réfugiés et/ou retournés?</t>
  </si>
  <si>
    <t xml:space="preserve">D-1 - Quels sont les services de santé fonctionnel disponibles dans votre localité ? </t>
  </si>
  <si>
    <t>D-3 - Quels sont les problemes de sante les plus frequent parmis la population adulte hote?</t>
  </si>
  <si>
    <t xml:space="preserve">D-7 - Quelles sont les principales difficultées rencontrées pour accéder aux services de santé par les populations hotes? </t>
  </si>
  <si>
    <t>D-9 - Quel est l'évolution de l'accès aux services de santé des populations hotes depuis l'arrives des réfugiés / retournés?</t>
  </si>
  <si>
    <t>D-10 - Pourquoi l'accès aux services de santé s'est-il détérioré?</t>
  </si>
  <si>
    <t>D-12 - Pourquoi l'accès aux services de santé s'est-il amélioré?</t>
  </si>
  <si>
    <t>E-1 - Quelle est la principale source d'eau des populations retournes pour la boisson?</t>
  </si>
  <si>
    <t xml:space="preserve">E-3 - Quels autres sources d'eau les populations hotes utilisent-elles pour la boisson? </t>
  </si>
  <si>
    <t>E-5 - Quelles sont les barrières principales d'accès à l'eau des populations hotes?</t>
  </si>
  <si>
    <t>E-7 - Quel est le type principal de latrine utilisé par les populations hotes?</t>
  </si>
  <si>
    <t>E-8 - Quelle est l'évolution dans l'accès aux services d'eau, hygiène et assainissement depuis l'arrivée des réfugiés et/ou retournés?</t>
  </si>
  <si>
    <t>E-9 - Pour quelle raison l'accès aux services EHA s'est-il détérioré?</t>
  </si>
  <si>
    <t>E-11 - Pour quelle raison l'accès aux services EHA s'est-il amélioré?</t>
  </si>
  <si>
    <t>F-1 - Quelle sont les principales sources de nourriture des populations hotes?</t>
  </si>
  <si>
    <t>F-3 - Quelles sont les raisons principales de difficulté d'accès à la nourriture des populations hotes?</t>
  </si>
  <si>
    <t>F-5 - Les habitants de cette localité ont-ils accès à un marché?</t>
  </si>
  <si>
    <t>F-6 - A quelle distance se situe le marché (quel que soit le moyen de transport, a pied, en charrette, etc.) ?</t>
  </si>
  <si>
    <t>F-7 - Comment évalueriez-vous l'évolution des prix de nourriture de première nécéssité au courant des deux mois précédant l'enquête ?</t>
  </si>
  <si>
    <t xml:space="preserve">F-9 - Quel pourcentage de la population hote a-t-il bénéficié d'une distribution de nourriture de la part d'une ONG ou du gouvernement dans les deux derniers mois? </t>
  </si>
  <si>
    <t>F-10 - Quelles sont les principales stratégies d'adaptation face aux problèmes d'accès à la nourriture des populations hotes?</t>
  </si>
  <si>
    <t>F-12 - Quelle est l'évolution de l'accès à la nourriture depuis l'arrivée des réfugiés et/ou retournés?</t>
  </si>
  <si>
    <t>F-13 - Pour quelle raison l'accès à la nourriture s'est-il détérioré?</t>
  </si>
  <si>
    <t>F-15 - Pour quelle raison l'accès à la nourriture s'est-il amélioré?</t>
  </si>
  <si>
    <t>G-1 - Quelles sont les principales sources de revenu des populations retournes?</t>
  </si>
  <si>
    <t>G-3 - Comment évalueriez-vous l'évolution de l'accès aux sources de revenu au courant des deux mois précédant l'enquête pour les populations hotes?</t>
  </si>
  <si>
    <t>G-5 - Pour quelles raisons l'accès aux sources de revenu a-t-il diminué ?</t>
  </si>
  <si>
    <t>G-7 - Comment évalueriez-vous l'évolution de l'accès aux sources de revenu depuis l'arrivées des retournés et/ou réfugiés?</t>
  </si>
  <si>
    <t>G-8 - Pour quelles raison l'accès au sources de revenu s'est-il détérioré?</t>
  </si>
  <si>
    <t>G-10 - Pour quelles raison l'accès au sources de revenu s'est-il amélioré?</t>
  </si>
  <si>
    <t>H-1 - Est-ce qu'il y a une école primaire dans votre localité?</t>
  </si>
  <si>
    <t>H-2 - Est-ce qu'il y a un collège dans votre localité ?</t>
  </si>
  <si>
    <t>H-3 - Est-ce qu'il y a une lycée dans votre localité?</t>
  </si>
  <si>
    <t>H-4 - Est-ce qu'il y a une école professionnelle dans votre localité?</t>
  </si>
  <si>
    <t>H-5 - A quelle distance se situe l'école primaire la plus proche de votre localité (quel que soit le moyen de transport, a pied, en charrette, etc.) ?</t>
  </si>
  <si>
    <t>H-6 - Si il n'y a pas d'école primaire, les enfants hôtes se déplacent-ils dans une autre localité pour aller à l'école?</t>
  </si>
  <si>
    <t>H-7 - Quel pourcentage d'enfants en âge d'école primaire hôtes filles vont à l'école dans votre localité, au moins 3 à 4 jours par semaine?</t>
  </si>
  <si>
    <t>H-8 - Quel pourcentage d'enfants en âge d'école primaire hôtes garçons vont à l'école dans votre localité, au moins 3 à 4 jours par semaine?</t>
  </si>
  <si>
    <t xml:space="preserve">H-9 - Pour quelles raisons principales les enfants hôtes ne seraient-ils pas scolarisés? </t>
  </si>
  <si>
    <t xml:space="preserve">H-11 - Comment évalueriez-vous l'accès à l'école primaire depuis l'arrivée des réfugiés/retournés? </t>
  </si>
  <si>
    <t>H-12 - Pour quelles raisons l'accès à la scolarisation s'est-il détérioré?</t>
  </si>
  <si>
    <t>H-14 - Pour quelles raisons l'accès à la scolarisation s'est-il amélioré?</t>
  </si>
  <si>
    <t>I-1 - Est-ce qu'il y a eu des incidents de securite dans les deux mois precedant l'enquete dans la localité?</t>
  </si>
  <si>
    <t>I-2 - Si oui, lesquels?</t>
  </si>
  <si>
    <t>I-6 - Est-ce qu'il y a des programmes humanitaires pour les populations hotes dans votre localité?</t>
  </si>
  <si>
    <t>I-7 - Quelles sont les principales barrières d'accès à l'assistance humanitaire pour les populations hotes vulnérables?</t>
  </si>
  <si>
    <t>I-9 - Existe-t-il des mécanismes pour le reccueil de suggestions et plaintes des populations hotes auprès des acteurs humanitaires?</t>
  </si>
  <si>
    <t>I-10 - Quel pourcentage de la population hote est-elle en possession de documentation légale (certificat de naissance, carte d'identité) ?</t>
  </si>
  <si>
    <t>logone_oriental</t>
  </si>
  <si>
    <t>nya_pende</t>
  </si>
  <si>
    <t>gore</t>
  </si>
  <si>
    <t>Don</t>
  </si>
  <si>
    <t>village_uniquement_hote</t>
  </si>
  <si>
    <t>428.2</t>
  </si>
  <si>
    <t>oui</t>
  </si>
  <si>
    <t>Habitat_paille</t>
  </si>
  <si>
    <t>Communaute</t>
  </si>
  <si>
    <t>Amelioration</t>
  </si>
  <si>
    <t>Aide_humanitaire</t>
  </si>
  <si>
    <t>Pareil</t>
  </si>
  <si>
    <t>centre_sante docteur_choukou soins_trad</t>
  </si>
  <si>
    <t>Fievre Diarrhee Malnutrition</t>
  </si>
  <si>
    <t>pb_transport prix_sante</t>
  </si>
  <si>
    <t>puit_creuse</t>
  </si>
  <si>
    <t>nb_insuffisant temps_long</t>
  </si>
  <si>
    <t>Communautaire</t>
  </si>
  <si>
    <t>Production</t>
  </si>
  <si>
    <t>1h_1h30</t>
  </si>
  <si>
    <t>evol_saison</t>
  </si>
  <si>
    <t>Deterioration</t>
  </si>
  <si>
    <t>Donner_refugies_retournes</t>
  </si>
  <si>
    <t>Agriculture Elvage Vente_commerce</t>
  </si>
  <si>
    <t>Diminution</t>
  </si>
  <si>
    <t>non</t>
  </si>
  <si>
    <t>moins_30mins</t>
  </si>
  <si>
    <t>26_50</t>
  </si>
  <si>
    <t>51_75</t>
  </si>
  <si>
    <t>Manque_enseignant Manque_fourniture_scolaire</t>
  </si>
  <si>
    <t>no_tension</t>
  </si>
  <si>
    <t>Statut</t>
  </si>
  <si>
    <t>bekan</t>
  </si>
  <si>
    <t>Concession</t>
  </si>
  <si>
    <t>Gratuit</t>
  </si>
  <si>
    <t>Interventions_autorites</t>
  </si>
  <si>
    <t>centre_sante</t>
  </si>
  <si>
    <t>Fievre Diarrhee Maladies_contagieuses</t>
  </si>
  <si>
    <t>Maladies_chronique Infection_pulmonaire Malnutrition</t>
  </si>
  <si>
    <t>prix_sante manque_staff</t>
  </si>
  <si>
    <t>robinet_public puit_pompe_forage bouteill_sachet</t>
  </si>
  <si>
    <t>nb_insuffisant panne temps_long</t>
  </si>
  <si>
    <t>Production Achat Echange_service</t>
  </si>
  <si>
    <t>Manque_ressources Trop_chers Production_diminue</t>
  </si>
  <si>
    <t>augmentation_prix</t>
  </si>
  <si>
    <t>1_25</t>
  </si>
  <si>
    <t>Emprunt_argent Reduction_nourriture Aliments_non_preferes</t>
  </si>
  <si>
    <t>Filiere_approvisionnnement Moyens_production</t>
  </si>
  <si>
    <t>Partage_ressource</t>
  </si>
  <si>
    <t>30mins_1h</t>
  </si>
  <si>
    <t>Pas_place_service Enfants_travail_maison Trop_chere</t>
  </si>
  <si>
    <t>tention_future</t>
  </si>
  <si>
    <t>Statut Economie</t>
  </si>
  <si>
    <t>village_accueil</t>
  </si>
  <si>
    <t>unite_sante_ong centre_sante</t>
  </si>
  <si>
    <t>Diarrhee Maladies_contagieuses Maladies_chronique</t>
  </si>
  <si>
    <t>puit_pompe_forage</t>
  </si>
  <si>
    <t>nb_insuffisant distance_longue</t>
  </si>
  <si>
    <t>dal</t>
  </si>
  <si>
    <t>Production Achat Amis_famille</t>
  </si>
  <si>
    <t>Acces_marche Manque_ressources Trop_chers</t>
  </si>
  <si>
    <t>plus_2h</t>
  </si>
  <si>
    <t>Reduction_nourriture Aliments_non_preferes</t>
  </si>
  <si>
    <t>Agriculture Foret Vente_commerce</t>
  </si>
  <si>
    <t>7.4</t>
  </si>
  <si>
    <t>centre_sante soins_trad</t>
  </si>
  <si>
    <t>Fievre Diarrhee Maladies_chronique</t>
  </si>
  <si>
    <t>Production Achat</t>
  </si>
  <si>
    <t>Insecurite Trop_chers Production_diminue</t>
  </si>
  <si>
    <t>Saut_repas Jours_sans_nourriture</t>
  </si>
  <si>
    <t>Filiere_approvisionnnement Circulation_personnes Moyens_production</t>
  </si>
  <si>
    <t>76_99</t>
  </si>
  <si>
    <t>Beakoro</t>
  </si>
  <si>
    <t>539.0</t>
  </si>
  <si>
    <t>4.8</t>
  </si>
  <si>
    <t>Case</t>
  </si>
  <si>
    <t>unite_sante_ong centre_sante soins_trad</t>
  </si>
  <si>
    <t>Fievre Maladies_contagieuses Malnutrition</t>
  </si>
  <si>
    <t>Fievre Maladies_contagieuses Autre</t>
  </si>
  <si>
    <t>Acces_marche Trop_chers Production_diminue</t>
  </si>
  <si>
    <t>1h30_2h</t>
  </si>
  <si>
    <t>diminution_prix</t>
  </si>
  <si>
    <t>Autre</t>
  </si>
  <si>
    <t>Agriculture Artisanat Vente_commerce</t>
  </si>
  <si>
    <t>pas_barriere</t>
  </si>
  <si>
    <t>7.853273333333334</t>
  </si>
  <si>
    <t>16.46569</t>
  </si>
  <si>
    <t>471.4</t>
  </si>
  <si>
    <t>3.7</t>
  </si>
  <si>
    <t>chef_village</t>
  </si>
  <si>
    <t>unite_sante_ong</t>
  </si>
  <si>
    <t>puit_non_amenage eau_surface</t>
  </si>
  <si>
    <t>nb_insuffisant temps_long peu_recipients</t>
  </si>
  <si>
    <t>Insecurite Manque_ressources Production_diminue</t>
  </si>
  <si>
    <t>Agriculture Peche</t>
  </si>
  <si>
    <t>Circulation_biens Circulation_personnes Moyens_production</t>
  </si>
  <si>
    <t>Manque_enseignant Manque_fourniture_scolaire Trop_chere</t>
  </si>
  <si>
    <t>pillages tueries_blessage extorsion</t>
  </si>
  <si>
    <t>Saut_repas Reduction_nourriture Jours_sans_nourriture</t>
  </si>
  <si>
    <t>Augmentation</t>
  </si>
  <si>
    <t>pillages viol extorsion</t>
  </si>
  <si>
    <t>5.0</t>
  </si>
  <si>
    <t>Fievre Diarrhee Infection_pulmonaire</t>
  </si>
  <si>
    <t>puit_pompe_forage puit_non_amenage</t>
  </si>
  <si>
    <t>nb_insuffisant temps_long distance_longue</t>
  </si>
  <si>
    <t>Familiale</t>
  </si>
  <si>
    <t>Production Amis_famille Troc</t>
  </si>
  <si>
    <t>Insecurite Production_diminue</t>
  </si>
  <si>
    <t>Agriculture Vente_commerce main_oeuvre</t>
  </si>
  <si>
    <t>pillages tueries_blessage enlevement</t>
  </si>
  <si>
    <t>enseignant</t>
  </si>
  <si>
    <t>Fievre Maladies_chronique Sante_maternelle</t>
  </si>
  <si>
    <t>no_structure pb_transport manque_staff</t>
  </si>
  <si>
    <t>Production Amis_famille</t>
  </si>
  <si>
    <t>Insecurite</t>
  </si>
  <si>
    <t>Vente_possessions Jours_sans_nourriture</t>
  </si>
  <si>
    <t>Agriculture Elvage Assitance_humanitaire</t>
  </si>
  <si>
    <t>Pas_evolution</t>
  </si>
  <si>
    <t>4.9</t>
  </si>
  <si>
    <t>docteur_choukou soins_trad</t>
  </si>
  <si>
    <t>Fievre Diarrhee Probleme_peau</t>
  </si>
  <si>
    <t>pb_circulation pb_transport</t>
  </si>
  <si>
    <t>eau_pluie</t>
  </si>
  <si>
    <t>Acces_marche Insecurite Manque_ressources</t>
  </si>
  <si>
    <t>Jours_sans_nourriture Aliments_non_preferes</t>
  </si>
  <si>
    <t>ne_pas</t>
  </si>
  <si>
    <t>7.839565</t>
  </si>
  <si>
    <t>16.466633333333334</t>
  </si>
  <si>
    <t>209.7</t>
  </si>
  <si>
    <t>no_structure pb_transport prix_sante</t>
  </si>
  <si>
    <t>puit_non_amenage</t>
  </si>
  <si>
    <t>Production Distribution Troc</t>
  </si>
  <si>
    <t>Trop_chers Production_diminue</t>
  </si>
  <si>
    <t>pillages enlevement extorsion</t>
  </si>
  <si>
    <t>7.837585</t>
  </si>
  <si>
    <t>16.463559999999998</t>
  </si>
  <si>
    <t>372.1</t>
  </si>
  <si>
    <t>aucun</t>
  </si>
  <si>
    <t>Fievre Maladies_contagieuses</t>
  </si>
  <si>
    <t>Fievre Diarrhee Sante_maternelle</t>
  </si>
  <si>
    <t>no_structure pb_circulation pb_transport</t>
  </si>
  <si>
    <t>Emprunt_argent Jours_sans_nourriture</t>
  </si>
  <si>
    <t>Agriculture Elvage main_oeuvre</t>
  </si>
  <si>
    <t>Destruction_structure Manque_enseignant Manque_fourniture_scolaire</t>
  </si>
  <si>
    <t>pillages enlevement viol</t>
  </si>
  <si>
    <t>Genre Age</t>
  </si>
  <si>
    <t>clinique privée</t>
  </si>
  <si>
    <t>Unité de santé mobile ou fixe d'une ONG</t>
  </si>
  <si>
    <t>Centre de santé</t>
  </si>
  <si>
    <t>Hopital</t>
  </si>
  <si>
    <t>Docteur choukou</t>
  </si>
  <si>
    <t>Soins traditionnels</t>
  </si>
  <si>
    <t>Autre (preciser)</t>
  </si>
  <si>
    <t>Aucun</t>
  </si>
  <si>
    <t xml:space="preserve">Fièvre/Paludisme </t>
  </si>
  <si>
    <t>Diarrhée</t>
  </si>
  <si>
    <t>Problèmes de peau</t>
  </si>
  <si>
    <t>Maladies contagieuses (ex. Hepatite, typhoïde cholera dysenterie)</t>
  </si>
  <si>
    <t>Maladie chronique sans accès à des médicaments</t>
  </si>
  <si>
    <t>Problèmes de santé maternelle</t>
  </si>
  <si>
    <t xml:space="preserve">Blessures par violence physique </t>
  </si>
  <si>
    <t xml:space="preserve">Infection pulmonaires </t>
  </si>
  <si>
    <t>Malnutrition</t>
  </si>
  <si>
    <t xml:space="preserve">Aucune maladie </t>
  </si>
  <si>
    <t>Pas de difficultés</t>
  </si>
  <si>
    <t>Pas de structure de santé dans la zone</t>
  </si>
  <si>
    <t>La structure de santé n'est pas fonctionnelle</t>
  </si>
  <si>
    <t>Problème de libre circulation de mouvement et/ou de sécurité pour se rendre à la structure de santé</t>
  </si>
  <si>
    <t>Pas de transport pour se rendre à la structure de santé</t>
  </si>
  <si>
    <t>Les soins sont trop chers</t>
  </si>
  <si>
    <t>Manque de staff et/ou de médicaments</t>
  </si>
  <si>
    <t>Robinet chez soit</t>
  </si>
  <si>
    <t>Robinet chez le voisin</t>
  </si>
  <si>
    <t>Robinet public / borne fontaine</t>
  </si>
  <si>
    <t>Puits à pompe / forage</t>
  </si>
  <si>
    <t>Puits creusés aménagés</t>
  </si>
  <si>
    <t>Puits non aménagés</t>
  </si>
  <si>
    <t>Eau de pluie</t>
  </si>
  <si>
    <t>Camion-citerne</t>
  </si>
  <si>
    <t>Eau de surface</t>
  </si>
  <si>
    <t>Eau en bouteille ou sachet</t>
  </si>
  <si>
    <t>Le nombre de points d'eau est insuffisant</t>
  </si>
  <si>
    <t>Les points d'eau sont en panne</t>
  </si>
  <si>
    <t>Le temps d'attente aux points d'eau est trop long</t>
  </si>
  <si>
    <t>La distance à parcourir pour se rendre aux points d'eau est trop longue</t>
  </si>
  <si>
    <t>La collecte de l'eau est dangereuse a cause de risques de securite</t>
  </si>
  <si>
    <t>les menages ne disposent pas d'assez de recipients pour la collecte et le stockage de l'eau</t>
  </si>
  <si>
    <t>le prix de l'eau est trop cher</t>
  </si>
  <si>
    <t>la qualite de l'eau disponible est mauvaise</t>
  </si>
  <si>
    <t>Production personnelle (agriculture, élevage, pêche)</t>
  </si>
  <si>
    <t>Acheté sur les marchés</t>
  </si>
  <si>
    <t>Reçu par distribution alimentaire (gouvernement et/ou humanitaire)</t>
  </si>
  <si>
    <t>Reçu par amis/famille</t>
  </si>
  <si>
    <t>Troc</t>
  </si>
  <si>
    <t>Reçu en échange de services</t>
  </si>
  <si>
    <t>Pas de problème d'accès à la nourriture</t>
  </si>
  <si>
    <t xml:space="preserve">Pas d'accès au marché </t>
  </si>
  <si>
    <t xml:space="preserve">Crainte de se déplacer au marché </t>
  </si>
  <si>
    <t xml:space="preserve">Manque de ressources pour acheter de la nourriture au marché </t>
  </si>
  <si>
    <t>Certains types de nourriture sont trop chers</t>
  </si>
  <si>
    <t xml:space="preserve">La production locale a diminué </t>
  </si>
  <si>
    <t>Demander l'aumône</t>
  </si>
  <si>
    <t>Prêts / acheter à crédit (informel/formel)</t>
  </si>
  <si>
    <t>Emprunter de l'argent à la famille/amis</t>
  </si>
  <si>
    <t>Vendre les possessions de ménage</t>
  </si>
  <si>
    <t>Saute des repas dans la journée</t>
  </si>
  <si>
    <t>Réduire la taille des portions de la nourriture</t>
  </si>
  <si>
    <t>Passer plusieurs jours sans manger</t>
  </si>
  <si>
    <t>Manger des aliments non-préféréss</t>
  </si>
  <si>
    <t>Agriculture</t>
  </si>
  <si>
    <t>Foret</t>
  </si>
  <si>
    <t>Elevage</t>
  </si>
  <si>
    <t>Pêche</t>
  </si>
  <si>
    <t>Salarié / Administration</t>
  </si>
  <si>
    <t>Artisanat</t>
  </si>
  <si>
    <t>Vente et commerce</t>
  </si>
  <si>
    <t>Maçonnerie</t>
  </si>
  <si>
    <t>Assistance humanitaire</t>
  </si>
  <si>
    <t>Manque de clients</t>
  </si>
  <si>
    <t>Problème de la filière d'approvisionnement</t>
  </si>
  <si>
    <t xml:space="preserve">Difficultés de ciculation des biens </t>
  </si>
  <si>
    <t xml:space="preserve">Difficultés de circulation des personnes </t>
  </si>
  <si>
    <t xml:space="preserve">Manque d'outils / moyens de production </t>
  </si>
  <si>
    <t xml:space="preserve">Pas de structure disponible en raison de la destruction de la structure </t>
  </si>
  <si>
    <t>Pas de service d'éducation en raison du manque d'enseignant</t>
  </si>
  <si>
    <t>Pas de service d'éducation en raison du manque de fournitures scolaires</t>
  </si>
  <si>
    <t>Pas de service d'éducation en raison de l'utilisation du bâtiment pour un usage différent</t>
  </si>
  <si>
    <t xml:space="preserve">Service d'éducation trop loin </t>
  </si>
  <si>
    <t xml:space="preserve">Accès physique au service d'éducation n'est pas possible </t>
  </si>
  <si>
    <t xml:space="preserve">Le service n'a pas de place disponible </t>
  </si>
  <si>
    <t>Problèmes d'insécurité</t>
  </si>
  <si>
    <t xml:space="preserve">Enfants retenus à la maison pour travailler </t>
  </si>
  <si>
    <t>Education trop chère</t>
  </si>
  <si>
    <t xml:space="preserve">Ecole reservee aux hôtes ou retournés </t>
  </si>
  <si>
    <t>Problèmes avec les autorités (arrestation arbitraire, documentation légale, etc.)</t>
  </si>
  <si>
    <t>Pillage</t>
  </si>
  <si>
    <t xml:space="preserve">Tueries ou violences physiques contre les civils </t>
  </si>
  <si>
    <t>Recrutement forcé</t>
  </si>
  <si>
    <t>Enlèvement</t>
  </si>
  <si>
    <t>Viol</t>
  </si>
  <si>
    <t>Extorsion de biens</t>
  </si>
  <si>
    <t xml:space="preserve">Cas d'attques et/ou occupation de services sociocommunautaires </t>
  </si>
  <si>
    <t>Le statut (aide destinée uniquement aux personnes réfugiées ou retournées)</t>
  </si>
  <si>
    <t>Le sexe</t>
  </si>
  <si>
    <t>L'âge</t>
  </si>
  <si>
    <t>Barrière physique (difficulté d'accès, distance trop longue des lieux de distribution,  etc.)</t>
  </si>
  <si>
    <t xml:space="preserve">Barrière économique ou financière (accès payants aux services, médicaments, etc.) </t>
  </si>
  <si>
    <t>Insécurité pour accéder aux services de santé</t>
  </si>
  <si>
    <t>Manque de confidentialité</t>
  </si>
  <si>
    <t xml:space="preserve">Manque d'informations sur les services disponibles </t>
  </si>
  <si>
    <t>Chef de village</t>
  </si>
  <si>
    <t>Leader communautaire</t>
  </si>
  <si>
    <t>Representante des femmes</t>
  </si>
  <si>
    <t>Adjoint(e) des representant des retournes</t>
  </si>
  <si>
    <t>Cheffe ou adjointe de groupement/association de femme</t>
  </si>
  <si>
    <t>Membre de comite / association</t>
  </si>
  <si>
    <t>agriculteur</t>
  </si>
  <si>
    <t>eleveur</t>
  </si>
  <si>
    <t>pecheur</t>
  </si>
  <si>
    <t>fonctionnaire</t>
  </si>
  <si>
    <t>artisant</t>
  </si>
  <si>
    <t>vendeur et commerce</t>
  </si>
  <si>
    <t>docteur/infirmier</t>
  </si>
  <si>
    <t>Fièvre/Paludisme 3</t>
  </si>
  <si>
    <t>Diarrhée4</t>
  </si>
  <si>
    <t>Aucune maladie 13</t>
  </si>
  <si>
    <t>eau_surface</t>
  </si>
  <si>
    <t>Production Distribution</t>
  </si>
  <si>
    <t>Reduction_nourriture Jours_sans_nourriture Aliments_non_preferes</t>
  </si>
  <si>
    <t>Agriculture Elvage</t>
  </si>
  <si>
    <t>Destruction_structure Manque_enseignant Education_trop_loin</t>
  </si>
  <si>
    <t>7.6</t>
  </si>
  <si>
    <t>cheffe_groupement</t>
  </si>
  <si>
    <t>panne distance_longue</t>
  </si>
  <si>
    <t>Distribution</t>
  </si>
  <si>
    <t>Acces_marche Insecurite Production_diminue</t>
  </si>
  <si>
    <t>Saut_repas Aliments_non_preferes</t>
  </si>
  <si>
    <t>Agriculture Vente_commerce</t>
  </si>
  <si>
    <t>Moyens_production</t>
  </si>
  <si>
    <t>Diarrhee Maladies_chronique Malnutrition</t>
  </si>
  <si>
    <t>robinet_public</t>
  </si>
  <si>
    <t>Manque_clients Circulation_biens Circulation_personnes</t>
  </si>
  <si>
    <t>Destruction_structure Manque_fourniture_scolaire Batiment_utilise</t>
  </si>
  <si>
    <t>Kourou 1</t>
  </si>
  <si>
    <t>adjoint_chef</t>
  </si>
  <si>
    <t>no_structure pb_transport</t>
  </si>
  <si>
    <t>Manque_ressources Trop_chers</t>
  </si>
  <si>
    <t>Aumone Vente_possessions</t>
  </si>
  <si>
    <t>Manque_clients Filiere_approvisionnnement Moyens_production</t>
  </si>
  <si>
    <t>Manque_enseignant Batiment_utilise</t>
  </si>
  <si>
    <t>Begone</t>
  </si>
  <si>
    <t>7.725066666666667</t>
  </si>
  <si>
    <t>16.395860000000003</t>
  </si>
  <si>
    <t>383.4</t>
  </si>
  <si>
    <t>4.5</t>
  </si>
  <si>
    <t>pas_de_difficulte</t>
  </si>
  <si>
    <t>Production Distribution Amis_famille</t>
  </si>
  <si>
    <t>pb_auto viol</t>
  </si>
  <si>
    <t>Production Achat Distribution</t>
  </si>
  <si>
    <t>Saut_repas Reduction_nourriture</t>
  </si>
  <si>
    <t>461.7</t>
  </si>
  <si>
    <t>7.5</t>
  </si>
  <si>
    <t>Fievre Maladies_chronique Malnutrition</t>
  </si>
  <si>
    <t>nb_insuffisant panne prix_cher</t>
  </si>
  <si>
    <t>Insecurite Manque_ressources</t>
  </si>
  <si>
    <t>Vente_possessions Saut_repas Jours_sans_nourriture</t>
  </si>
  <si>
    <t>Manque_enseignant Trop_chere</t>
  </si>
  <si>
    <t>pb_circulation prix_sante</t>
  </si>
  <si>
    <t>Agriculture Vente_commerce Assitance_humanitaire</t>
  </si>
  <si>
    <t>Destruction_structure Manque_enseignant</t>
  </si>
  <si>
    <t>7.726998333333334</t>
  </si>
  <si>
    <t>16.39250666666667</t>
  </si>
  <si>
    <t>552.7</t>
  </si>
  <si>
    <t>4.3</t>
  </si>
  <si>
    <t>puit_non_amenage eau_pluie eau_surface</t>
  </si>
  <si>
    <t>Agriculture main_oeuvre Assitance_humanitaire</t>
  </si>
  <si>
    <t>Destruction_structure Manque_enseignant Insecurite</t>
  </si>
  <si>
    <t>7.740075</t>
  </si>
  <si>
    <t>16.374476666666666</t>
  </si>
  <si>
    <t>430.8</t>
  </si>
  <si>
    <t>representante_femmes</t>
  </si>
  <si>
    <t>Fievre Maladies_contagieuses Maladies_chronique</t>
  </si>
  <si>
    <t>pb_transport prix_sante manque_staff</t>
  </si>
  <si>
    <t>Emprunt_argent Vente_possessions Reduction_nourriture</t>
  </si>
  <si>
    <t>Manque_clients Circulation_personnes</t>
  </si>
  <si>
    <t>Destruction_structure</t>
  </si>
  <si>
    <t>Camp</t>
  </si>
  <si>
    <t>manque_staff</t>
  </si>
  <si>
    <t>nb_insuffisant</t>
  </si>
  <si>
    <t>Manque_ressources</t>
  </si>
  <si>
    <t>Agriculture Artisanat main_oeuvre</t>
  </si>
  <si>
    <t>Manque_enseignant Enfants_travail_maison</t>
  </si>
  <si>
    <t>Proprietaire</t>
  </si>
  <si>
    <t>Bedondili</t>
  </si>
  <si>
    <t>7.741006666666667</t>
  </si>
  <si>
    <t>16.373018333333334</t>
  </si>
  <si>
    <t>430.4</t>
  </si>
  <si>
    <t>4.7</t>
  </si>
  <si>
    <t>Begondana</t>
  </si>
  <si>
    <t>7.7707749999999995</t>
  </si>
  <si>
    <t>16.34886</t>
  </si>
  <si>
    <t>472.0</t>
  </si>
  <si>
    <t>Fievre Diarrhee</t>
  </si>
  <si>
    <t>Manque_ressources Production_diminue</t>
  </si>
  <si>
    <t>Destruction_structure Manque_enseignant Trop_chere</t>
  </si>
  <si>
    <t>Age Barrier_physique Economie</t>
  </si>
  <si>
    <t>Bengonedana</t>
  </si>
  <si>
    <t>Tente_plastique</t>
  </si>
  <si>
    <t>Acces_marche Manque_ressources</t>
  </si>
  <si>
    <t>Saut_repas Reduction_nourriture Aliments_non_preferes</t>
  </si>
  <si>
    <t>pillages extorsion</t>
  </si>
  <si>
    <t>Doumou</t>
  </si>
  <si>
    <t>7.788585</t>
  </si>
  <si>
    <t>16.342550000000003</t>
  </si>
  <si>
    <t>584.7</t>
  </si>
  <si>
    <t>puit_pompe_forage eau_surface</t>
  </si>
  <si>
    <t>Statut Manque_information</t>
  </si>
  <si>
    <t>docteur_choukou</t>
  </si>
  <si>
    <t>Distribution Amis_famille</t>
  </si>
  <si>
    <t>Vente_possessions Reduction_nourriture Jours_sans_nourriture</t>
  </si>
  <si>
    <t>Statut Genre Age</t>
  </si>
  <si>
    <t>Bengakara</t>
  </si>
  <si>
    <t>7.812103333333333</t>
  </si>
  <si>
    <t>16.380346666666664</t>
  </si>
  <si>
    <t>464.3</t>
  </si>
  <si>
    <t>Loyer</t>
  </si>
  <si>
    <t>Probleme_peau Maladies_contagieuses Maladies_chronique</t>
  </si>
  <si>
    <t>Manque_clients Filiere_approvisionnnement</t>
  </si>
  <si>
    <t>7.81211</t>
  </si>
  <si>
    <t>16.383843333333335</t>
  </si>
  <si>
    <t>526.1</t>
  </si>
  <si>
    <t>Fievre Infection_pulmonaire Malnutrition</t>
  </si>
  <si>
    <t>puit_non_amenage eau_pluie</t>
  </si>
  <si>
    <t>no_evolution</t>
  </si>
  <si>
    <t>Manque_fourniture_scolaire Education_trop_loin</t>
  </si>
  <si>
    <t>Bembaindi</t>
  </si>
  <si>
    <t>7.9</t>
  </si>
  <si>
    <t>nb_insuffisant temps_long prix_cher</t>
  </si>
  <si>
    <t>Education_trop_loin Trop_chere</t>
  </si>
  <si>
    <t>tention</t>
  </si>
  <si>
    <t>Bedakoussang</t>
  </si>
  <si>
    <t>7.861426666666667</t>
  </si>
  <si>
    <t>16.491678333333333</t>
  </si>
  <si>
    <t>420.5</t>
  </si>
  <si>
    <t>soins_trad</t>
  </si>
  <si>
    <t>Maladies_contagieuses Maladies_chronique</t>
  </si>
  <si>
    <t>panne qualite_mauvaise</t>
  </si>
  <si>
    <t>Circulation_biens Circulation_personnes</t>
  </si>
  <si>
    <t>Destruction_structure Acces_physique_difficile</t>
  </si>
  <si>
    <t>pas de barriere</t>
  </si>
  <si>
    <t>Ndangda</t>
  </si>
  <si>
    <t>7.92917324</t>
  </si>
  <si>
    <t>16.5982666</t>
  </si>
  <si>
    <t>430.1553955078125</t>
  </si>
  <si>
    <t>9.101999</t>
  </si>
  <si>
    <t>Ne_pas</t>
  </si>
  <si>
    <t>pas</t>
  </si>
  <si>
    <t>Achat</t>
  </si>
  <si>
    <t>Production_diminue</t>
  </si>
  <si>
    <t>Main_doeuvre</t>
  </si>
  <si>
    <t>7.931791666666667</t>
  </si>
  <si>
    <t>16.604636666666668</t>
  </si>
  <si>
    <t>410.7</t>
  </si>
  <si>
    <t>7.8</t>
  </si>
  <si>
    <t>Abris_fortune</t>
  </si>
  <si>
    <t>Fievre Probleme_peau Maladies_contagieuses</t>
  </si>
  <si>
    <t>no_structure prix_sante</t>
  </si>
  <si>
    <t>nb_insuffisant distance_longue qualite_mauvaise</t>
  </si>
  <si>
    <t>Agriculture Foret Peche</t>
  </si>
  <si>
    <t>tueries_blessage enlevement viol attaques_occupation</t>
  </si>
  <si>
    <t>7.924621666666667</t>
  </si>
  <si>
    <t>16.58707666666667</t>
  </si>
  <si>
    <t>426.5</t>
  </si>
  <si>
    <t>Fievre Maladies_contagieuses Sante_maternelle</t>
  </si>
  <si>
    <t>Fievre Maladies_chronique</t>
  </si>
  <si>
    <t>pb_circulation pb_transport prix_sante</t>
  </si>
  <si>
    <t>Agriculture Peche Vente_commerce</t>
  </si>
  <si>
    <t>Manque_clients Moyens_production</t>
  </si>
  <si>
    <t>Destruction_structure Education_trop_loin</t>
  </si>
  <si>
    <t>tueries_blessage viol extorsion</t>
  </si>
  <si>
    <t>Statut Genre</t>
  </si>
  <si>
    <t>7.965014999999999</t>
  </si>
  <si>
    <t>16.611278333333335</t>
  </si>
  <si>
    <t>4.6</t>
  </si>
  <si>
    <t>puit_creuse puit_non_amenage</t>
  </si>
  <si>
    <t>Vente_possessions Reduction_nourriture</t>
  </si>
  <si>
    <t>Filiere_approvisionnnement Circulation_personnes</t>
  </si>
  <si>
    <t>Batiment_utilise</t>
  </si>
  <si>
    <t>Kondjala</t>
  </si>
  <si>
    <t>7.940263333333333</t>
  </si>
  <si>
    <t>16.61934</t>
  </si>
  <si>
    <t>400.9</t>
  </si>
  <si>
    <t>leader_communautaire</t>
  </si>
  <si>
    <t>no_structure non_fonctionnelle prix_sante</t>
  </si>
  <si>
    <t>Agriculture Peche Assitance_humanitaire</t>
  </si>
  <si>
    <t>extorsion attaques_occupation</t>
  </si>
  <si>
    <t>7.98583387</t>
  </si>
  <si>
    <t>16.60882083</t>
  </si>
  <si>
    <t>435.4493408203125</t>
  </si>
  <si>
    <t>22.755</t>
  </si>
  <si>
    <t>no_structure</t>
  </si>
  <si>
    <t>temps_long peu_recipients</t>
  </si>
  <si>
    <t>7.940458333333334</t>
  </si>
  <si>
    <t>16.587685</t>
  </si>
  <si>
    <t>368.8</t>
  </si>
  <si>
    <t>31.4</t>
  </si>
  <si>
    <t>unite_sante_ong soins_trad</t>
  </si>
  <si>
    <t>pb_circulation pb_transport manque_staff</t>
  </si>
  <si>
    <t>Insecurite Manque_ressources Trop_chers</t>
  </si>
  <si>
    <t>Beureuh</t>
  </si>
  <si>
    <t>7.956238333333332</t>
  </si>
  <si>
    <t>16.573596666666667</t>
  </si>
  <si>
    <t>321.9</t>
  </si>
  <si>
    <t>prix_sante</t>
  </si>
  <si>
    <t>Vente_possessions</t>
  </si>
  <si>
    <t>Pas_place_service Trop_chere</t>
  </si>
  <si>
    <t>Bekarbao</t>
  </si>
  <si>
    <t>7.95801191</t>
  </si>
  <si>
    <t>16.59216195</t>
  </si>
  <si>
    <t>425.4385986328125</t>
  </si>
  <si>
    <t>4.5509996</t>
  </si>
  <si>
    <t>nb_insuffisant temps_long qualite_mauvaise</t>
  </si>
  <si>
    <t>Destruction_structure Manque_fourniture_scolaire Education_trop_loin</t>
  </si>
  <si>
    <t>pillages tueries_blessage viol</t>
  </si>
  <si>
    <t>Statut Age Insecurite</t>
  </si>
  <si>
    <t>Begongro</t>
  </si>
  <si>
    <t>7.956531666666666</t>
  </si>
  <si>
    <t>16.6</t>
  </si>
  <si>
    <t>446.0</t>
  </si>
  <si>
    <t>7.0</t>
  </si>
  <si>
    <t>no_structure prix_sante manque_staff</t>
  </si>
  <si>
    <t>nb_insuffisant panne qualite_mauvaise</t>
  </si>
  <si>
    <t>Agriculture Foret Assitance_humanitaire</t>
  </si>
  <si>
    <t>pillages extorsion attaques_occupation</t>
  </si>
  <si>
    <t>Statut Age Economie</t>
  </si>
  <si>
    <t>Betian</t>
  </si>
  <si>
    <t>7.9742783333333325</t>
  </si>
  <si>
    <t>16.518583333333332</t>
  </si>
  <si>
    <t>465.3</t>
  </si>
  <si>
    <t>Fievre</t>
  </si>
  <si>
    <t>Aliments_non_preferes</t>
  </si>
  <si>
    <t>Enfants_travail_maison Trop_chere</t>
  </si>
  <si>
    <t>Betolo</t>
  </si>
  <si>
    <t>7.97375166</t>
  </si>
  <si>
    <t>16.50996282</t>
  </si>
  <si>
    <t>503.7603759765625</t>
  </si>
  <si>
    <t>6.068</t>
  </si>
  <si>
    <t>unite_sante_ong hopital</t>
  </si>
  <si>
    <t>no_structure non_fonctionnelle pb_transport</t>
  </si>
  <si>
    <t>puit_pompe_forage eau_pluie</t>
  </si>
  <si>
    <t>Agriculture Vente_commerce Autre</t>
  </si>
  <si>
    <t>Destruction_structure Acces_physique_difficile Trop_chere</t>
  </si>
  <si>
    <t>7.968443333333333</t>
  </si>
  <si>
    <t>16.497145</t>
  </si>
  <si>
    <t>177.9</t>
  </si>
  <si>
    <t>13.8</t>
  </si>
  <si>
    <t>Manque_enseignant</t>
  </si>
  <si>
    <t>Economie</t>
  </si>
  <si>
    <t>Beyiri</t>
  </si>
  <si>
    <t>8.047716666666668</t>
  </si>
  <si>
    <t>16.495081666666668</t>
  </si>
  <si>
    <t>524.7</t>
  </si>
  <si>
    <t>Agriculture Foret Elvage</t>
  </si>
  <si>
    <t>Bemborninga 1</t>
  </si>
  <si>
    <t>8.07049984</t>
  </si>
  <si>
    <t>16.47914281</t>
  </si>
  <si>
    <t>503.1795654296875</t>
  </si>
  <si>
    <t>7.585</t>
  </si>
  <si>
    <t>Acces_marche Manque_ressources Production_diminue</t>
  </si>
  <si>
    <t>Manque_enseignant Acces_physique_difficile Insecurite</t>
  </si>
  <si>
    <t>pillages viol attaques_occupation</t>
  </si>
  <si>
    <t>Statut Barrier_physique Manque_information</t>
  </si>
  <si>
    <t>Bemborninga 2</t>
  </si>
  <si>
    <t>8.079696666666667</t>
  </si>
  <si>
    <t>16.48309</t>
  </si>
  <si>
    <t>473.0</t>
  </si>
  <si>
    <t>3.9</t>
  </si>
  <si>
    <t>non_fonctionnelle manque_staff</t>
  </si>
  <si>
    <t>nb_insuffisant panne distance_longue</t>
  </si>
  <si>
    <t>Behere</t>
  </si>
  <si>
    <t>8.127993333333334</t>
  </si>
  <si>
    <t>16.487636666666667</t>
  </si>
  <si>
    <t>311.6</t>
  </si>
  <si>
    <t>11.0</t>
  </si>
  <si>
    <t>Statut Insecurite Manque_information</t>
  </si>
  <si>
    <t>Timberi</t>
  </si>
  <si>
    <t>8.14424597</t>
  </si>
  <si>
    <t>16.52275667</t>
  </si>
  <si>
    <t>460.3944091796875</t>
  </si>
  <si>
    <t>clinique_privee</t>
  </si>
  <si>
    <t>no_structure pb_circulation manque_staff</t>
  </si>
  <si>
    <t>Vente_possessions Jours_sans_nourriture Aliments_non_preferes</t>
  </si>
  <si>
    <t>Manque_enseignant Education_trop_loin Trop_chere</t>
  </si>
  <si>
    <t>8.198215000000001</t>
  </si>
  <si>
    <t>16.486536666666666</t>
  </si>
  <si>
    <t>474.0</t>
  </si>
  <si>
    <t>nb_insuffisant panne</t>
  </si>
  <si>
    <t>Production Achat Troc</t>
  </si>
  <si>
    <t>Genre Age Autre</t>
  </si>
  <si>
    <t>Bebomboura</t>
  </si>
  <si>
    <t>8.16015834</t>
  </si>
  <si>
    <t>16.51099031</t>
  </si>
  <si>
    <t>441.563232421875</t>
  </si>
  <si>
    <t>Manque_ressources Production_diminue Autre</t>
  </si>
  <si>
    <t>tueries_blessage enlevement viol</t>
  </si>
  <si>
    <t>8.073455</t>
  </si>
  <si>
    <t>16.556140000000003</t>
  </si>
  <si>
    <t>447.6</t>
  </si>
  <si>
    <t>Emprunt_argent</t>
  </si>
  <si>
    <t>Agriculture Elvage Artisanat</t>
  </si>
  <si>
    <t>Bendja 2</t>
  </si>
  <si>
    <t>8.068066666666665</t>
  </si>
  <si>
    <t>16.562168333333332</t>
  </si>
  <si>
    <t>649.7</t>
  </si>
  <si>
    <t>8.9</t>
  </si>
  <si>
    <t>Statut Age Manque_information</t>
  </si>
  <si>
    <t>Bekan</t>
  </si>
  <si>
    <t>Bekosso</t>
  </si>
  <si>
    <t>Bendja 1</t>
  </si>
  <si>
    <t xml:space="preserve">Beromana 1 </t>
  </si>
  <si>
    <t>Beromana 2</t>
  </si>
  <si>
    <t>Betoko</t>
  </si>
  <si>
    <t>Doholo 1</t>
  </si>
  <si>
    <t>Doholo 2</t>
  </si>
  <si>
    <t>Konde</t>
  </si>
  <si>
    <t>Mbikou</t>
  </si>
  <si>
    <t xml:space="preserve">Fievre Diarrhee </t>
  </si>
  <si>
    <t>Diarrhee</t>
  </si>
  <si>
    <t>Fievre Probleme_peau Infection_pulmonaire Diarrhee</t>
  </si>
  <si>
    <t>eau_pluie eau_surface</t>
  </si>
  <si>
    <t>robinet_soit eau_surface</t>
  </si>
  <si>
    <t>puit_creuse eau_pluie</t>
  </si>
  <si>
    <t>Education_trop_loin Acces_physique_difficile</t>
  </si>
  <si>
    <t>pillages viol</t>
  </si>
  <si>
    <t>yamodo</t>
  </si>
  <si>
    <t>Yamodo</t>
  </si>
  <si>
    <t>7.859876666666666</t>
  </si>
  <si>
    <t>17.109485</t>
  </si>
  <si>
    <t>458.7</t>
  </si>
  <si>
    <t>7.3</t>
  </si>
  <si>
    <t>puit_pompe_forage puit_non_amenage eau_pluie</t>
  </si>
  <si>
    <t>Manque_enseignant Manque_fourniture_scolaire Pas_place_service</t>
  </si>
  <si>
    <t>Matiti</t>
  </si>
  <si>
    <t>7.79584</t>
  </si>
  <si>
    <t>17.231151666666666</t>
  </si>
  <si>
    <t>543.6</t>
  </si>
  <si>
    <t>Fievre Probleme_peau Malnutrition</t>
  </si>
  <si>
    <t>temps_long prix_cher</t>
  </si>
  <si>
    <t>Batiment_utilise Education_trop_loin Trop_chere</t>
  </si>
  <si>
    <t>7.783713333333333</t>
  </si>
  <si>
    <t>17.218506666666666</t>
  </si>
  <si>
    <t>488.8</t>
  </si>
  <si>
    <t>7.7</t>
  </si>
  <si>
    <t>Fievre Maladies_contagieuses Violence</t>
  </si>
  <si>
    <t>Bethanie</t>
  </si>
  <si>
    <t>7.782686666666666</t>
  </si>
  <si>
    <t>17.190788333333334</t>
  </si>
  <si>
    <t>468.3</t>
  </si>
  <si>
    <t>centre_sante docteur_choukou</t>
  </si>
  <si>
    <t>Production Troc Echange_service</t>
  </si>
  <si>
    <t>Insecurite Manque_information</t>
  </si>
  <si>
    <t xml:space="preserve">Bilbo </t>
  </si>
  <si>
    <t>7.814620000000001</t>
  </si>
  <si>
    <t>17.20877833333333</t>
  </si>
  <si>
    <t>424.8</t>
  </si>
  <si>
    <t>no_structure pb_circulation prix_sante</t>
  </si>
  <si>
    <t>Age Economie Manque_information</t>
  </si>
  <si>
    <t>Roye</t>
  </si>
  <si>
    <t>7.831071666666666</t>
  </si>
  <si>
    <t>17.1899</t>
  </si>
  <si>
    <t>314.2</t>
  </si>
  <si>
    <t>Fievre Probleme_peau Maladies_chronique</t>
  </si>
  <si>
    <t>collecte_danger qualite_mauvaise</t>
  </si>
  <si>
    <t>Acces_marche Trop_chers</t>
  </si>
  <si>
    <t>Kobo</t>
  </si>
  <si>
    <t>7.83932508</t>
  </si>
  <si>
    <t>17.13549262</t>
  </si>
  <si>
    <t>457.59417724609375</t>
  </si>
  <si>
    <t>temps_long collecte_danger qualite_mauvaise</t>
  </si>
  <si>
    <t>Statut Barrier_physique Economie</t>
  </si>
  <si>
    <t>7.831903333333334</t>
  </si>
  <si>
    <t>17.167073333333335</t>
  </si>
  <si>
    <t>479.1</t>
  </si>
  <si>
    <t>Production Echange_service</t>
  </si>
  <si>
    <t>Bekandja</t>
  </si>
  <si>
    <t>Ngonbe</t>
  </si>
  <si>
    <t>Manque_fourniture_scolaire Batiment_utilise Trop_chere</t>
  </si>
  <si>
    <t>Bedara (quartier de Don)</t>
  </si>
  <si>
    <t>Kiangara</t>
  </si>
  <si>
    <t>7.929509999999999</t>
  </si>
  <si>
    <t>16.689653333333336</t>
  </si>
  <si>
    <t>466.2</t>
  </si>
  <si>
    <t>Barrier_physique Economie Insecurite</t>
  </si>
  <si>
    <t>Kobiteye</t>
  </si>
  <si>
    <t>Fievre Maladies_contagieuses Infection_pulmonaire</t>
  </si>
  <si>
    <t>7.919661666666667</t>
  </si>
  <si>
    <t>16.68406666666667</t>
  </si>
  <si>
    <t>452.2</t>
  </si>
  <si>
    <t>Manque_fourniture_scolaire Insecurite Trop_chere</t>
  </si>
  <si>
    <t>7.927676666666668</t>
  </si>
  <si>
    <t>16.68388666666667</t>
  </si>
  <si>
    <t>373.1</t>
  </si>
  <si>
    <t>Statut Insecurite Autre</t>
  </si>
  <si>
    <t>7.937273333333334</t>
  </si>
  <si>
    <t>16.716311666666666</t>
  </si>
  <si>
    <t>787.7</t>
  </si>
  <si>
    <t>membre_comite_association</t>
  </si>
  <si>
    <t>nb_insuffisant qualite_mauvaise</t>
  </si>
  <si>
    <t>Bake</t>
  </si>
  <si>
    <t>7.938796666666667</t>
  </si>
  <si>
    <t>16.720955</t>
  </si>
  <si>
    <t>439.9</t>
  </si>
  <si>
    <t>Acces_marche Production_diminue</t>
  </si>
  <si>
    <t>Destruction_structure Manque_enseignant Pas_place_service</t>
  </si>
  <si>
    <t>7.975321666666668</t>
  </si>
  <si>
    <t>16.821573333333333</t>
  </si>
  <si>
    <t>366.1</t>
  </si>
  <si>
    <t>Trop_chere</t>
  </si>
  <si>
    <t>Beboto</t>
  </si>
  <si>
    <t>Bekombe</t>
  </si>
  <si>
    <t>7.968418333333333</t>
  </si>
  <si>
    <t>16.829</t>
  </si>
  <si>
    <t>424.3</t>
  </si>
  <si>
    <t>Production Troc</t>
  </si>
  <si>
    <t>Manque_information</t>
  </si>
  <si>
    <t>7.6932566666666675</t>
  </si>
  <si>
    <t>16.660913333333333</t>
  </si>
  <si>
    <t>507.3</t>
  </si>
  <si>
    <t>puit_pompe_forage eau_pluie eau_surface</t>
  </si>
  <si>
    <t>Vente_possessions Saut_repas Reduction_nourriture</t>
  </si>
  <si>
    <t>Manque_fourniture_scolaire Batiment_utilise Enfants_travail_maison</t>
  </si>
  <si>
    <t>Economie Manque_information</t>
  </si>
  <si>
    <t>7.696116666666668</t>
  </si>
  <si>
    <t>16.661045</t>
  </si>
  <si>
    <t>469.9</t>
  </si>
  <si>
    <t>Barrier_physique Insecurite Autre</t>
  </si>
  <si>
    <t>7.705985</t>
  </si>
  <si>
    <t>16.666980000000002</t>
  </si>
  <si>
    <t>591.0</t>
  </si>
  <si>
    <t>Kaba Roangar</t>
  </si>
  <si>
    <t>7.740201666666667</t>
  </si>
  <si>
    <t>16.669314999999997</t>
  </si>
  <si>
    <t>891.2</t>
  </si>
  <si>
    <t>Maladies_contagieuses Maladies_chronique Infection_pulmonaire</t>
  </si>
  <si>
    <t>non_fonctionnelle prix_sante</t>
  </si>
  <si>
    <t>Vente_possessions Reduction_nourriture Aliments_non_preferes</t>
  </si>
  <si>
    <t>Agriculture Artisanat</t>
  </si>
  <si>
    <t>7.719396666666667</t>
  </si>
  <si>
    <t>16.668736666666668</t>
  </si>
  <si>
    <t>511.1</t>
  </si>
  <si>
    <t>7.72519472</t>
  </si>
  <si>
    <t>16.66740065</t>
  </si>
  <si>
    <t>454.33428955078125</t>
  </si>
  <si>
    <t>Saut_repas Jours_sans_nourriture Aliments_non_preferes</t>
  </si>
  <si>
    <t>Beadama</t>
  </si>
  <si>
    <t>Statut Barrier_physique</t>
  </si>
  <si>
    <t>7.759225</t>
  </si>
  <si>
    <t>16.669666666666668</t>
  </si>
  <si>
    <t>448.5</t>
  </si>
  <si>
    <t>nb_insuffisant peu_recipients qualite_mauvaise</t>
  </si>
  <si>
    <t>Statut Economie Manque_information</t>
  </si>
  <si>
    <t>7.68858477</t>
  </si>
  <si>
    <t>16.75763555</t>
  </si>
  <si>
    <t>465.86492919921875</t>
  </si>
  <si>
    <t>Statut Economie Insecurite</t>
  </si>
  <si>
    <t>7.682726666666667</t>
  </si>
  <si>
    <t>16.766869999999997</t>
  </si>
  <si>
    <t>485.9</t>
  </si>
  <si>
    <t>Production Distribution Echange_service</t>
  </si>
  <si>
    <t>7.664341666666667</t>
  </si>
  <si>
    <t>16.794695</t>
  </si>
  <si>
    <t>3.4</t>
  </si>
  <si>
    <t>Destruction_structure Trop_chere</t>
  </si>
  <si>
    <t>7.707131666666667</t>
  </si>
  <si>
    <t>16.72711</t>
  </si>
  <si>
    <t>356.3</t>
  </si>
  <si>
    <t>nb_insuffisant collecte_danger qualite_mauvaise</t>
  </si>
  <si>
    <t>tueries_blessage attaques_occupation</t>
  </si>
  <si>
    <t>Bebiti</t>
  </si>
  <si>
    <t>7.70672125</t>
  </si>
  <si>
    <t>16.71395609</t>
  </si>
  <si>
    <t>471.8594970703125</t>
  </si>
  <si>
    <t>Manque_enseignant Manque_fourniture_scolaire Batiment_utilise</t>
  </si>
  <si>
    <t>7.77002</t>
  </si>
  <si>
    <t>16.667196666666666</t>
  </si>
  <si>
    <t>494.5</t>
  </si>
  <si>
    <t>7.83199724</t>
  </si>
  <si>
    <t>16.66962599</t>
  </si>
  <si>
    <t>465.0013427734375</t>
  </si>
  <si>
    <t>7.798598333333333</t>
  </si>
  <si>
    <t>16.677366666666668</t>
  </si>
  <si>
    <t>458.0</t>
  </si>
  <si>
    <t>7.880201666666666</t>
  </si>
  <si>
    <t>16.661638333333332</t>
  </si>
  <si>
    <t>468.9</t>
  </si>
  <si>
    <t>Vente_possessions Aliments_non_preferes</t>
  </si>
  <si>
    <t>7.928118333333333</t>
  </si>
  <si>
    <t>16.63426666666667</t>
  </si>
  <si>
    <t>515.7</t>
  </si>
  <si>
    <t>centre_sante hopital docteur_choukou soins_trad</t>
  </si>
  <si>
    <t>Diarrhee Maladies_chronique</t>
  </si>
  <si>
    <t>monts_de_lam</t>
  </si>
  <si>
    <t>bessao</t>
  </si>
  <si>
    <t>pb_auto viol extorsion</t>
  </si>
  <si>
    <t>7.87731</t>
  </si>
  <si>
    <t>15.965161666666665</t>
  </si>
  <si>
    <t>527.1</t>
  </si>
  <si>
    <t>7.73007299</t>
  </si>
  <si>
    <t>16.27511574</t>
  </si>
  <si>
    <t>511.471435546875</t>
  </si>
  <si>
    <t>Vente_possessions Saut_repas</t>
  </si>
  <si>
    <t>7.758520000000001</t>
  </si>
  <si>
    <t>16.323943333333332</t>
  </si>
  <si>
    <t>531.1</t>
  </si>
  <si>
    <t>Manque_fourniture_scolaire</t>
  </si>
  <si>
    <t>505.5</t>
  </si>
  <si>
    <t>pb_auto pillages extorsion</t>
  </si>
  <si>
    <t>7.75109</t>
  </si>
  <si>
    <t>16.314883333333334</t>
  </si>
  <si>
    <t>474.2</t>
  </si>
  <si>
    <t>4.0</t>
  </si>
  <si>
    <t>Filiere_approvisionnnement Circulation_biens Moyens_production</t>
  </si>
  <si>
    <t>7.746625</t>
  </si>
  <si>
    <t>16.304971666666667</t>
  </si>
  <si>
    <t>497.2</t>
  </si>
  <si>
    <t>Bekinamou</t>
  </si>
  <si>
    <t>Destruction_structure Education_trop_loin Enfants_travail_maison</t>
  </si>
  <si>
    <t>Barrier_physique Economie Manque_information</t>
  </si>
  <si>
    <t>Kaba</t>
  </si>
  <si>
    <t>7.7443</t>
  </si>
  <si>
    <t>16.299578333333333</t>
  </si>
  <si>
    <t>483.0</t>
  </si>
  <si>
    <t>7.72115</t>
  </si>
  <si>
    <t>16.264533333333336</t>
  </si>
  <si>
    <t>429.4</t>
  </si>
  <si>
    <t>nb_insuffisant temps_long collecte_danger</t>
  </si>
  <si>
    <t>Bengamoudou</t>
  </si>
  <si>
    <t>Manque_fourniture_scolaire Enfants_travail_maison Trop_chere</t>
  </si>
  <si>
    <t>Agriculture Assitance_humanitaire</t>
  </si>
  <si>
    <t>Batiment_utilise Enfants_travail_maison Trop_chere</t>
  </si>
  <si>
    <t>7.71531</t>
  </si>
  <si>
    <t>16.250811666666667</t>
  </si>
  <si>
    <t>497.3</t>
  </si>
  <si>
    <t>baibokum</t>
  </si>
  <si>
    <t>7.778784999999999</t>
  </si>
  <si>
    <t>15.755898333333334</t>
  </si>
  <si>
    <t>517.6</t>
  </si>
  <si>
    <t>Jours_sans_nourriture</t>
  </si>
  <si>
    <t>unite_sante_ong docteur_choukou soins_trad</t>
  </si>
  <si>
    <t>Bedoro 2</t>
  </si>
  <si>
    <t>7.71595273</t>
  </si>
  <si>
    <t>16.24075928</t>
  </si>
  <si>
    <t>512.34814453125</t>
  </si>
  <si>
    <t>viol extorsion</t>
  </si>
  <si>
    <t>7.71577595</t>
  </si>
  <si>
    <t>16.23654891</t>
  </si>
  <si>
    <t>502.6505126953125</t>
  </si>
  <si>
    <t>Circulation_personnes Moyens_production</t>
  </si>
  <si>
    <t>7.715255</t>
  </si>
  <si>
    <t>16.222293333333333</t>
  </si>
  <si>
    <t>490.5</t>
  </si>
  <si>
    <t>9.8</t>
  </si>
  <si>
    <t>Bessao</t>
  </si>
  <si>
    <t>Oudoumian</t>
  </si>
  <si>
    <t>Bembaidanian</t>
  </si>
  <si>
    <t>Begoumi</t>
  </si>
  <si>
    <t>Bedoro 1</t>
  </si>
  <si>
    <t>Diba 1</t>
  </si>
  <si>
    <t xml:space="preserve">Bessi </t>
  </si>
  <si>
    <t>Diba 2</t>
  </si>
  <si>
    <t>7.786559999999999</t>
  </si>
  <si>
    <t>15.766504999999999</t>
  </si>
  <si>
    <t>469.7</t>
  </si>
  <si>
    <t>Agriculture Foret</t>
  </si>
  <si>
    <t>Achat Echange_service</t>
  </si>
  <si>
    <t>Barrier_physique Manque_information</t>
  </si>
  <si>
    <t>mbitoye</t>
  </si>
  <si>
    <t>7.5569733333333335</t>
  </si>
  <si>
    <t>15.561411666666666</t>
  </si>
  <si>
    <t>568.9</t>
  </si>
  <si>
    <t>Bekoninga</t>
  </si>
  <si>
    <t>Benine</t>
  </si>
  <si>
    <t>Bembaya 1</t>
  </si>
  <si>
    <t xml:space="preserve">Bedam </t>
  </si>
  <si>
    <t>Soh 1</t>
  </si>
  <si>
    <t>Dobama</t>
  </si>
  <si>
    <t>Soh 2</t>
  </si>
  <si>
    <t xml:space="preserve">Ndouba Soh </t>
  </si>
  <si>
    <t>Mballa</t>
  </si>
  <si>
    <t>Bembaya 2</t>
  </si>
  <si>
    <t>Goré</t>
  </si>
  <si>
    <t>Lafia</t>
  </si>
  <si>
    <t>Danamadja</t>
  </si>
  <si>
    <t>Besseye</t>
  </si>
  <si>
    <t>Danmongo</t>
  </si>
  <si>
    <t>Bekoura</t>
  </si>
  <si>
    <t>pas de consensus</t>
  </si>
  <si>
    <t>Pas de consensus</t>
  </si>
  <si>
    <t xml:space="preserve">Fievre Diarrhee Malnutrition </t>
  </si>
  <si>
    <t>Fievre Maladies_contagieuses Malnutrition Infection_pulmonaire</t>
  </si>
  <si>
    <t xml:space="preserve">Fievre Maladies_contagieuses Malnutrition </t>
  </si>
  <si>
    <t>non_fonctionnelle pb_transport prix_sante non_fonctionnelle manque_staff</t>
  </si>
  <si>
    <t>nb_insuffisant temps_long distance_longue peu_recipients</t>
  </si>
  <si>
    <t>Production Achat Echange_service Distribution</t>
  </si>
  <si>
    <t>Acces_marche Trop_chers Production_diminue Manque_ressources Insecurite</t>
  </si>
  <si>
    <t>Manque_ressources Acces_marche Trop_cher</t>
  </si>
  <si>
    <t>Saut_repas Jours_sans_nourriture Aliments_non_preferes Reduction_nourriture</t>
  </si>
  <si>
    <t>Reduction_nourriture Aliments_non_preferes Achat_credit Saut_repas Jours_sans_nourriture</t>
  </si>
  <si>
    <t>Agriculture Vente_commerce Foret Elvage</t>
  </si>
  <si>
    <t>Agriculture Artisanat Vente_commerce Peche Elvage</t>
  </si>
  <si>
    <t>Circulation_personnes Moyens_production Filiere_approvisionnnement Circulation_biens</t>
  </si>
  <si>
    <t>Destruction_structure Manque_fourniture_scolaire Manque_enseignant Trop_chere</t>
  </si>
  <si>
    <t>Education_trop_loin Destruction_structure Insecurite Manque_fourniture_scolaire Pas_place_service</t>
  </si>
  <si>
    <t>pb_auto pillages pillages tueries_blessage extorsion viol</t>
  </si>
  <si>
    <t>Barrier_physique Economie Statut</t>
  </si>
  <si>
    <t>Fievre Diarrhee Maladies_chronique Maladies_contagieuses Sante_maternelle</t>
  </si>
  <si>
    <t>Fievre Probleme_peau Malnutrition Diarrhee Maladies_contagieuses</t>
  </si>
  <si>
    <t>no_structure pb_transport prix_sante pb_circulation</t>
  </si>
  <si>
    <t>nb_insuffisant temps_long prix_cher qualite_mauvaise</t>
  </si>
  <si>
    <t>Production Distribution Echange_service Achat</t>
  </si>
  <si>
    <t>Vente_possessions Jours_sans_nourriture Aliments_non_preferes Saut_repas Reduction_nourriture</t>
  </si>
  <si>
    <t>Agriculture Vente_commerce Elvage Assitance_humanitaire</t>
  </si>
  <si>
    <t>Moyens_production Circulation_personnes Filiere_approvisionnnement Circulation_biens</t>
  </si>
  <si>
    <t>Manque_fourniture_scolaire Enfants_travail_maison Trop_chere Destruction_structure Manque_enseignant</t>
  </si>
  <si>
    <t>Barrier_physique Economie Manque_information Statut</t>
  </si>
  <si>
    <t>centre_sante docteur_choukou soins_trad unite_sante_ong</t>
  </si>
  <si>
    <t>Fievre Diarrhee Malnutrition Maladies_contagieuses</t>
  </si>
  <si>
    <t>Fievre Diarrhee Infection_pulmonaire Probleme_peau</t>
  </si>
  <si>
    <t>non_fonctionnelle pb_circulation pb_transport prix_sante no_structure</t>
  </si>
  <si>
    <t>puit_non_amenage puit_creuse puit_pompe_forage eau_pluie</t>
  </si>
  <si>
    <t>Production Amis_famille Troc Achat Distribution</t>
  </si>
  <si>
    <t>Insecurite Production_diminue Acces_marche Manque_ressources Trop_chers</t>
  </si>
  <si>
    <t>Emprunt_argent Saut_repas Jours_sans_nourriture Aliments_non_preferes</t>
  </si>
  <si>
    <t>Agriculture Vente_commerce main_oeuvre Elvage Peche</t>
  </si>
  <si>
    <t>Destruction_structure Manque_enseignant Enfants_travail_maison Manque_fourniture_scolaire</t>
  </si>
  <si>
    <t>pillages tueries_blessage enlevement extorsion</t>
  </si>
  <si>
    <t>pas_barriere Statut Manque_confidentialite</t>
  </si>
  <si>
    <t>pas_barriere barrier_physique Economie Statut</t>
  </si>
  <si>
    <t>Fievre Diarrhee Probleme_peau Maladies_contagieuses</t>
  </si>
  <si>
    <t>Fievre Diarrhee Malnutrition Probleme_peau</t>
  </si>
  <si>
    <t>pb_circulation pb_transport manque_staff no_structure prix_sante</t>
  </si>
  <si>
    <t>Jours_sans_nourriture Reduction_nourriture Aliments_non_preferes</t>
  </si>
  <si>
    <t>Insecurite Education_trop_loin</t>
  </si>
  <si>
    <t>Statut Insecurite Manque_information pas_barriere</t>
  </si>
  <si>
    <t>Fievre Diarrhee Malnutrition Maladies_chronique</t>
  </si>
  <si>
    <t>no_structure pb_circulation pb_transport prix_sante</t>
  </si>
  <si>
    <t>nb_insuffisant panne qualite_mauvaise distance_longue peu_recipients</t>
  </si>
  <si>
    <t>Acces_marche Insecurite Production_diminue Manque_ressources Trop_chers</t>
  </si>
  <si>
    <t>Agriculture Elvage Vente_commerce Assitance_humanitaire</t>
  </si>
  <si>
    <t>Insecurite pas_barriere</t>
  </si>
  <si>
    <t>centre_sante unite_sante_ong</t>
  </si>
  <si>
    <t>Fievre Maladies_contagieuses Diarrhee Maladies_chronique</t>
  </si>
  <si>
    <t>prix_sante manque_staff pb_transport</t>
  </si>
  <si>
    <t>nb_insuffisant temps_long peu_recipients distance_longue</t>
  </si>
  <si>
    <t xml:space="preserve">Production Distribution Amis_famille Achat </t>
  </si>
  <si>
    <t>Acces_marche Production_diminue Insecurite Trop_chers Manque_ressources</t>
  </si>
  <si>
    <t>Achat_credit Saut_repas Reduction_nourriture Emprunt_argent Vente_possessions</t>
  </si>
  <si>
    <t>Agriculture Peche Elvage Vente_commerce</t>
  </si>
  <si>
    <t xml:space="preserve">Manque_clients Circulation_biens Moyens_production </t>
  </si>
  <si>
    <t>Destruction_structure Manque_enseignant Manque_fourniture_scolaire Pas_place_service Insecurite Enfants_travail_maison</t>
  </si>
  <si>
    <t>pb_auto viol pillages tueries_blessage enlevement</t>
  </si>
  <si>
    <t>Manque_information Statut Genre Age Barrier_physique</t>
  </si>
  <si>
    <t xml:space="preserve">Pareil </t>
  </si>
  <si>
    <t>Fievre Diarrhee Maladies_chronique Maladies_contagieuses Infection_pulmonaire</t>
  </si>
  <si>
    <t xml:space="preserve">no_structure pb_transport manque_staff pb_circulation </t>
  </si>
  <si>
    <t>nb_insuffisant peu_recipients qualite_mauvaise temps_long</t>
  </si>
  <si>
    <t xml:space="preserve">Production Distribution </t>
  </si>
  <si>
    <t>Jours_sans_nourriture Aliments_non_preferes Saut_repas Reduction_nourriture</t>
  </si>
  <si>
    <t>Agriculture Vente_commerce Assitance_humanitaire Elvage Vente_commerce</t>
  </si>
  <si>
    <t>Moyens_production Filiere_approvisionnnement Circulation_biens Circulation_personnes</t>
  </si>
  <si>
    <t>Destruction_structure Manque_fourniture_scolaire Enfants_travail_maison Manque_enseignant</t>
  </si>
  <si>
    <t>Economie Statut Insecurite Manque_information</t>
  </si>
  <si>
    <t xml:space="preserve">unite_sante_ong </t>
  </si>
  <si>
    <t>Fievre Maladies_contagieuses Maladies_chronique Diarrhee</t>
  </si>
  <si>
    <t>Fievre Maladies_contagieuses Malnutrition Diarrhee</t>
  </si>
  <si>
    <t>nb_insuffisant panne qualite_mauvaise temps_long</t>
  </si>
  <si>
    <t>Production Distribution Echange_service Amis_famille</t>
  </si>
  <si>
    <t>Manque_ressources Trop_chers Production_diminue Acces_marche</t>
  </si>
  <si>
    <t>Saut_repas Reduction_nourriture Aliments_non_preferes Jours_sans_nourriture</t>
  </si>
  <si>
    <t>Agriculture Elvage Assitance_humanitaire Vente_commerce</t>
  </si>
  <si>
    <t>Destruction_structure Manque_fourniture_scolaire Education_trop_loin Enfants_travail_maison</t>
  </si>
  <si>
    <t>Statut Economie Manque_information Barrier_physique</t>
  </si>
  <si>
    <t>Fievre Maladies_contagieuses Diarrhee Maladies_chronique Malnutrition</t>
  </si>
  <si>
    <t>Fievre Malnutrition Diarrhee Maladies_chronique Probleme_peau</t>
  </si>
  <si>
    <t>no_structure pb_transport prix_sante manque_staff</t>
  </si>
  <si>
    <t>Production Achat Echange_service Amis_famille</t>
  </si>
  <si>
    <t>Saut_repas Reduction_nourriture Jours_sans_nourriture Emprunt_argent Aliments_non_preferes</t>
  </si>
  <si>
    <t>Agriculture Foret Elvage Peche</t>
  </si>
  <si>
    <t xml:space="preserve">Education_trop_loin Trop_chere Pas_place_service Enfants_travail_maison </t>
  </si>
  <si>
    <t>Statut pas_barriere</t>
  </si>
  <si>
    <t>pb_transport prix_sante manque_staff no_structure</t>
  </si>
  <si>
    <t>eau_pluie puit_non_amenage</t>
  </si>
  <si>
    <t>Manque_ressources Insecurite</t>
  </si>
  <si>
    <t>Saut_repas Jours_sans_nourriture Reduction_nourriture</t>
  </si>
  <si>
    <t>Education_trop_loin Trop_chere Manque_fourniture_scolaire Education_trop_loin</t>
  </si>
  <si>
    <t>Fievre Diarrhee Maladies_contagieuses Malnutrition</t>
  </si>
  <si>
    <t>Insecurite Manque_ressources Production_diminue Trop_chers</t>
  </si>
  <si>
    <t>Jours_sans_nourriture Aliments_non_preferes Vente_possessions Saut_repas Reduction_nourriture</t>
  </si>
  <si>
    <t>Fievre Diarrhee Maladies_chronique Probleme_peau Maladies_contagieuses</t>
  </si>
  <si>
    <t>Fievre Probleme_peau Maladies_chronique Malnutrition Diarrhee</t>
  </si>
  <si>
    <t>eau_pluie eau_surface puit_pompe_forage puit_creuse</t>
  </si>
  <si>
    <t>nb_insuffisant collecte_danger panne</t>
  </si>
  <si>
    <t>Vente_possessions Jours_sans_nourriture Aliments_non_preferes Saut_repas</t>
  </si>
  <si>
    <t>Agriculture Elvage Vente_commerce main_oeuvre</t>
  </si>
  <si>
    <t>Destruction_structure Acces_physique_difficile Insecurite</t>
  </si>
  <si>
    <t>Economie Statut</t>
  </si>
  <si>
    <t>pas_barriere statut Insecurite</t>
  </si>
  <si>
    <t>clinique_privee docteur_choukou soins_trad centre_sante</t>
  </si>
  <si>
    <t>Fievre Infection_pulmonaire Diarrhee Maladies_chronique Maladies_contagieuses</t>
  </si>
  <si>
    <t>Fievre Diarrhee Malnutrition Maladies_chronique Maladies_contagieuses</t>
  </si>
  <si>
    <t xml:space="preserve">no_structure pb_transport prix_sante non_fonctionnelle </t>
  </si>
  <si>
    <t>nb_insuffisant panne temps_long qualite_mauvaise</t>
  </si>
  <si>
    <t xml:space="preserve">Manque_ressources </t>
  </si>
  <si>
    <t xml:space="preserve">Achat Echange_service Production </t>
  </si>
  <si>
    <t>Manque_ressources Production_diminue Trop_chers</t>
  </si>
  <si>
    <t xml:space="preserve">Agriculture Elvage Administration Vente_commerce </t>
  </si>
  <si>
    <t>Manque_fourniture_scolaire Trop_chere Destruction_structure Manque_enseignant</t>
  </si>
  <si>
    <t>Barrier_physique Manque_information Statut Education</t>
  </si>
  <si>
    <t>centre_sante unite_sante_ong docteur_choukou soins_trad</t>
  </si>
  <si>
    <t>Fievre Diarrhee Maladies_chronique Maladies_contagieuses Probleme_peau</t>
  </si>
  <si>
    <t>Fievre Diarrhee Maladies_contagieuses Probleme_peau Maladies_chronique</t>
  </si>
  <si>
    <t>pb_transport prix_sante pas_de_difficulte</t>
  </si>
  <si>
    <t xml:space="preserve">nb_insuffisant panne temps_long </t>
  </si>
  <si>
    <t>nb_insuffisant panne temps_long distance_longue</t>
  </si>
  <si>
    <t>no_evoluation augmentation_prix</t>
  </si>
  <si>
    <t>Jours_sans_nourriture Emprunt_argent Aliments_non_preferes</t>
  </si>
  <si>
    <t>Agriculture Vente_commerce Foret Artisanat</t>
  </si>
  <si>
    <t xml:space="preserve">Filiere_approvisionnnement Moyens_production </t>
  </si>
  <si>
    <t>Diarrhee Maladies_contagieuses Sante_maternelle Maladies_chronique Fievre</t>
  </si>
  <si>
    <t>Fievre Diarrhee Probleme_peau Infection_pulmonaire</t>
  </si>
  <si>
    <t>Achat_credit Vente_possessions Jours_sans_nourriture Reduction_nourriture</t>
  </si>
  <si>
    <t>Agriculture Peche Vente_commerce Foret</t>
  </si>
  <si>
    <t>unite_sante_ong centre_sante soins_trad docteur_choukou</t>
  </si>
  <si>
    <t>Fievre Diarrhee Maladies_contagieuses Maladies_chronique Sante_maternelle</t>
  </si>
  <si>
    <t>Diarrhee Maladies_contagieuses Maladies_chronique Fievre Malnutrition</t>
  </si>
  <si>
    <t>no_structure pb_circulation pb_transport non_fonctionnelle prix_sante manque_staff</t>
  </si>
  <si>
    <t>nb_insuffisant distance_longue temps_long peu_recipients</t>
  </si>
  <si>
    <t xml:space="preserve">Production Achat Amis_famille Distribution Troc </t>
  </si>
  <si>
    <t>Acces_marche Manque_ressources Trop_chers Production_diminue Insecurite</t>
  </si>
  <si>
    <t>Reduction_nourriture Aliments_non_preferes Emprunt_argent Saut_repas Vente_possessions</t>
  </si>
  <si>
    <t>Agriculture Foret Vente_commerce Elvage Assitance_humanitaire main_oeuvre</t>
  </si>
  <si>
    <t>Filiere_approvisionnnement Moyens_production Circulation_personnes</t>
  </si>
  <si>
    <t>Destruction_structure Manque_fourniture_scolaire Manque_enseignant Hotes_refugies_seulement Enfants_travail_maison</t>
  </si>
  <si>
    <t>tueries_blessage extorsion attaques_occupation pillages enlevement viol</t>
  </si>
  <si>
    <t>Age Barrier_physique Manque_information Genre Statut</t>
  </si>
  <si>
    <t>eau_surface eau_pluie</t>
  </si>
  <si>
    <t xml:space="preserve">nb_insuffisant temps_long peu_recipients </t>
  </si>
  <si>
    <t>Saut_repas Reduction_nourriture Vente_possessions Jours_sans_nourriture</t>
  </si>
  <si>
    <t>Agriculture Artisanat Assitance_humanitaire Vente_commerce</t>
  </si>
  <si>
    <t>Manque_enseignant Manque_fourniture_scolaire Enfants_travail_maison Destruction_structure Insecurite</t>
  </si>
  <si>
    <t>Statut Manque_information Genre Age</t>
  </si>
  <si>
    <t xml:space="preserve">Fievre Diarrhee Malnutrition Maladies_contagieuses </t>
  </si>
  <si>
    <t>pb_transport prix_sante pb_transport no_structure</t>
  </si>
  <si>
    <t xml:space="preserve">Production Achat Echange_service Distribution </t>
  </si>
  <si>
    <t>Trop_chers Production_diminue Manque_ressources</t>
  </si>
  <si>
    <t>Emprunt_argent Saut_repas Reduction_nourriture Aliments_non_preferes</t>
  </si>
  <si>
    <t>Education_trop_loin Trop_chere Manque_enseignant Destruction_structure</t>
  </si>
  <si>
    <t>pas_barriere Statut</t>
  </si>
  <si>
    <t xml:space="preserve">clinique_privee unite_sante_ong centre_sante soins_trad docteur_choukou </t>
  </si>
  <si>
    <t>Fievre Diarrhee Sante_maternelle Maladies_chronique Maladies_contagieuses Malnutrition</t>
  </si>
  <si>
    <t>Diarrhee Maladies_chronique Malnutrition Probleme_peau Fievre Maladies_contagieuses</t>
  </si>
  <si>
    <t>prix_sante manque_staff pb_circulation pb_transport non_fonctionnelle</t>
  </si>
  <si>
    <t>eau_pluie puit_creuse puit_non_amenage robinet_public puit_pompe_forage eau_surface</t>
  </si>
  <si>
    <t xml:space="preserve">nb_insuffisant distance_longue panne prix_cher temps_long </t>
  </si>
  <si>
    <t>Production Distribution Achat Troc</t>
  </si>
  <si>
    <t>Insecurite Trop_chers Manque_ressources Production_diminue Acces_marche</t>
  </si>
  <si>
    <t>Saut_repas Reduction_nourriture Jours_sans_nourriture Vente_possessions Aliments_non_preferes Aumone Emprunt_argent</t>
  </si>
  <si>
    <t>Agriculture Vente_commerce main_oeuvre Elvage Assitance_humanitaire Artisanat</t>
  </si>
  <si>
    <t>Manque_clients Circulation_biens Circulation_personnes Filiere_approvisionnnement Moyens_production</t>
  </si>
  <si>
    <t>Destruction_structure Manque_fourniture_scolaire Batiment_utilise Manque_enseignant Trop_chere Enfants_travail_maison Insecurite Education_trop_loin</t>
  </si>
  <si>
    <t>pillages tueries_blessage pb_auto enlevement viol extorsion</t>
  </si>
  <si>
    <t>Statut Economie Manque_confidentialite Age Insecurite Genre Age</t>
  </si>
  <si>
    <t>centre sante docteur_choukou</t>
  </si>
  <si>
    <t>Fievre Maladies_contagieuses Maladies_chronique Infection pulmonaire</t>
  </si>
  <si>
    <t xml:space="preserve">no_structure pb_transport prix_sante </t>
  </si>
  <si>
    <t>nb_insuffisant temps_long peu_recipients qualite_mauvaise</t>
  </si>
  <si>
    <t>Agriculture Foret main_oeuvre Elvage</t>
  </si>
  <si>
    <t>Destruction_structure Manque_enseignant Manque_fourniture_scolaire Batiment_utilise</t>
  </si>
  <si>
    <t>Barrier_physique Economie Insecurite Genre Age</t>
  </si>
  <si>
    <t>Fievre Maladies_contagieuses Maladies_chronique Diarrhee Malnutrition</t>
  </si>
  <si>
    <t>Fievre Diarrhee Malnutrition Probleme_peau Maladies_contagieuses</t>
  </si>
  <si>
    <t>manque_staff prix_sante pb_circulation</t>
  </si>
  <si>
    <t>nb_insuffisant temps_long prix_cher qualite_mauvaise distance_longue</t>
  </si>
  <si>
    <t>Agriculture Elvage Vente_commerce Artisanat</t>
  </si>
  <si>
    <t xml:space="preserve">Circulation_biens Moyens_production </t>
  </si>
  <si>
    <t>Enfants_travail_maison Manque_fourniture_scolaire Manque_enseignant Trop_chere</t>
  </si>
  <si>
    <t>Insecurite Manque_information Barrier_physique Economie pas_barriere</t>
  </si>
  <si>
    <t>Beboyo 1</t>
  </si>
  <si>
    <t>Handjah</t>
  </si>
  <si>
    <t>no_structure pb_circulation pb_transport manque_staff</t>
  </si>
  <si>
    <t>nb_insuffisant temps_long distance_longue temps_long</t>
  </si>
  <si>
    <t xml:space="preserve">Production Distribution Troc </t>
  </si>
  <si>
    <t>Manque_ressources Production_diminue Acces_marche</t>
  </si>
  <si>
    <t>Aumone Emprunt_argent Jours_sans_nourriture Saut_repas Reduction_nourriture Aliments_non_preferes</t>
  </si>
  <si>
    <t>Donner_refugies_retournes Partage_ressource</t>
  </si>
  <si>
    <t>Destruction_structure Manque_enseignant Trop_chere Insecurite Enfants_travail_maison</t>
  </si>
  <si>
    <t>Age Barrier_physique Economie Statut</t>
  </si>
  <si>
    <t>Fievre Diarrhee Maladies_chronique Sante_maternelle Maladies_contagieuses</t>
  </si>
  <si>
    <t>no_structure non_fonctionnelle pb_transport prix_sante</t>
  </si>
  <si>
    <t>nb_insuffisant temps_long qualite_mauvaise temps_long</t>
  </si>
  <si>
    <t>Production Distribution Amis_famille Echange_service</t>
  </si>
  <si>
    <t>Agriculture Vente_commerce Assitance_humanitaire Elvage</t>
  </si>
  <si>
    <t xml:space="preserve">Circulation_biens Moyens_production Filiere_approvisionnnement Circulation_personnes </t>
  </si>
  <si>
    <t>Manque_enseignant Destruction_structure Manque_fourniture_scolaire Enfants_travail_maison Trop_chere Batiment_utilise</t>
  </si>
  <si>
    <t xml:space="preserve">Economie Manque_information Manque_confidentialite Statut </t>
  </si>
  <si>
    <t xml:space="preserve">Pas de consensus </t>
  </si>
  <si>
    <t>pb_transport</t>
  </si>
  <si>
    <t>manque_staff prix_sante</t>
  </si>
  <si>
    <t xml:space="preserve">eau_pluie eau_surface </t>
  </si>
  <si>
    <t>eau_pluie eau_surface puit_non_amenage</t>
  </si>
  <si>
    <t xml:space="preserve">eau_pluie eau_surface puit_creuse </t>
  </si>
  <si>
    <t>puit_non_amenage robinet_public eau_pluie eau_surface</t>
  </si>
  <si>
    <t>Production Amis_famille Travail_sup</t>
  </si>
  <si>
    <t>Production Achat Travail_sup</t>
  </si>
  <si>
    <t>nb_insuffisant panne distance_longue temps_long panne</t>
  </si>
  <si>
    <t>Agriculture Administration</t>
  </si>
  <si>
    <t>pillages tueries_blessage viol attaques_occupation</t>
  </si>
  <si>
    <t xml:space="preserve">Vol de bétail </t>
  </si>
  <si>
    <t>pillages tueries_blessage vol_betail</t>
  </si>
  <si>
    <t>vol_betail</t>
  </si>
  <si>
    <t>tueries_blessage enlevement vol_betail</t>
  </si>
  <si>
    <t>pillages tueries_blessage tueries_blessage</t>
  </si>
  <si>
    <t>Statut Insecurite</t>
  </si>
  <si>
    <t xml:space="preserve">Destruction_structure Manque_enseignant </t>
  </si>
  <si>
    <t>Manque_fourniture_scolaire Acces_physique_difficile trop_chere</t>
  </si>
  <si>
    <t>Manque_enseignant Insecurite trop_chere</t>
  </si>
  <si>
    <t>Destruction_structure Insecurite manque_enseignant</t>
  </si>
  <si>
    <t>Moyens_production Conflit</t>
  </si>
  <si>
    <t>Filiere_approvisionnnement Moyens_production Conflit</t>
  </si>
  <si>
    <t>Conflit</t>
  </si>
  <si>
    <t>Travail supplémentaire (cueillette, vente de fagots, chasse, etc.)</t>
  </si>
  <si>
    <t>Saut_repas Jours_sans_nourriture Travail_sup</t>
  </si>
  <si>
    <t>Saut_repas Reduction_nourriture Travail_sup</t>
  </si>
  <si>
    <t>Travail_sup</t>
  </si>
  <si>
    <t>Vente_possessions Jours_sans_nourriture Travail_sup</t>
  </si>
  <si>
    <t>Emprunt_argent Saut_repas Travail_sup</t>
  </si>
  <si>
    <t>Vente_possessions Saut_repas Travail_sup</t>
  </si>
  <si>
    <t>Fievre Maladies_contagieuses probleme_os Maladies_chronique</t>
  </si>
  <si>
    <t>Fievre Diarrhee Maladies_chronique Maladies_contagieuses</t>
  </si>
  <si>
    <t>Fievre Maladies_chronique Maladies_chronique</t>
  </si>
  <si>
    <t>Malnutrition2</t>
  </si>
  <si>
    <t>Infection pulmonaires</t>
  </si>
  <si>
    <t>Blessures par violence physique 2</t>
  </si>
  <si>
    <t>Problèmes de santé maternelle2</t>
  </si>
  <si>
    <t>Maladie chronique sans accès à des médicaments2</t>
  </si>
  <si>
    <t>Maladies contagieuses (ex. Hepatite, typhoïde cholera dysenterie)2</t>
  </si>
  <si>
    <t>Problèmes de peau2</t>
  </si>
  <si>
    <t>Fievre Diarrhee Maladies_contagieuses Maladies_chronique</t>
  </si>
  <si>
    <t>Kabaroangar</t>
  </si>
  <si>
    <t>Saut_repas Jours_sans_nourriture Travail_sup Aliments_non_preferes</t>
  </si>
  <si>
    <t>Vente_possessions Saut_repas Jours_sans_nourriture Aliments_non_preferes</t>
  </si>
  <si>
    <t>Emprunt_argent Vente_possessions Jours_sans_nourriture Aliments_non_preferes</t>
  </si>
  <si>
    <t>C-1 - Quel est le type de logement principal des populations hôtes?</t>
  </si>
  <si>
    <t>D-5 - Quels sont les problemes de sante les plus frequents parmis les enfants hotes?</t>
  </si>
  <si>
    <t>E-1 - Quelle est la principale source d'eau des populations hôtes pour la boisson?</t>
  </si>
  <si>
    <t>G-1 - Quelles sont les principales sources de revenu des populations hotes?</t>
  </si>
  <si>
    <t>ne sait pas</t>
  </si>
  <si>
    <t>Représentant(e) des refugies</t>
  </si>
  <si>
    <t>Adjoint(e) des representant des refugie</t>
  </si>
  <si>
    <t>B-1 - Quel est le nombre total de personnes refugiees dans votre localité (donnez une estimation) ?</t>
  </si>
  <si>
    <t>B-2 - Quand est-ce que la majorite des refugies sont arrives dans la localite ?</t>
  </si>
  <si>
    <t>B-3 - Est-ce qu'il y a des refugies qui sont arrives avant decembre 2017 ?</t>
  </si>
  <si>
    <t>B-4 - Est-ce qu'il y a des refugies qui sont arrives depuis decembre 2017 ?</t>
  </si>
  <si>
    <t>B-5 - Quels groupes de réfugies sont arrive en majorite?</t>
  </si>
  <si>
    <t>B-6 - Quel est l'intention de la majorite des refugies pour les mois a venir ?</t>
  </si>
  <si>
    <t>B-8 - Si les refugies souhaitent rester, pourquoi ?</t>
  </si>
  <si>
    <t>Présence de proches</t>
  </si>
  <si>
    <t>Sentiment de sécurité</t>
  </si>
  <si>
    <t>Accès à l'assistance humanitaire</t>
  </si>
  <si>
    <t>Accès aux services de bases</t>
  </si>
  <si>
    <t xml:space="preserve">Ne sait pas où d'autre aller </t>
  </si>
  <si>
    <t>Attente de la fin du conflit avant le retour en RCA</t>
  </si>
  <si>
    <t>N'ont pas les moyens de partir</t>
  </si>
  <si>
    <t>B-10 - Si les refugies ne souhaitent pas rester, pourquoi ?</t>
  </si>
  <si>
    <t>Souhaitent retrouver /se rapprocher de leurs proches</t>
  </si>
  <si>
    <t>Ne se sentent pas en sécurité</t>
  </si>
  <si>
    <t>N'ont pas d'assistance suffisante</t>
  </si>
  <si>
    <t>Ne sont pas satisfaits par l'accès aux services de base</t>
  </si>
  <si>
    <t xml:space="preserve">Souhaitent retourner dans leur pays </t>
  </si>
  <si>
    <t xml:space="preserve">Manquent d'accès au revenu </t>
  </si>
  <si>
    <t xml:space="preserve">B-12 - Les personnes refugies effectuent-elles des mouvements pendulaires ? </t>
  </si>
  <si>
    <t>B-13 - Si les personne refugies effectuent des mouvements pendulaires, principalement pourquoi?</t>
  </si>
  <si>
    <t>C-1 - Quel est le type de logement principal des populations refugies?</t>
  </si>
  <si>
    <t>C-3 - Quel est le type d'occupation de la terre agricole principal des populations refugiees?</t>
  </si>
  <si>
    <t>D-2 - Quels sont les problemes de sante les plus frequent parmis la population adulte refugiee?</t>
  </si>
  <si>
    <t>D-4 - Quels sont les problemes de sante les plus frequents parmis les enfants refugies?</t>
  </si>
  <si>
    <t>Fièvre/Paludisme 5</t>
  </si>
  <si>
    <t>Diarrhée6</t>
  </si>
  <si>
    <t>Problèmes de peau7</t>
  </si>
  <si>
    <t>Maladies contagieuses (ex. Hepatite, typhoïde cholera dysenterie)8</t>
  </si>
  <si>
    <t>Maladie chronique sans accès à des médicaments9</t>
  </si>
  <si>
    <t>Problèmes de santé maternelle10</t>
  </si>
  <si>
    <t>Blessures par violence physique 11</t>
  </si>
  <si>
    <t>Infection pulmonaires 12</t>
  </si>
  <si>
    <t>Malnutrition13</t>
  </si>
  <si>
    <t>Aucune maladie 15</t>
  </si>
  <si>
    <t xml:space="preserve">D-6 - Quelles sont les principales difficultées rencontrées pour accéder aux services de santé par les populations réfugiées? </t>
  </si>
  <si>
    <t>E-1 - Quelle est la principale source d'eau des populations réfugiés pour la boisson?</t>
  </si>
  <si>
    <t xml:space="preserve">E-3 - Quels autres sources d'eau les populations réfugiées utilisent-elles pour la boisson? </t>
  </si>
  <si>
    <t>E-4 - Quelles sont les barrières principales d'accès à l'eau des populations refugiees?</t>
  </si>
  <si>
    <t>Pas de barièrre</t>
  </si>
  <si>
    <t>E-6 - Quel est le type principal de latrine utilisé par les populations refugiees?</t>
  </si>
  <si>
    <t>F-1 - Quelle sont les principales sources de nourriture des populations réfugiées?</t>
  </si>
  <si>
    <t>F-3 - Quelles sont les raisons principales de difficulté d'accès à la nourriture des populations réfugiées?</t>
  </si>
  <si>
    <t xml:space="preserve">F-8 - Quel pourcentage de la population réfugiée a-t-il bénéficié d'une distribution de nourriture de la part d'une ONG ou du gouvernement dans les deux derniers mois? </t>
  </si>
  <si>
    <t>F-9 - Quelles sont les principales stratégies d'adaptation face aux problèmes d'accès à la nourriture des populations réfugiées?</t>
  </si>
  <si>
    <t>Appui sur les population hôtes</t>
  </si>
  <si>
    <t>G-1 - Quelles sont les principales sources de revenu des populations réfugiés?</t>
  </si>
  <si>
    <t>G-3 - Comment évalueriez-vous l'évolution de l'accès aux sources de revenu au courant des deux mois précédant l'enquête pour les populations réfugiées?</t>
  </si>
  <si>
    <t>H-6 - Si il n'y a pas d'école primaire, les enfants réfugiés se déplacent-ils dans une autre localité pour aller à l'école?</t>
  </si>
  <si>
    <t>H-7 - Quel pourcentage d'enfants en âge d'école primaire réfugiés filles vont à l'école dans votre localité, au moins 3 à 4 jours par semaine?</t>
  </si>
  <si>
    <t>H-8 - Quel pourcentage d'enfants en âge d'école primaire réfugiés garçons vont à l'école dans votre localité, au moins 3 à 4 jours par semaine?</t>
  </si>
  <si>
    <t xml:space="preserve">H-9 - Pour quelles raisons principales les enfants réfugiés ne seraient-ils pas scolarisés? </t>
  </si>
  <si>
    <t>I-3 - Quelle est la relation entre la population réfugiée et la population hôte?</t>
  </si>
  <si>
    <t>I-7 - Est-ce qu'il y a des programmes humanitaires pour les populations réfugiées dans votre localité?</t>
  </si>
  <si>
    <t>I-8 - Quelles sont les principales barrières d'accès à l'assistance humanitaire pour les populations réfugiées vulnérables?</t>
  </si>
  <si>
    <t>Le statut (aide destinée uniquement aux personnes hôtes ou retournées)</t>
  </si>
  <si>
    <t>I-10 - Existe-t-il des mécanismes pour le reccueil de suggestions et plaintes des populations réfugiées auprès des acteurs humanitaires?</t>
  </si>
  <si>
    <t>I-11 - Quel pourcentage de la population réfugiée est-elle en possession de documentation légale (statut UNHCR, carte d'identité de la RCA) ?</t>
  </si>
  <si>
    <t>Amboko</t>
  </si>
  <si>
    <t>7.939905</t>
  </si>
  <si>
    <t>16.58734666666667</t>
  </si>
  <si>
    <t>9.3</t>
  </si>
  <si>
    <t>Depuis_decembre_2017</t>
  </si>
  <si>
    <t>Famille</t>
  </si>
  <si>
    <t>Rester</t>
  </si>
  <si>
    <t>Securite Assistance_humanitaire</t>
  </si>
  <si>
    <t>mouv_ass</t>
  </si>
  <si>
    <t>Fievre Diarrhee Maladies_chronique probleme_peau</t>
  </si>
  <si>
    <t>Emprunt_argent Reduction_nourriture</t>
  </si>
  <si>
    <t>Age Economie</t>
  </si>
  <si>
    <t>7.855945000000001</t>
  </si>
  <si>
    <t>16.466281666666664</t>
  </si>
  <si>
    <t>446.9</t>
  </si>
  <si>
    <t>Meres_enfants</t>
  </si>
  <si>
    <t>Securite Fin_conflit_retour Presence_proche</t>
  </si>
  <si>
    <t>Pas_assistance_suffisante Pas_satisfait_service Acces_revenu Retrouver_proche Insecurite Acces_revenu</t>
  </si>
  <si>
    <t>unite_sante_ong soins_trad centre_sante</t>
  </si>
  <si>
    <t>Fievre Diarrhee Probleme_peau Malnutrition Maladies_chronique</t>
  </si>
  <si>
    <t>pb_circulation pb_transport no_structure manque_staff</t>
  </si>
  <si>
    <t>eau_pluie puit_pompe_forage puit_non_amenage</t>
  </si>
  <si>
    <t>distance_longue qualite_mauvaise peu_recipients temps_long nb_insuffisant panne</t>
  </si>
  <si>
    <t>Manque_ressources Trops_chers Production_diminue Insecurite Trop_chers</t>
  </si>
  <si>
    <t>Saut_repas Reduction_nourriture Jours_sans_nourriture Aliments_non_preferes Vente_possessions</t>
  </si>
  <si>
    <t>Assitance_humanitaire Agriculture Vente_commerce</t>
  </si>
  <si>
    <t>Filiere_approvisionnnement Moyens_production Circulation_biens Circulation_personnes</t>
  </si>
  <si>
    <t>Destruction_structure Enfants_travail_maison Manque_enseignant Batiment_utilise Insecurite</t>
  </si>
  <si>
    <t>pillages tueries_blessage extorsion viol enlevement pb_auto</t>
  </si>
  <si>
    <t>pas_de_barriere Barrier_physique Manque_information Genre Age</t>
  </si>
  <si>
    <t>Bebissi</t>
  </si>
  <si>
    <t>7.715578333333333</t>
  </si>
  <si>
    <t>16.236161666666664</t>
  </si>
  <si>
    <t>487.6</t>
  </si>
  <si>
    <t>Presence_proche Securite</t>
  </si>
  <si>
    <t xml:space="preserve">Diarrhee Maladies_contagieuses Maladies_chronique Fievre </t>
  </si>
  <si>
    <t>nb_insuffisant temps_long peu_recipients panne</t>
  </si>
  <si>
    <t>Production Amis_famille Achat</t>
  </si>
  <si>
    <t>Saut_repas Reduction_nourriture Jours_sans_nourriture Emprunt_argent Achat_credit</t>
  </si>
  <si>
    <t>Destruction_structure Manque_enseignant Trop_chere Education_trop_loin</t>
  </si>
  <si>
    <t>Barrier_physique Insecurite Manque_confidentialite Age</t>
  </si>
  <si>
    <t>7.70676795</t>
  </si>
  <si>
    <t>16.71359191</t>
  </si>
  <si>
    <t>474.857666015625</t>
  </si>
  <si>
    <t>Securite Ne_sait_aller</t>
  </si>
  <si>
    <t>7.69604614</t>
  </si>
  <si>
    <t>16.66092578</t>
  </si>
  <si>
    <t>486.1156005859375</t>
  </si>
  <si>
    <t>Acces_service_base</t>
  </si>
  <si>
    <t>Fievre Probleme_peau Infection_pulmonaire Maladies_chronique</t>
  </si>
  <si>
    <t>puit_creuse eau_surface</t>
  </si>
  <si>
    <t>panne temps_long qualite_mauvaise</t>
  </si>
  <si>
    <t>Manque_confidentialite Manque_information</t>
  </si>
  <si>
    <t>Bedaidoura 1</t>
  </si>
  <si>
    <t>7.71529653</t>
  </si>
  <si>
    <t>16.22216624</t>
  </si>
  <si>
    <t>499.4796142578125</t>
  </si>
  <si>
    <t>Securite Fin_conflit_retour</t>
  </si>
  <si>
    <t>mouv_agriculture</t>
  </si>
  <si>
    <t xml:space="preserve">Fievre Maladies_contagieuses </t>
  </si>
  <si>
    <t xml:space="preserve">puit_non_amenage eau_pluie eau_surface </t>
  </si>
  <si>
    <t xml:space="preserve">nb_insuffisant temps_long qualite_mauvaise </t>
  </si>
  <si>
    <t>Distribution Amis_famille Production</t>
  </si>
  <si>
    <t>Acces_marche Manque_ressources Production_diminue Trop_chers</t>
  </si>
  <si>
    <t>Saut_repas Jours_sans_nourriture Aliments_non_preferes Emprunt_argent Reduction_nourriture Jours_sans_nourriture</t>
  </si>
  <si>
    <t>Agriculture main_oeuvre</t>
  </si>
  <si>
    <t>Insecurite Manque_information Age</t>
  </si>
  <si>
    <t>7.863653333333334</t>
  </si>
  <si>
    <t>16.495141666666665</t>
  </si>
  <si>
    <t>449.8</t>
  </si>
  <si>
    <t>adjoint_representant_refugie</t>
  </si>
  <si>
    <t>Maladies_contagieuses Infection_pulmonaire</t>
  </si>
  <si>
    <t>Achat Distribution</t>
  </si>
  <si>
    <t>Manque_fourniture_scolaire Pas_place_service</t>
  </si>
  <si>
    <t xml:space="preserve">Economie Manque_information </t>
  </si>
  <si>
    <t>Bedam</t>
  </si>
  <si>
    <t>7.759191666666667</t>
  </si>
  <si>
    <t>16.66976</t>
  </si>
  <si>
    <t>508.6</t>
  </si>
  <si>
    <t>Presence_proche Acces_service_base</t>
  </si>
  <si>
    <t>viol attaques_occupation</t>
  </si>
  <si>
    <t>7.741053333333333</t>
  </si>
  <si>
    <t>16.372965</t>
  </si>
  <si>
    <t>438.1</t>
  </si>
  <si>
    <t>Presence_proche Assistance_humanitaire</t>
  </si>
  <si>
    <t>Jours_sans_nourriture  Aliments_non_preferes</t>
  </si>
  <si>
    <t>tueries_blessage viol</t>
  </si>
  <si>
    <t>7.715869999999999</t>
  </si>
  <si>
    <t>16.240636666666667</t>
  </si>
  <si>
    <t>532.3</t>
  </si>
  <si>
    <t>Fin_conflit_retour Presence_proche Assistance_humanitaire</t>
  </si>
  <si>
    <t>mouv_ass mouv_proches</t>
  </si>
  <si>
    <t>Fievre Probleme_peau Diarrhee Maladies_chronique</t>
  </si>
  <si>
    <t>Fievre Diarrhee Malnutrition Sante_maternelle</t>
  </si>
  <si>
    <t>pb_transport prix_sante no_structure</t>
  </si>
  <si>
    <t>nb_insuffisant panne temps_long peu_recipients</t>
  </si>
  <si>
    <t>Achat Distribution Production Amis_famille</t>
  </si>
  <si>
    <t xml:space="preserve">Manque_ressources Trop_chers Insecurite Production_diminue </t>
  </si>
  <si>
    <t>Achat_credit Saut_repas Reduction_nourriture Jours_sans_nourriture</t>
  </si>
  <si>
    <t>Agriculture Assitance_humanitaire Vente_commerce</t>
  </si>
  <si>
    <t>Barrier_physique Insecurite Manque_information Age</t>
  </si>
  <si>
    <t>7.715260000000001</t>
  </si>
  <si>
    <t>16.250883333333334</t>
  </si>
  <si>
    <t>505.2</t>
  </si>
  <si>
    <t>Retour_rca</t>
  </si>
  <si>
    <t>Presence_proche Assistance_humanitaire Acces_service_base</t>
  </si>
  <si>
    <t>Retrouver_proche Pas_assistance_suffisante Pas_satisfait_service Acces_revenu</t>
  </si>
  <si>
    <t>nb_insuffisant temps_long peu_recipients qualite_mauvaise distance_longue</t>
  </si>
  <si>
    <t>Manque_ressources Trop_chers Production_diminue Insecurite</t>
  </si>
  <si>
    <t>Vente_possessions Jours_sans_nourriture Aliments_non_preferes Saut_repas Emprunt_argent Reduction_nourriture</t>
  </si>
  <si>
    <t>Agriculture Foret Assistance_humanitaire Foret</t>
  </si>
  <si>
    <t>Circulation_personnes Moyens_production Circulation_biens Filiere_approvisionnnement</t>
  </si>
  <si>
    <t>Manque_fourniture_scolaire Enfants_travail_maison Destruction_structure Trop_chere Manque_enseignant</t>
  </si>
  <si>
    <t xml:space="preserve">Economie Manque_information Statut Barrier_physique </t>
  </si>
  <si>
    <t>7.770566666666667</t>
  </si>
  <si>
    <t>16.348961666666664</t>
  </si>
  <si>
    <t>466.0</t>
  </si>
  <si>
    <t>Fin_conflit_retour Acces_service_base</t>
  </si>
  <si>
    <t>Fievre Maladies_contagieuses Violence Malnutrition Sante_maternelle Maladies_chronique</t>
  </si>
  <si>
    <t>non_fonctionnelle pb_transport manque_staff prix_sante</t>
  </si>
  <si>
    <t xml:space="preserve">eau_pluie eau_surface puit_pompe_forage </t>
  </si>
  <si>
    <t>nb_insuffisant distance_longue qualite_mauvaise temps_long peu_recipients</t>
  </si>
  <si>
    <t>Aucune Insecurite Manque_ressources</t>
  </si>
  <si>
    <t>Reduction_nourriture Jours_sans_nourriture Saut_repas</t>
  </si>
  <si>
    <t>7.724051666666666</t>
  </si>
  <si>
    <t>16.394133333333333</t>
  </si>
  <si>
    <t>417.8</t>
  </si>
  <si>
    <t>3.6</t>
  </si>
  <si>
    <t>Presence_proche Acces_service_base Fin_conflit Assistance_humanitaire Securite Ne_sait_pas</t>
  </si>
  <si>
    <t>Fievre Diarrhee Maladies_contagieuses Violence Probleme_peau</t>
  </si>
  <si>
    <t>Diarrhee Maladies_chronique Malnutrition Probleme_peau</t>
  </si>
  <si>
    <t>no_structure prix_sante pb_transport manque_staff</t>
  </si>
  <si>
    <t>nb_insuffisant temps_long distance_longue peu_recipients collecte_danger</t>
  </si>
  <si>
    <t>Distribution Production Amis_famille Echange_service Troc Achat</t>
  </si>
  <si>
    <t>Manque_ressources Trop_chers Insecurite Production_diminue Insecurite</t>
  </si>
  <si>
    <t xml:space="preserve">Aumone Jours_sans_nourriture Aliments_non_preferes Reduction_nourriture Saut_repas </t>
  </si>
  <si>
    <t xml:space="preserve">Agriculture Artisanat Assitance_humanitaire </t>
  </si>
  <si>
    <t>Circulation_biens Circulation_personnes Manque_clients Moyens_production</t>
  </si>
  <si>
    <t>Manque_fourniture_scolaire Batiment_utilise Destruction_structure Insecurite Education_trop_loin Acces_physique_difficile Insecurite Manque_enseignant</t>
  </si>
  <si>
    <t>pillages tueries_blessage viol pb_auto viol extorsion</t>
  </si>
  <si>
    <t>Economie Insecurite Manque_information Genre Age Economie</t>
  </si>
  <si>
    <t>7.750398333333334</t>
  </si>
  <si>
    <t>16.314166666666665</t>
  </si>
  <si>
    <t>508.4</t>
  </si>
  <si>
    <t>Retrouver_proche Retour_pays</t>
  </si>
  <si>
    <t>Fievre Sante_maternelle Infection_pulmonaire Maladies_chronique</t>
  </si>
  <si>
    <t xml:space="preserve">Vente_possessions Saut_repas Reduction_nourriture Emprunt_argent </t>
  </si>
  <si>
    <t xml:space="preserve">Agriculture Vente_commerce Assitance_humanitaire </t>
  </si>
  <si>
    <t xml:space="preserve">Filiere_approvisionnnement Circulation_biens Moyens_production </t>
  </si>
  <si>
    <t>Behoro</t>
  </si>
  <si>
    <t>7.8814166666666665</t>
  </si>
  <si>
    <t>16.93052</t>
  </si>
  <si>
    <t>473.2</t>
  </si>
  <si>
    <t>Representant_refugies</t>
  </si>
  <si>
    <t>Entre_2015_novembre_2017</t>
  </si>
  <si>
    <t>Aller_camp</t>
  </si>
  <si>
    <t>Pas_assistance_suffisante Pas_satisfait_service</t>
  </si>
  <si>
    <t>mouv_proches</t>
  </si>
  <si>
    <t>Probleme_peau Maladies_chronique Malnutrition</t>
  </si>
  <si>
    <t>robinet_public eau_pluie</t>
  </si>
  <si>
    <t>Education_trop_loin Enfants_travail_maison Trop_chere</t>
  </si>
  <si>
    <t>7.82188654</t>
  </si>
  <si>
    <t>16.42682005</t>
  </si>
  <si>
    <t>438.63153076171875</t>
  </si>
  <si>
    <t>Securite Assistance_humanitaire Fin_conflit_retou Moyen_partir Fin_conflit_retour</t>
  </si>
  <si>
    <t xml:space="preserve">Fievre Maladies_contagieuses Infection_pulmonaire Diarrhee </t>
  </si>
  <si>
    <t>Diarrhee Malnutrition Fievre</t>
  </si>
  <si>
    <t>no_structure manque_staff</t>
  </si>
  <si>
    <t>Distribution Achat</t>
  </si>
  <si>
    <t>Aumone Saut_repas Reduction_nourriture Jours_sans_nourriture</t>
  </si>
  <si>
    <t>Assitance_humanitaire Artisanat main_oeuvre</t>
  </si>
  <si>
    <t>Manque_fourniture_scolaire Manque_enseignant Insecurite Destruction_structure</t>
  </si>
  <si>
    <t>viol attaques_occupation tueries_blessage</t>
  </si>
  <si>
    <t>Economie Insecurite</t>
  </si>
  <si>
    <t>7.783641666666667</t>
  </si>
  <si>
    <t>17.218574999999998</t>
  </si>
  <si>
    <t>271.7</t>
  </si>
  <si>
    <t>Presence_proche</t>
  </si>
  <si>
    <t>Filiere_approvisionnnement</t>
  </si>
  <si>
    <t>7.693528333333334</t>
  </si>
  <si>
    <t>16.66073</t>
  </si>
  <si>
    <t>Maladies_contagieuses</t>
  </si>
  <si>
    <t>Manque_ressources Production_diminue Insecurite</t>
  </si>
  <si>
    <t>Destruction_structure Manque_enseignant Batiment_utilise</t>
  </si>
  <si>
    <t>pb_auto enlevement extorsion</t>
  </si>
  <si>
    <t>7.75562544</t>
  </si>
  <si>
    <t>16.32154484</t>
  </si>
  <si>
    <t>501.0084228515625</t>
  </si>
  <si>
    <t>Presence_proche Securite Acces_service_base</t>
  </si>
  <si>
    <t>Maladies_contagieuses Fievre Probleme_peau Maladies_chronique</t>
  </si>
  <si>
    <t>Production Amis_famille Distribution Achat</t>
  </si>
  <si>
    <t xml:space="preserve">Diminution </t>
  </si>
  <si>
    <t>Barrier_physique Insecurite Manque_information</t>
  </si>
  <si>
    <t>7.811903333333333</t>
  </si>
  <si>
    <t>16.385828333333333</t>
  </si>
  <si>
    <t>572.0</t>
  </si>
  <si>
    <t>Securite Assistance_humanitaire Ne_sait_aller Presence_proche</t>
  </si>
  <si>
    <t>Pas_assistance_suffisante Pas_satisfait_service Retour_pays</t>
  </si>
  <si>
    <t>Fievre Diarrhee Maladies_chronique Maladies_contagieuses Malnutrition</t>
  </si>
  <si>
    <t>non_fonctionnelle pb_transport manque_staff pb_circulation prix_sante</t>
  </si>
  <si>
    <t>nb_insuffisant temps_long distance_longue collecte_danger peu_recipients</t>
  </si>
  <si>
    <t>Distribution Achat Troc Production</t>
  </si>
  <si>
    <t>Insecurite Manque_ressources Trop_chers Acces_marche Production_diminue</t>
  </si>
  <si>
    <t>Saut_repas Aliments_non_preferes Aumone Jour_sans_nourriture Reduction_nourriture</t>
  </si>
  <si>
    <t xml:space="preserve">Agriculture main_oeuvre Assitance_humanitaire Vente_commerce </t>
  </si>
  <si>
    <t>Destruction_structure Manque_enseignant Insecurite Batiment_utilise</t>
  </si>
  <si>
    <t>pillages tueries_blessage extorsion attaques_occupation</t>
  </si>
  <si>
    <t>Statut Age Economie Barrier_physique Insecurite</t>
  </si>
  <si>
    <t>7.798841666666668</t>
  </si>
  <si>
    <t>16.677518333333335</t>
  </si>
  <si>
    <t>433.9</t>
  </si>
  <si>
    <t>Fille_garcon</t>
  </si>
  <si>
    <t>Insecurite Production_diminue Trop_chers</t>
  </si>
  <si>
    <t>pillages</t>
  </si>
  <si>
    <t>Genre Age Manque_confidentialite</t>
  </si>
  <si>
    <t>7.811468333333333</t>
  </si>
  <si>
    <t>16.376291666666667</t>
  </si>
  <si>
    <t>472.8</t>
  </si>
  <si>
    <t>Securite Acces_service_base Moyen_partir</t>
  </si>
  <si>
    <t>Probleme_peau Maladies_contagieuses Violence</t>
  </si>
  <si>
    <t>Distribution Troc Echange_service</t>
  </si>
  <si>
    <t>7.705964999999999</t>
  </si>
  <si>
    <t>16.666441666666667</t>
  </si>
  <si>
    <t>459.6</t>
  </si>
  <si>
    <t>Insecurite Pas_assistance_suffisante Pas_satisfait_service</t>
  </si>
  <si>
    <t>7.782608333333333</t>
  </si>
  <si>
    <t>17.190931666666664</t>
  </si>
  <si>
    <t>482.8</t>
  </si>
  <si>
    <t>2013_2014</t>
  </si>
  <si>
    <t>Retrouver_proche Pas_assistance_suffisante Pas_satisfait_service</t>
  </si>
  <si>
    <t>Economie Manque_confidentialite Manque_information</t>
  </si>
  <si>
    <t>Bethel</t>
  </si>
  <si>
    <t>7.708323333333334</t>
  </si>
  <si>
    <t>17.105308333333333</t>
  </si>
  <si>
    <t>430.2</t>
  </si>
  <si>
    <t>Presence_proche Securite Fin_conflit_retour</t>
  </si>
  <si>
    <t>Production Amis_famille Echange_service</t>
  </si>
  <si>
    <t>7.740156666666667</t>
  </si>
  <si>
    <t>16.37458333333333</t>
  </si>
  <si>
    <t>452.8</t>
  </si>
  <si>
    <t>Securite</t>
  </si>
  <si>
    <t>Distribution Amis_famille Troc</t>
  </si>
  <si>
    <t>Batiment_utilise Education_trop_loin Insecurite</t>
  </si>
  <si>
    <t>Bilbo</t>
  </si>
  <si>
    <t>7.814736666666666</t>
  </si>
  <si>
    <t>17.208801666666666</t>
  </si>
  <si>
    <t>429.2</t>
  </si>
  <si>
    <t>2015_2016</t>
  </si>
  <si>
    <t>Retour_pays</t>
  </si>
  <si>
    <t>Barrier_physique</t>
  </si>
  <si>
    <t>7.778866666666666</t>
  </si>
  <si>
    <t>15.752786666666669</t>
  </si>
  <si>
    <t>477.5</t>
  </si>
  <si>
    <t>Securite Moyen_partir</t>
  </si>
  <si>
    <t>Saut_repas Reduction_nourriture Appui_hotes</t>
  </si>
  <si>
    <t xml:space="preserve">Manque_fourniture_scolaire </t>
  </si>
  <si>
    <t>7.78718319</t>
  </si>
  <si>
    <t>15.76831553</t>
  </si>
  <si>
    <t>505.43524169921875</t>
  </si>
  <si>
    <t>Insecurite Pas_assistance_suffisante</t>
  </si>
  <si>
    <t>no_structure pb_transport Manque_staff</t>
  </si>
  <si>
    <t>Manque_enseignant Manque_fourniture_scolaire Education_trop_loin</t>
  </si>
  <si>
    <t>7.7837250000000004</t>
  </si>
  <si>
    <t>16.656333333333336</t>
  </si>
  <si>
    <t>2891.0</t>
  </si>
  <si>
    <t>7.2</t>
  </si>
  <si>
    <t>Fievre Maladies_chronique Infection_pulmonaire</t>
  </si>
  <si>
    <t>nb_insuffisant panne peu_recipients</t>
  </si>
  <si>
    <t xml:space="preserve">Echange_service </t>
  </si>
  <si>
    <t>Achat_credit Reduction_nourriture Aliments_non_preferes</t>
  </si>
  <si>
    <t>pas_de_barriere</t>
  </si>
  <si>
    <t>7.846541666666667</t>
  </si>
  <si>
    <t>16.466955</t>
  </si>
  <si>
    <t>465.2</t>
  </si>
  <si>
    <t xml:space="preserve">Securite Fin_conflit_retour Assistance_humanitaire </t>
  </si>
  <si>
    <t xml:space="preserve">centre_sante unite_sante_ong soins_trad docteur_choukou </t>
  </si>
  <si>
    <t>Fievre Diarrhee Maladies_contagieuses Infection_pulmonaire Malnutrition Maladies_chronique Violence</t>
  </si>
  <si>
    <t>Fievre Diarrhee Malnutrition Maladies_contagieuses Maladies_chronique</t>
  </si>
  <si>
    <t>pb_transport manque_staff no_structure non_fonctionnelle manque_staff pb_circulation</t>
  </si>
  <si>
    <t>robinet_public eau_pluie puit_creuse puit_non_amenage eau_surface</t>
  </si>
  <si>
    <t xml:space="preserve">Distribution Achat Amis_famille Troc </t>
  </si>
  <si>
    <t>Aucune Manque_ressources Production_diminue Acces_marche Trop_chers</t>
  </si>
  <si>
    <t xml:space="preserve">Saut_repas Reduction_nourriture Aliments_non_preferes Jours_sans_nourriture </t>
  </si>
  <si>
    <t>Agriculture Artisanat main_oeuvre Assitance_humanitaire Elvage Vente_commerce</t>
  </si>
  <si>
    <t>Moyens_production Circulation_personnes Manque_clients</t>
  </si>
  <si>
    <t>Education_trop_loin Enfants_travail_maison Destruction_structure Manque_fourniture_scolaire Manque_enseignant</t>
  </si>
  <si>
    <t>pillages extorsion attaques_occupation tueries_blessage</t>
  </si>
  <si>
    <t>Manque_information Statut Age Insecurite Manque_confidentialite Economie Barrier_physique</t>
  </si>
  <si>
    <t>Dosseye</t>
  </si>
  <si>
    <t>8.166768333333332</t>
  </si>
  <si>
    <t>16.483118333333334</t>
  </si>
  <si>
    <t>466.3</t>
  </si>
  <si>
    <t>Assistance_humanitaire Acces_service_base Securite Ne_sait_aller Fin_conflit_retour</t>
  </si>
  <si>
    <t>Pas_assistance_suffisante Retour_pays Pas_satisfait_service</t>
  </si>
  <si>
    <t>centre_sante docteur_choukou unite_sante_ong</t>
  </si>
  <si>
    <t>Fievre Diarrhee Maladies_contagieuses Malnutrition Maladies_chronique</t>
  </si>
  <si>
    <t>Diarrhee Malnutrition Fievre Maladies_chronique</t>
  </si>
  <si>
    <t>pb_transport prix_sante no_structure manque_staff non_fonctionelle</t>
  </si>
  <si>
    <t>panne distance_longue peut_recipients nb_insuffisant temps_long</t>
  </si>
  <si>
    <t>Distribution Amis_famille Achat Echange_service Troc</t>
  </si>
  <si>
    <t>Manque_ressources Trop_chers Acces_marche Production_diminue</t>
  </si>
  <si>
    <t>Saut_repas Jours_sans_nourriture Aliments_non_preferes Reduction_nourriture Emprunt_argent</t>
  </si>
  <si>
    <t>Agriculture Vente_commerce Peche Assitance_humanitaire</t>
  </si>
  <si>
    <t>Manque_clients Moyens_production Filiere_approvisionnnement Circulation_biens</t>
  </si>
  <si>
    <t>Destruction_structure Manque_fourniture_scolaire Trop_chere Manque_enseignant Batiment_utilise</t>
  </si>
  <si>
    <t>pb_auto viol pillages tueries_blessage enlevement recrutement_force attaques_occupation</t>
  </si>
  <si>
    <t xml:space="preserve">Economie Manque_information pas_de_barriere Genre Age </t>
  </si>
  <si>
    <t>7.791431666666667</t>
  </si>
  <si>
    <t>16.345455</t>
  </si>
  <si>
    <t>501.0</t>
  </si>
  <si>
    <t>Assistance_humanitaire Ne_sait_aller Presence_proche Acces_service_base Securite Fin_conflit_retour</t>
  </si>
  <si>
    <t>Fievre Diarrhee Probleme_peau Infection_pulmonaire Malnutrition Maladies_contagieuses</t>
  </si>
  <si>
    <t>Fievre Diarrhee Probleme_peau Malnutrition Infection_pulmonaire</t>
  </si>
  <si>
    <t>pb_circulation pb_transport manque_staff no_structure</t>
  </si>
  <si>
    <t>nb_insuffisant panne temps_long distance_longue peu_recipients</t>
  </si>
  <si>
    <t>Distribution Production Achat</t>
  </si>
  <si>
    <t>Insecurite Production_diminue Manque_ressource Trop_chers</t>
  </si>
  <si>
    <t xml:space="preserve">Saut_repas Jours_sans_nourriture Aliments_non_preferes Emprunt_argent Reduction_nourriture Achat_credit </t>
  </si>
  <si>
    <t xml:space="preserve">Agriculture Assitance_humanitaire </t>
  </si>
  <si>
    <t xml:space="preserve">Circulation_biens Circulation_personnes Moyens_production Filiere_approvisionnnement </t>
  </si>
  <si>
    <t>Destruction_structure Manque_fourniture_scolaire Acces_physique_difficile Manque_enseignant Batiment_utilise Enfants_travail_maison</t>
  </si>
  <si>
    <t>Genre Barrier_physique Manque_confidentialite pas_de_barriere Insecurite Manque_information</t>
  </si>
  <si>
    <t>Gondje 1</t>
  </si>
  <si>
    <t>7.9475750000000005</t>
  </si>
  <si>
    <t>16.551205</t>
  </si>
  <si>
    <t>Retrouver_proche</t>
  </si>
  <si>
    <t>Fievre Sante_maternelle Violence</t>
  </si>
  <si>
    <t>temps_long distance_longue prix_cher</t>
  </si>
  <si>
    <t>Manque_fourniture_scolaire Trop_chere</t>
  </si>
  <si>
    <t>Gondje 2</t>
  </si>
  <si>
    <t>Gondje 3</t>
  </si>
  <si>
    <t>Assistance_humanitaire</t>
  </si>
  <si>
    <t>7.915476666666666</t>
  </si>
  <si>
    <t>16.642431666666667</t>
  </si>
  <si>
    <t>3.8</t>
  </si>
  <si>
    <t>Presence_proche Securite Assistance_humanitaire</t>
  </si>
  <si>
    <t>centre_sante hopital soins_trad</t>
  </si>
  <si>
    <t>robinet_soit</t>
  </si>
  <si>
    <t>robinet_voisin puit_pompe_forage</t>
  </si>
  <si>
    <t>Aucune</t>
  </si>
  <si>
    <t>Reduction_nourriture</t>
  </si>
  <si>
    <t>Vente_commerce Assitance_humanitaire</t>
  </si>
  <si>
    <t>7.706815000000001</t>
  </si>
  <si>
    <t>16.72713666666667</t>
  </si>
  <si>
    <t>485.4</t>
  </si>
  <si>
    <t>Vente_possessions Saut_repas Aliments_non_preferes</t>
  </si>
  <si>
    <t>7.739591666666667</t>
  </si>
  <si>
    <t>16.668881666666667</t>
  </si>
  <si>
    <t>517.7</t>
  </si>
  <si>
    <t>7.726916666666667</t>
  </si>
  <si>
    <t>16.390045</t>
  </si>
  <si>
    <t>414.4</t>
  </si>
  <si>
    <t>4.1</t>
  </si>
  <si>
    <t xml:space="preserve">Presence_proche Assistance_humanitaire Acces_service_base </t>
  </si>
  <si>
    <t>centre_sante soins_trad docteur_choukou clinique_privee unite_sante_ong hopital</t>
  </si>
  <si>
    <t>Fievre Diarrhee Maladies_contagieuses Probleme_peau Sante_maternelle</t>
  </si>
  <si>
    <t xml:space="preserve">Fievre Diarrhee Malnutrition Maladies_chronique </t>
  </si>
  <si>
    <t>pb_circulation prix_sante non_fonctionnelle pb_transport</t>
  </si>
  <si>
    <t xml:space="preserve">Aumone Emprunt_argent Jours_sans_nourriture Saut_repas Reduction_nourriture Aliments_non_preferes </t>
  </si>
  <si>
    <t>Agriculture Artisanat main_oeuvre Vente_commerce</t>
  </si>
  <si>
    <t>Destruction_structure Manque_enseignant Education_trop_loin Manque_fourniture_scolaire</t>
  </si>
  <si>
    <t>pb_auto enlevement viol tueries_blessage extorsion attaques_occupation</t>
  </si>
  <si>
    <t>Statut Genre Barrier_physique</t>
  </si>
  <si>
    <t>7.83173</t>
  </si>
  <si>
    <t>16.67106</t>
  </si>
  <si>
    <t>420.4</t>
  </si>
  <si>
    <t>6.3</t>
  </si>
  <si>
    <t>Presence_proche Securite Moyen_partir</t>
  </si>
  <si>
    <t>Maladies_contagieuses Maladies_chronique Violence</t>
  </si>
  <si>
    <t>7.795588333333335</t>
  </si>
  <si>
    <t>17.231318333333334</t>
  </si>
  <si>
    <t>404.0</t>
  </si>
  <si>
    <t>7.769896666666667</t>
  </si>
  <si>
    <t>16.667301666666667</t>
  </si>
  <si>
    <t>Femmes_seules</t>
  </si>
  <si>
    <t>Insecurite Pas_satisfait_service Acces_revenu</t>
  </si>
  <si>
    <t>Air_libre</t>
  </si>
  <si>
    <t>Saut_repas Jours_sans_nourriture Appui_hotes</t>
  </si>
  <si>
    <t>Circulation_personnes</t>
  </si>
  <si>
    <t>no_structure non_fonctionnelle</t>
  </si>
  <si>
    <t>robinet_voisin</t>
  </si>
  <si>
    <t>temps_long</t>
  </si>
  <si>
    <t>Ndouba Soh</t>
  </si>
  <si>
    <t>7.664475</t>
  </si>
  <si>
    <t>16.794808333333332</t>
  </si>
  <si>
    <t>474.1</t>
  </si>
  <si>
    <t>Troc Echange_service</t>
  </si>
  <si>
    <t>Barrier_physique Economie Barrier_physique</t>
  </si>
  <si>
    <t>7.831811666666666</t>
  </si>
  <si>
    <t>17.166735000000003</t>
  </si>
  <si>
    <t>423.9</t>
  </si>
  <si>
    <t>Achat Troc Echange_service</t>
  </si>
  <si>
    <t xml:space="preserve">Agriculture </t>
  </si>
  <si>
    <t>Manque_fourniture_scolaire Enfants_travail_maison</t>
  </si>
  <si>
    <t>7.729988333333334</t>
  </si>
  <si>
    <t>16.275181666666665</t>
  </si>
  <si>
    <t>511.9</t>
  </si>
  <si>
    <t>Aller_retour</t>
  </si>
  <si>
    <t>Pas_satisfait_service</t>
  </si>
  <si>
    <t>Amis_famille Troc Production</t>
  </si>
  <si>
    <t>Saut_repas Reduction_nourriture Jours_sans_nourriture Emprunt_argent Saut_repas</t>
  </si>
  <si>
    <t>Manque_information Economie Barrier_physique</t>
  </si>
  <si>
    <t>7.68872397</t>
  </si>
  <si>
    <t>16.75767399</t>
  </si>
  <si>
    <t>473.9215087890625</t>
  </si>
  <si>
    <t>48.544</t>
  </si>
  <si>
    <t>Achat_credit Reduction_nourriture Jours_sans_nourriture</t>
  </si>
  <si>
    <t>7.6822083333333335</t>
  </si>
  <si>
    <t>16.76719166666667</t>
  </si>
  <si>
    <t>683.0</t>
  </si>
  <si>
    <t>Aller_proche_frontiere</t>
  </si>
  <si>
    <t>Insecurite Pas_satisfait_service</t>
  </si>
  <si>
    <t>panne distance_longue collecte_danger</t>
  </si>
  <si>
    <t>Manque_fourniture_scolaire Education_trop_loin Enfants_travail_maison</t>
  </si>
  <si>
    <t>Village</t>
  </si>
  <si>
    <t>7.719346666666667</t>
  </si>
  <si>
    <t>16.668633333333332</t>
  </si>
  <si>
    <t>434.2</t>
  </si>
  <si>
    <t>Représentant(e) des retournes</t>
  </si>
  <si>
    <t>Membre gestion du site</t>
  </si>
  <si>
    <t>B-1 - Quel est le nombre total de personnes retournees dans votre localité (donnez une estimation) ?</t>
  </si>
  <si>
    <t>B-2 - Quand est-ce que la majorite des retournes sont arrives dans la localite ?</t>
  </si>
  <si>
    <t>B-3 - Est-ce qu'il y a des retournes qui sont arrives avant decembre 2017 ?</t>
  </si>
  <si>
    <t>B-4 - Est-ce qu'il y a des retournes qui sont arrives depuis decembre 2017 ?</t>
  </si>
  <si>
    <t>B-5 - Quels groupes de retournes sont arrive en majorite?</t>
  </si>
  <si>
    <t>B-6 - Quel est l'intention de la majorite des retournes pour les mois a venir ?</t>
  </si>
  <si>
    <t>B-8 - Si les retournes souhaitent rester, pourquoi ?</t>
  </si>
  <si>
    <t>B-10 - Si les retournes ne souhaitent pas rester, pourquoi ?</t>
  </si>
  <si>
    <t xml:space="preserve">B-12 - Les personnes retournes effectuent-elles des mouvements pendulaires ? </t>
  </si>
  <si>
    <t>B-13 - Si les personne retournes effectuent des mouvements pendulaires, principalement pourquoi?</t>
  </si>
  <si>
    <t>C-3 - Quel est le type d'occupation de la terre agricole principal des populations retournees?</t>
  </si>
  <si>
    <t>D-2 - Quels sont les problemes de sante les plus frequent parmis la population adulte retournee?</t>
  </si>
  <si>
    <t>D-4 - Quels sont les problemes de sante les plus frequents parmis les enfants retournes?</t>
  </si>
  <si>
    <t xml:space="preserve">D-6 - Quelles sont les principales difficultées rencontrées pour accéder aux services de santé par les populations retournees? </t>
  </si>
  <si>
    <t xml:space="preserve">E-3 - Quels autres sources d'eau les populations retournees utilisent-elles pour la boisson? </t>
  </si>
  <si>
    <t>E-4 - Quelles sont les barrières principales d'accès à l'eau des populations retournees?</t>
  </si>
  <si>
    <t>E-6 - Quel est le type principal de latrine utilisé par les populations retournees?</t>
  </si>
  <si>
    <t>F-1 - Quelle sont les principales sources de nourriture des populations retournees?</t>
  </si>
  <si>
    <t>F-3 - Quelles sont les raisons principales de difficulté d'accès à la nourriture des populations retournees?</t>
  </si>
  <si>
    <t xml:space="preserve">F-8 - Quel pourcentage de la population retournee a-t-il bénéficié d'une distribution de nourriture de la part d'une ONG ou du gouvernement dans les deux derniers mois? </t>
  </si>
  <si>
    <t>F-9 - Quelles sont les principales stratégies d'adaptation face aux problèmes d'accès à la nourriture des populations retournees?</t>
  </si>
  <si>
    <t>Travail supplémentaire pour avoir de nourriture2</t>
  </si>
  <si>
    <t>G-3 - Comment évalueriez-vous l'évolution de l'accès aux sources de revenu au courant des deux mois précédant l'enquête pour les populations retournees?</t>
  </si>
  <si>
    <t>H-6 - Si il n'y a pas d'école primaire, les enfants retournes se déplacent-ils dans une autre localité pour aller à l'école?</t>
  </si>
  <si>
    <t>H-7 - Quel pourcentage d'enfants en âge d'école primaire retournes filles vont à l'école dans votre localité, au moins 3 à 4 jours par semaine?</t>
  </si>
  <si>
    <t>H-8 - Quel pourcentage d'enfants en âge d'école primaire retournes garçons vont à l'école dans votre localité, au moins 3 à 4 jours par semaine?</t>
  </si>
  <si>
    <t xml:space="preserve">H-9 - Pour quelles raisons principales les enfants retournes ne seraient-ils pas scolarisés? </t>
  </si>
  <si>
    <t>I-3 - Quelle est la relation entre la population retournee et la population hôte?</t>
  </si>
  <si>
    <t>I-7 - Est-ce qu'il y a des programmes humanitaires pour les populations retournees dans votre localité?</t>
  </si>
  <si>
    <t>I-8 - Quelles sont les principales barrières d'accès à l'assistance humanitaire pour les populations retournees vulnérables?</t>
  </si>
  <si>
    <t>I-10 - Existe-t-il des mécanismes pour le reccueil de suggestions et plaintes des populations retournees auprès des acteurs humanitaires?</t>
  </si>
  <si>
    <t>I-11 - Quel pourcentage de la population retournee est-elle en possession de documentation légale (statut OIM, carte d'identité tchadienne) ?</t>
  </si>
  <si>
    <t>Bebin</t>
  </si>
  <si>
    <t>7.726378333333334</t>
  </si>
  <si>
    <t>16.389975</t>
  </si>
  <si>
    <t>527.8</t>
  </si>
  <si>
    <t>Depuis decembre_2017</t>
  </si>
  <si>
    <t>Assitance_humanitaire</t>
  </si>
  <si>
    <t>7.884189999999999</t>
  </si>
  <si>
    <t>16.928273333333333</t>
  </si>
  <si>
    <t>495.7</t>
  </si>
  <si>
    <t>14.0</t>
  </si>
  <si>
    <t>Representant_retournes</t>
  </si>
  <si>
    <t>Entre 2015 et novembre_2017</t>
  </si>
  <si>
    <t>Pas_assistance_suffisante Acces_revenu</t>
  </si>
  <si>
    <t>travail_supplementaire</t>
  </si>
  <si>
    <t>Statut Age Manque_confidentialite</t>
  </si>
  <si>
    <t>17.218786666666666</t>
  </si>
  <si>
    <t>322.3</t>
  </si>
  <si>
    <t>7.693314999999999</t>
  </si>
  <si>
    <t>16.661046666666667</t>
  </si>
  <si>
    <t>438.9</t>
  </si>
  <si>
    <t>9.6</t>
  </si>
  <si>
    <t>7.881161666666666</t>
  </si>
  <si>
    <t>15.964816666666666</t>
  </si>
  <si>
    <t>487.2</t>
  </si>
  <si>
    <t>4.4</t>
  </si>
  <si>
    <t>centre_sante soins_trad docteur_choukou</t>
  </si>
  <si>
    <t>Fievre Maladies_contagieuses Malnutrition Diarrhee Maladies_chronique Maladies_contagieuses</t>
  </si>
  <si>
    <t>eau_pluie eau_surface puit_pompe_forage</t>
  </si>
  <si>
    <t>distance_longue collecte_danger nb_insuffisant temps_long panne</t>
  </si>
  <si>
    <t>Trop_chers Manque_ressources Insecurite</t>
  </si>
  <si>
    <t>Emprunt_argent Reduction_nourriture Aliments_non_preferes Saut_repas</t>
  </si>
  <si>
    <t>pas_de_barriere Statut Manque_information</t>
  </si>
  <si>
    <t>7.782615</t>
  </si>
  <si>
    <t>17.19094833333333</t>
  </si>
  <si>
    <t>415.9</t>
  </si>
  <si>
    <t>no_structure non_fonctionnelle pb_circulation</t>
  </si>
  <si>
    <t>Emprunt_argent Vente_possessions</t>
  </si>
  <si>
    <t>Genre Barrier_physique</t>
  </si>
  <si>
    <t xml:space="preserve">Bethel </t>
  </si>
  <si>
    <t>7.708593333333333</t>
  </si>
  <si>
    <t>17.105353333333333</t>
  </si>
  <si>
    <t>404.5</t>
  </si>
  <si>
    <t>Securite Ne_sait_aller Fin_conflit_retour</t>
  </si>
  <si>
    <t xml:space="preserve">Production </t>
  </si>
  <si>
    <t>Saut_repas Jours_sans_nourriture travail_supplementaire</t>
  </si>
  <si>
    <t>Manque_enseignant Manque_fourniture_scolaire Insecurite</t>
  </si>
  <si>
    <t>7.814776666666667</t>
  </si>
  <si>
    <t>17.209056666666665</t>
  </si>
  <si>
    <t>510.0</t>
  </si>
  <si>
    <t>Fievre Sante_maternelle</t>
  </si>
  <si>
    <t>Fievre Infection_pulmonaire maladies_contagieuses</t>
  </si>
  <si>
    <t>Travail_supplementaire</t>
  </si>
  <si>
    <t>Site</t>
  </si>
  <si>
    <t>7.55696459</t>
  </si>
  <si>
    <t>15.56131179</t>
  </si>
  <si>
    <t>564.4130859375</t>
  </si>
  <si>
    <t>Presence_proche Moyen_partir Acces_service_base Assistance_humanitaire</t>
  </si>
  <si>
    <t>centre_sante clinique_privee docteur_choukou</t>
  </si>
  <si>
    <t>Fievre Maladies_contagieuses Malnutrition Sante_maternelle Infection_pulmonaire</t>
  </si>
  <si>
    <t>Fievre Diarrhee Sante_maternelle Malnutrition Maladies_contagieuses</t>
  </si>
  <si>
    <t>pb_circulation pb_transport prix_sante manque_staff</t>
  </si>
  <si>
    <t>Distribution Amis_famille Production Achat</t>
  </si>
  <si>
    <t>Saut_repas Aliments_non_preferes Jours_sans_nourriture Reduction_nourriture</t>
  </si>
  <si>
    <t>Elvage Vente_commerce Agriculture Assitance_humanitaire</t>
  </si>
  <si>
    <t>Moyens_production Manque_clients Filiere_approvisionnnement</t>
  </si>
  <si>
    <t>viol</t>
  </si>
  <si>
    <t>Barrier_physique Economie Manque_information Manque_confidentialite</t>
  </si>
  <si>
    <t>7.922208333333333</t>
  </si>
  <si>
    <t>16.67725</t>
  </si>
  <si>
    <t>481.4</t>
  </si>
  <si>
    <t>non_fonctionnelle pb_transport manque_staff</t>
  </si>
  <si>
    <t>eau_pluie camion</t>
  </si>
  <si>
    <t>7.915606666666667</t>
  </si>
  <si>
    <t>16.642218333333336</t>
  </si>
  <si>
    <t>428.6</t>
  </si>
  <si>
    <t>centre_sante hopital</t>
  </si>
  <si>
    <t>pb_auto</t>
  </si>
  <si>
    <t>7.934148333333333</t>
  </si>
  <si>
    <t>16.698375</t>
  </si>
  <si>
    <t>455.3</t>
  </si>
  <si>
    <t>Diarrhee Infection_pulmonaire Malnutrition</t>
  </si>
  <si>
    <t>Komba</t>
  </si>
  <si>
    <t>7.644555</t>
  </si>
  <si>
    <t>16.971220000000002</t>
  </si>
  <si>
    <t>370.1</t>
  </si>
  <si>
    <t>8.0</t>
  </si>
  <si>
    <t>7.795954999999999</t>
  </si>
  <si>
    <t>17.231411666666666</t>
  </si>
  <si>
    <t>502.0</t>
  </si>
  <si>
    <t>prix_cher</t>
  </si>
  <si>
    <t>Statut Barrier_physique Insecurite</t>
  </si>
  <si>
    <t>7.831611666666667</t>
  </si>
  <si>
    <t>17.166893333333334</t>
  </si>
  <si>
    <t>429.6</t>
  </si>
  <si>
    <t xml:space="preserve">B-1 - Quel est le nombre total de personnes hotes dans votre localité (estimation) ? </t>
  </si>
  <si>
    <t>SANTE</t>
  </si>
  <si>
    <t>EAU, HYGIENE, ET ASSAINISSEMENT</t>
  </si>
  <si>
    <t>EAU, HYGIENE, 
ET ASSAINISSEMENT</t>
  </si>
  <si>
    <t>SECURITE ALIMENTAIRE</t>
  </si>
  <si>
    <t>ACCES AU REVENU</t>
  </si>
  <si>
    <t>EDUCATION</t>
  </si>
  <si>
    <t>PROTECTION ET COHESION SOCIALE</t>
  </si>
  <si>
    <t>POPULATION</t>
  </si>
  <si>
    <t>DYNAMIQUES DE DEPLACEMENT</t>
  </si>
  <si>
    <t>LOGEMENT ET TYPE D'OCCUPATION DE LA TERRE AGRICOLE</t>
  </si>
  <si>
    <t>LOGEMENT ET OCCUPATION DE LA TERRE AGRICOLE</t>
  </si>
  <si>
    <t>REVENU</t>
  </si>
  <si>
    <t>PROTECTION</t>
  </si>
  <si>
    <t>Mbitoye</t>
  </si>
  <si>
    <t>date_enquete</t>
  </si>
  <si>
    <t>region</t>
  </si>
  <si>
    <t>departement</t>
  </si>
  <si>
    <t>sous_prefecture</t>
  </si>
  <si>
    <t>localite</t>
  </si>
  <si>
    <t>type d'infrastructure</t>
  </si>
  <si>
    <t>etat</t>
  </si>
  <si>
    <t>gpslocation</t>
  </si>
  <si>
    <t>gpslocation-Longitude</t>
  </si>
  <si>
    <t>gpslocation-Altitude</t>
  </si>
  <si>
    <t>gpslocation-Accuracy</t>
  </si>
  <si>
    <t>point</t>
  </si>
  <si>
    <t>fonctionnelle</t>
  </si>
  <si>
    <t>7.938511666666667</t>
  </si>
  <si>
    <t>16.587564999999998</t>
  </si>
  <si>
    <t>355.5</t>
  </si>
  <si>
    <t>marche</t>
  </si>
  <si>
    <t>7.940795000000001</t>
  </si>
  <si>
    <t>16.587936666666668</t>
  </si>
  <si>
    <t>351.7</t>
  </si>
  <si>
    <t>latrine</t>
  </si>
  <si>
    <t>7.940003333333334</t>
  </si>
  <si>
    <t>16.58686</t>
  </si>
  <si>
    <t>440.9</t>
  </si>
  <si>
    <t>7.940166666666666</t>
  </si>
  <si>
    <t>16.586945</t>
  </si>
  <si>
    <t>431.1</t>
  </si>
  <si>
    <t>7.85436958</t>
  </si>
  <si>
    <t>16.46519537</t>
  </si>
  <si>
    <t>455.3399658203125</t>
  </si>
  <si>
    <t>ecole</t>
  </si>
  <si>
    <t>7.85515955</t>
  </si>
  <si>
    <t>16.46442932</t>
  </si>
  <si>
    <t>449.51129150390625</t>
  </si>
  <si>
    <t>7.85107011</t>
  </si>
  <si>
    <t>16.46568358</t>
  </si>
  <si>
    <t>443.787109375</t>
  </si>
  <si>
    <t>7.85512735</t>
  </si>
  <si>
    <t>16.46550457</t>
  </si>
  <si>
    <t>484.32470703125</t>
  </si>
  <si>
    <t>pasfonctionnelle</t>
  </si>
  <si>
    <t>7.85315419</t>
  </si>
  <si>
    <t>16.46600232</t>
  </si>
  <si>
    <t>446.2044677734375</t>
  </si>
  <si>
    <t>centre_de_sante</t>
  </si>
  <si>
    <t>7.85535386</t>
  </si>
  <si>
    <t>16.46598695</t>
  </si>
  <si>
    <t>432.9361572265625</t>
  </si>
  <si>
    <t>7.85565468</t>
  </si>
  <si>
    <t>16.46794833</t>
  </si>
  <si>
    <t>443.115478515625</t>
  </si>
  <si>
    <t>7.85399352</t>
  </si>
  <si>
    <t>16.46499307</t>
  </si>
  <si>
    <t>451.010986328125</t>
  </si>
  <si>
    <t>7.85284796</t>
  </si>
  <si>
    <t>16.46491954</t>
  </si>
  <si>
    <t>448.4737548828125</t>
  </si>
  <si>
    <t>7.85087799</t>
  </si>
  <si>
    <t>16.46556918</t>
  </si>
  <si>
    <t>444.7496337890625</t>
  </si>
  <si>
    <t>7.8627616666666675</t>
  </si>
  <si>
    <t>16.493191666666668</t>
  </si>
  <si>
    <t>426.1</t>
  </si>
  <si>
    <t>7.860580000000001</t>
  </si>
  <si>
    <t>16.494141666666668</t>
  </si>
  <si>
    <t>444.6</t>
  </si>
  <si>
    <t>8.6</t>
  </si>
  <si>
    <t>7.861366666666667</t>
  </si>
  <si>
    <t>16.492115000000002</t>
  </si>
  <si>
    <t>408.0</t>
  </si>
  <si>
    <t>7.86108</t>
  </si>
  <si>
    <t>16.493063333333335</t>
  </si>
  <si>
    <t>446.7</t>
  </si>
  <si>
    <t>7.86367</t>
  </si>
  <si>
    <t>16.49508666666667</t>
  </si>
  <si>
    <t>421.9</t>
  </si>
  <si>
    <t>7.860776666666667</t>
  </si>
  <si>
    <t>16.494376666666668</t>
  </si>
  <si>
    <t>444.4</t>
  </si>
  <si>
    <t>10.1</t>
  </si>
  <si>
    <t>7.861033333333334</t>
  </si>
  <si>
    <t>16.492355</t>
  </si>
  <si>
    <t>449.7</t>
  </si>
  <si>
    <t>7.860778333333333</t>
  </si>
  <si>
    <t>16.492418333333333</t>
  </si>
  <si>
    <t>449.9</t>
  </si>
  <si>
    <t>7.863129999999999</t>
  </si>
  <si>
    <t>16.495938333333335</t>
  </si>
  <si>
    <t>415.1</t>
  </si>
  <si>
    <t>7.864178333333332</t>
  </si>
  <si>
    <t>16.49614</t>
  </si>
  <si>
    <t>424.4</t>
  </si>
  <si>
    <t>7.863026666666667</t>
  </si>
  <si>
    <t>16.490563333333334</t>
  </si>
  <si>
    <t>439.7</t>
  </si>
  <si>
    <t>7.863663333333333</t>
  </si>
  <si>
    <t>16.495058333333336</t>
  </si>
  <si>
    <t>434.4</t>
  </si>
  <si>
    <t>7.8644316666666665</t>
  </si>
  <si>
    <t>16.495923333333334</t>
  </si>
  <si>
    <t>425.7</t>
  </si>
  <si>
    <t>7.862935</t>
  </si>
  <si>
    <t>16.49625</t>
  </si>
  <si>
    <t>418.3</t>
  </si>
  <si>
    <t>7.863811666666667</t>
  </si>
  <si>
    <t>16.494955</t>
  </si>
  <si>
    <t>430.6</t>
  </si>
  <si>
    <t>7.863605</t>
  </si>
  <si>
    <t>16.49641666666667</t>
  </si>
  <si>
    <t>433.7</t>
  </si>
  <si>
    <t>7.8631649999999995</t>
  </si>
  <si>
    <t>16.496285</t>
  </si>
  <si>
    <t>418.2</t>
  </si>
  <si>
    <t>7.863246666666667</t>
  </si>
  <si>
    <t>16.490608333333334</t>
  </si>
  <si>
    <t>7.744176666666668</t>
  </si>
  <si>
    <t>16.370561666666667</t>
  </si>
  <si>
    <t>390.4</t>
  </si>
  <si>
    <t>7.742725</t>
  </si>
  <si>
    <t>16.371879999999997</t>
  </si>
  <si>
    <t>465.9</t>
  </si>
  <si>
    <t>7.726768333333332</t>
  </si>
  <si>
    <t>16.395953333333335</t>
  </si>
  <si>
    <t>347.3</t>
  </si>
  <si>
    <t>7.725664999999999</t>
  </si>
  <si>
    <t>16.393758333333334</t>
  </si>
  <si>
    <t>456.7</t>
  </si>
  <si>
    <t>7.7266200000000005</t>
  </si>
  <si>
    <t>16.39644</t>
  </si>
  <si>
    <t>346.0</t>
  </si>
  <si>
    <t>7.724684999999999</t>
  </si>
  <si>
    <t>16.395788333333332</t>
  </si>
  <si>
    <t>469.0</t>
  </si>
  <si>
    <t>7.724718333333334</t>
  </si>
  <si>
    <t>16.395746666666664</t>
  </si>
  <si>
    <t>476.9</t>
  </si>
  <si>
    <t>7.725976666666666</t>
  </si>
  <si>
    <t>16.395658333333333</t>
  </si>
  <si>
    <t>348.4</t>
  </si>
  <si>
    <t>7.723839999999999</t>
  </si>
  <si>
    <t>16.394591666666667</t>
  </si>
  <si>
    <t>479.8</t>
  </si>
  <si>
    <t>7.956328333333333</t>
  </si>
  <si>
    <t>16.599763333333332</t>
  </si>
  <si>
    <t>471.5</t>
  </si>
  <si>
    <t>7.957091666666668</t>
  </si>
  <si>
    <t>16.598971666666667</t>
  </si>
  <si>
    <t>7.956683333333332</t>
  </si>
  <si>
    <t>16.599451666666667</t>
  </si>
  <si>
    <t>7.9560466666666665</t>
  </si>
  <si>
    <t>16.599988333333332</t>
  </si>
  <si>
    <t>8.127424999999999</t>
  </si>
  <si>
    <t>16.488288333333333</t>
  </si>
  <si>
    <t>421.8</t>
  </si>
  <si>
    <t>8.127465</t>
  </si>
  <si>
    <t>16.49153</t>
  </si>
  <si>
    <t>465.7</t>
  </si>
  <si>
    <t>8.128293333333334</t>
  </si>
  <si>
    <t>16.49174833333333</t>
  </si>
  <si>
    <t>454.5</t>
  </si>
  <si>
    <t>8.050391666666666</t>
  </si>
  <si>
    <t>16.494333333333334</t>
  </si>
  <si>
    <t>472.2</t>
  </si>
  <si>
    <t>7.817986666666667</t>
  </si>
  <si>
    <t>16.41964</t>
  </si>
  <si>
    <t>435.6</t>
  </si>
  <si>
    <t>7.820791666666666</t>
  </si>
  <si>
    <t>16.422506666666667</t>
  </si>
  <si>
    <t>430.0</t>
  </si>
  <si>
    <t>7.820436666666666</t>
  </si>
  <si>
    <t>16.41973</t>
  </si>
  <si>
    <t>435.3</t>
  </si>
  <si>
    <t>7.817821666666667</t>
  </si>
  <si>
    <t>16.41609</t>
  </si>
  <si>
    <t>400.4</t>
  </si>
  <si>
    <t>7.818676666666666</t>
  </si>
  <si>
    <t>16.420411666666666</t>
  </si>
  <si>
    <t>436.6</t>
  </si>
  <si>
    <t>7.820481666666666</t>
  </si>
  <si>
    <t>16.425358333333335</t>
  </si>
  <si>
    <t>456.6</t>
  </si>
  <si>
    <t>7.817748333333332</t>
  </si>
  <si>
    <t>16.416240000000002</t>
  </si>
  <si>
    <t>441.7</t>
  </si>
  <si>
    <t>7.8219449999999995</t>
  </si>
  <si>
    <t>16.427673333333335</t>
  </si>
  <si>
    <t>521.4</t>
  </si>
  <si>
    <t>7.820131666666667</t>
  </si>
  <si>
    <t>16.418858333333333</t>
  </si>
  <si>
    <t>440.6</t>
  </si>
  <si>
    <t>7.815116666666667</t>
  </si>
  <si>
    <t>16.422165</t>
  </si>
  <si>
    <t>423.6</t>
  </si>
  <si>
    <t>7.81838</t>
  </si>
  <si>
    <t>16.414315</t>
  </si>
  <si>
    <t>7.821045</t>
  </si>
  <si>
    <t>16.42233</t>
  </si>
  <si>
    <t>442.0</t>
  </si>
  <si>
    <t>7.817521666666666</t>
  </si>
  <si>
    <t>16.415218333333332</t>
  </si>
  <si>
    <t>428.1</t>
  </si>
  <si>
    <t>7.819294999999999</t>
  </si>
  <si>
    <t>16.421713333333333</t>
  </si>
  <si>
    <t>439.0</t>
  </si>
  <si>
    <t>7.819201666666667</t>
  </si>
  <si>
    <t>16.416171666666667</t>
  </si>
  <si>
    <t>439.4</t>
  </si>
  <si>
    <t>7.817745</t>
  </si>
  <si>
    <t>16.41499333333333</t>
  </si>
  <si>
    <t>431.3</t>
  </si>
  <si>
    <t>7.819379999999999</t>
  </si>
  <si>
    <t>16.418598333333332</t>
  </si>
  <si>
    <t>423.4</t>
  </si>
  <si>
    <t>7.8223650000000005</t>
  </si>
  <si>
    <t>16.428048333333333</t>
  </si>
  <si>
    <t>513.2</t>
  </si>
  <si>
    <t>7.824579999999999</t>
  </si>
  <si>
    <t>16.410923333333336</t>
  </si>
  <si>
    <t>448.6</t>
  </si>
  <si>
    <t>7.819328333333334</t>
  </si>
  <si>
    <t>16.41884333333333</t>
  </si>
  <si>
    <t>447.1</t>
  </si>
  <si>
    <t>7.818908333333333</t>
  </si>
  <si>
    <t>16.421355000000002</t>
  </si>
  <si>
    <t>7.8173666666666675</t>
  </si>
  <si>
    <t>16.420853333333334</t>
  </si>
  <si>
    <t>437.3</t>
  </si>
  <si>
    <t>7.81831</t>
  </si>
  <si>
    <t>16.41917833333333</t>
  </si>
  <si>
    <t>432.0</t>
  </si>
  <si>
    <t>7.817491666666666</t>
  </si>
  <si>
    <t>16.415163333333332</t>
  </si>
  <si>
    <t>422.0</t>
  </si>
  <si>
    <t>7.81773</t>
  </si>
  <si>
    <t>16.415188333333333</t>
  </si>
  <si>
    <t>424.0</t>
  </si>
  <si>
    <t>7.818373333333334</t>
  </si>
  <si>
    <t>16.418371666666665</t>
  </si>
  <si>
    <t>422.5</t>
  </si>
  <si>
    <t>7.8184700000000005</t>
  </si>
  <si>
    <t>16.421025</t>
  </si>
  <si>
    <t>421.2</t>
  </si>
  <si>
    <t>7.82245</t>
  </si>
  <si>
    <t>16.412828333333334</t>
  </si>
  <si>
    <t>455.6</t>
  </si>
  <si>
    <t>7.8222016666666665</t>
  </si>
  <si>
    <t>16.42558</t>
  </si>
  <si>
    <t>471.1</t>
  </si>
  <si>
    <t>7.822096666666666</t>
  </si>
  <si>
    <t>16.426146666666668</t>
  </si>
  <si>
    <t>474.6</t>
  </si>
  <si>
    <t>7.95852812</t>
  </si>
  <si>
    <t>16.59188934</t>
  </si>
  <si>
    <t>425.485595703125</t>
  </si>
  <si>
    <t>7.95765956</t>
  </si>
  <si>
    <t>16.59252263</t>
  </si>
  <si>
    <t>431.1690673828125</t>
  </si>
  <si>
    <t>10.6189995</t>
  </si>
  <si>
    <t>7.968553333333333</t>
  </si>
  <si>
    <t>16.49634166666667</t>
  </si>
  <si>
    <t>406.5</t>
  </si>
  <si>
    <t>7.81162593</t>
  </si>
  <si>
    <t>16.38528394</t>
  </si>
  <si>
    <t>457.230712890625</t>
  </si>
  <si>
    <t>7.812053333333334</t>
  </si>
  <si>
    <t>16.385515</t>
  </si>
  <si>
    <t>463.0</t>
  </si>
  <si>
    <t>7.811373333333334</t>
  </si>
  <si>
    <t>16.384505</t>
  </si>
  <si>
    <t>463.2</t>
  </si>
  <si>
    <t>7.812255</t>
  </si>
  <si>
    <t>16.384613333333334</t>
  </si>
  <si>
    <t>592.4</t>
  </si>
  <si>
    <t>8.06843502</t>
  </si>
  <si>
    <t>16.47719714</t>
  </si>
  <si>
    <t>500.03692626953125</t>
  </si>
  <si>
    <t>8.07079273</t>
  </si>
  <si>
    <t>16.47974009</t>
  </si>
  <si>
    <t>501.488525390625</t>
  </si>
  <si>
    <t>8.06948296</t>
  </si>
  <si>
    <t>16.47942778</t>
  </si>
  <si>
    <t>505.2255859375</t>
  </si>
  <si>
    <t>8.06981701</t>
  </si>
  <si>
    <t>16.47832586</t>
  </si>
  <si>
    <t>505.5152587890625</t>
  </si>
  <si>
    <t>8.07424811</t>
  </si>
  <si>
    <t>16.47980554</t>
  </si>
  <si>
    <t>504.9974365234375</t>
  </si>
  <si>
    <t>8.07185568</t>
  </si>
  <si>
    <t>16.47914781</t>
  </si>
  <si>
    <t>505.56732177734375</t>
  </si>
  <si>
    <t>8.07078308</t>
  </si>
  <si>
    <t>16.47904195</t>
  </si>
  <si>
    <t>480.0340576171875</t>
  </si>
  <si>
    <t>13.653</t>
  </si>
  <si>
    <t>8.080423333333332</t>
  </si>
  <si>
    <t>16.484033333333333</t>
  </si>
  <si>
    <t>688.5</t>
  </si>
  <si>
    <t>8.083258333333333</t>
  </si>
  <si>
    <t>16.48492333333333</t>
  </si>
  <si>
    <t>514.8</t>
  </si>
  <si>
    <t>17.0</t>
  </si>
  <si>
    <t>8.080356666666667</t>
  </si>
  <si>
    <t>16.48307833333333</t>
  </si>
  <si>
    <t>545.2</t>
  </si>
  <si>
    <t>7.811523333333334</t>
  </si>
  <si>
    <t>16.381476666666668</t>
  </si>
  <si>
    <t>7.810371666666667</t>
  </si>
  <si>
    <t>16.380043333333333</t>
  </si>
  <si>
    <t>469.8</t>
  </si>
  <si>
    <t>7.809660000000001</t>
  </si>
  <si>
    <t>16.379441666666665</t>
  </si>
  <si>
    <t>7.812406666666668</t>
  </si>
  <si>
    <t>16.381233333333334</t>
  </si>
  <si>
    <t>520.7</t>
  </si>
  <si>
    <t>7.810483333333334</t>
  </si>
  <si>
    <t>16.381303333333335</t>
  </si>
  <si>
    <t>450.1</t>
  </si>
  <si>
    <t>7.81105</t>
  </si>
  <si>
    <t>16.378925</t>
  </si>
  <si>
    <t>468.5</t>
  </si>
  <si>
    <t>7.8122266666666675</t>
  </si>
  <si>
    <t>16.379921666666668</t>
  </si>
  <si>
    <t>553.9</t>
  </si>
  <si>
    <t>7.810841666666666</t>
  </si>
  <si>
    <t>16.38134</t>
  </si>
  <si>
    <t>7.812573333333334</t>
  </si>
  <si>
    <t>16.380283333333335</t>
  </si>
  <si>
    <t>550.4</t>
  </si>
  <si>
    <t>7.810315000000001</t>
  </si>
  <si>
    <t>16.3816</t>
  </si>
  <si>
    <t>7.810490000000001</t>
  </si>
  <si>
    <t>16.37623</t>
  </si>
  <si>
    <t>491.1</t>
  </si>
  <si>
    <t>7.771851666666667</t>
  </si>
  <si>
    <t>16.348841666666665</t>
  </si>
  <si>
    <t>428.5</t>
  </si>
  <si>
    <t>7.770646666666666</t>
  </si>
  <si>
    <t>16.349253333333333</t>
  </si>
  <si>
    <t>446.6</t>
  </si>
  <si>
    <t>7.772584999999999</t>
  </si>
  <si>
    <t>16.348371666666665</t>
  </si>
  <si>
    <t>7.773045</t>
  </si>
  <si>
    <t>16.348085</t>
  </si>
  <si>
    <t>431.0</t>
  </si>
  <si>
    <t>Beromana 1</t>
  </si>
  <si>
    <t>7.924814999999999</t>
  </si>
  <si>
    <t>16.586626666666668</t>
  </si>
  <si>
    <t>7.932601666666667</t>
  </si>
  <si>
    <t>16.604845</t>
  </si>
  <si>
    <t>410.4</t>
  </si>
  <si>
    <t>7.932218333333333</t>
  </si>
  <si>
    <t>16.604474999999997</t>
  </si>
  <si>
    <t>7.974983333333334</t>
  </si>
  <si>
    <t>16.51798</t>
  </si>
  <si>
    <t>495.0</t>
  </si>
  <si>
    <t>7.740998333333333</t>
  </si>
  <si>
    <t>16.37377</t>
  </si>
  <si>
    <t>448.1</t>
  </si>
  <si>
    <t>7.740858333333334</t>
  </si>
  <si>
    <t>16.374315000000003</t>
  </si>
  <si>
    <t>7.740221666666668</t>
  </si>
  <si>
    <t>16.374255</t>
  </si>
  <si>
    <t>452.7</t>
  </si>
  <si>
    <t>7.741753333333333</t>
  </si>
  <si>
    <t>16.373798333333333</t>
  </si>
  <si>
    <t>450.4</t>
  </si>
  <si>
    <t>7.740970000000001</t>
  </si>
  <si>
    <t>16.373951666666667</t>
  </si>
  <si>
    <t>442.4</t>
  </si>
  <si>
    <t>7.7405533333333345</t>
  </si>
  <si>
    <t>16.37406</t>
  </si>
  <si>
    <t>452.4</t>
  </si>
  <si>
    <t>7.740225</t>
  </si>
  <si>
    <t>16.374663333333334</t>
  </si>
  <si>
    <t>410.1</t>
  </si>
  <si>
    <t>7.740373333333334</t>
  </si>
  <si>
    <t>16.375038333333336</t>
  </si>
  <si>
    <t>437.7</t>
  </si>
  <si>
    <t>7.74169</t>
  </si>
  <si>
    <t>16.374936666666667</t>
  </si>
  <si>
    <t>385.8</t>
  </si>
  <si>
    <t>7.741643333333333</t>
  </si>
  <si>
    <t>16.37484166666667</t>
  </si>
  <si>
    <t>411.4</t>
  </si>
  <si>
    <t>7.740443333333333</t>
  </si>
  <si>
    <t>16.373015000000002</t>
  </si>
  <si>
    <t>518.3</t>
  </si>
  <si>
    <t>7.741038333333334</t>
  </si>
  <si>
    <t>16.37475</t>
  </si>
  <si>
    <t>7.7418000000000005</t>
  </si>
  <si>
    <t>16.374821666666666</t>
  </si>
  <si>
    <t>300.8</t>
  </si>
  <si>
    <t>7.741725000000001</t>
  </si>
  <si>
    <t>16.374911666666666</t>
  </si>
  <si>
    <t>365.3</t>
  </si>
  <si>
    <t>7.739283333333333</t>
  </si>
  <si>
    <t>16.374575</t>
  </si>
  <si>
    <t>525.0</t>
  </si>
  <si>
    <t>7.739726666666667</t>
  </si>
  <si>
    <t>16.37399333333333</t>
  </si>
  <si>
    <t>521.5</t>
  </si>
  <si>
    <t>7.974883333333334</t>
  </si>
  <si>
    <t>16.512521666666665</t>
  </si>
  <si>
    <t>3.5</t>
  </si>
  <si>
    <t>7.97586981</t>
  </si>
  <si>
    <t>16.50988881</t>
  </si>
  <si>
    <t>490.62139892578125</t>
  </si>
  <si>
    <t>7.97461148</t>
  </si>
  <si>
    <t>16.51022041</t>
  </si>
  <si>
    <t>462.1107177734375</t>
  </si>
  <si>
    <t>Centre_de_sante</t>
  </si>
  <si>
    <t>7.9738132</t>
  </si>
  <si>
    <t>16.50902289</t>
  </si>
  <si>
    <t>476.1630859375</t>
  </si>
  <si>
    <t>15.17</t>
  </si>
  <si>
    <t>7.97547034</t>
  </si>
  <si>
    <t>16.5104209</t>
  </si>
  <si>
    <t>452.8284912109375</t>
  </si>
  <si>
    <t>7.953695000000001</t>
  </si>
  <si>
    <t>16.57376833333333</t>
  </si>
  <si>
    <t>557.8</t>
  </si>
  <si>
    <t>7.9569</t>
  </si>
  <si>
    <t>16.573388333333334</t>
  </si>
  <si>
    <t>470.6</t>
  </si>
  <si>
    <t>7.954809999999999</t>
  </si>
  <si>
    <t>16.570483333333335</t>
  </si>
  <si>
    <t>563.3</t>
  </si>
  <si>
    <t>7.9541249999999994</t>
  </si>
  <si>
    <t>16.570854999999998</t>
  </si>
  <si>
    <t>381.2</t>
  </si>
  <si>
    <t>7.956723333333334</t>
  </si>
  <si>
    <t>16.571696666666664</t>
  </si>
  <si>
    <t>389.9</t>
  </si>
  <si>
    <t>8.047934999999999</t>
  </si>
  <si>
    <t>16.495261666666668</t>
  </si>
  <si>
    <t>478.6</t>
  </si>
  <si>
    <t>7.945728333333333</t>
  </si>
  <si>
    <t>16.54724666666667</t>
  </si>
  <si>
    <t>442.6</t>
  </si>
  <si>
    <t>7.9478366666666656</t>
  </si>
  <si>
    <t>16.551433333333332</t>
  </si>
  <si>
    <t>459.5</t>
  </si>
  <si>
    <t>7.94766</t>
  </si>
  <si>
    <t>16.55098333333333</t>
  </si>
  <si>
    <t>7.946676666666667</t>
  </si>
  <si>
    <t>16.546425</t>
  </si>
  <si>
    <t>454.9</t>
  </si>
  <si>
    <t>7.947631666666666</t>
  </si>
  <si>
    <t>16.55125</t>
  </si>
  <si>
    <t>459.3</t>
  </si>
  <si>
    <t>7.82228839</t>
  </si>
  <si>
    <t>16.42652869</t>
  </si>
  <si>
    <t>452.7685546875</t>
  </si>
  <si>
    <t>7.822211666666668</t>
  </si>
  <si>
    <t>16.427216666666666</t>
  </si>
  <si>
    <t>471.2</t>
  </si>
  <si>
    <t>7.939633333333334</t>
  </si>
  <si>
    <t>16.588013333333333</t>
  </si>
  <si>
    <t>402.1</t>
  </si>
  <si>
    <t>7.939673333333333</t>
  </si>
  <si>
    <t>16.58503</t>
  </si>
  <si>
    <t>583.8</t>
  </si>
  <si>
    <t>15 juil. 2017</t>
  </si>
  <si>
    <t>Doholo</t>
  </si>
  <si>
    <t>7.987513333333334</t>
  </si>
  <si>
    <t>16.607198333333333</t>
  </si>
  <si>
    <t>7.985726666666666</t>
  </si>
  <si>
    <t>16.60904</t>
  </si>
  <si>
    <t>435.4</t>
  </si>
  <si>
    <t>7.989438333333334</t>
  </si>
  <si>
    <t>16.606325000000002</t>
  </si>
  <si>
    <t>383.5</t>
  </si>
  <si>
    <t>7.988278333333334</t>
  </si>
  <si>
    <t>16.607023333333334</t>
  </si>
  <si>
    <t>383.8</t>
  </si>
  <si>
    <t>7.991588333333334</t>
  </si>
  <si>
    <t>16.606481666666664</t>
  </si>
  <si>
    <t>7.993731666666667</t>
  </si>
  <si>
    <t>16.605976666666667</t>
  </si>
  <si>
    <t>413.3</t>
  </si>
  <si>
    <t>7.994246666666667</t>
  </si>
  <si>
    <t>16.604184999999998</t>
  </si>
  <si>
    <t>520.3</t>
  </si>
  <si>
    <t>7.989351666666666</t>
  </si>
  <si>
    <t>16.606533333333335</t>
  </si>
  <si>
    <t>440.1</t>
  </si>
  <si>
    <t>7.9961916666666655</t>
  </si>
  <si>
    <t>16.603771666666667</t>
  </si>
  <si>
    <t>7.9929966666666665</t>
  </si>
  <si>
    <t>16.60486</t>
  </si>
  <si>
    <t>415.8</t>
  </si>
  <si>
    <t>7.844475</t>
  </si>
  <si>
    <t>16.468705</t>
  </si>
  <si>
    <t>457.8</t>
  </si>
  <si>
    <t>7.847488333333333</t>
  </si>
  <si>
    <t>16.468200000000003</t>
  </si>
  <si>
    <t>461.4</t>
  </si>
  <si>
    <t>7.845008333333334</t>
  </si>
  <si>
    <t>16.468346666666665</t>
  </si>
  <si>
    <t>458.1</t>
  </si>
  <si>
    <t>7.840421666666667</t>
  </si>
  <si>
    <t>16.466881666666666</t>
  </si>
  <si>
    <t>488.0</t>
  </si>
  <si>
    <t>7.841915</t>
  </si>
  <si>
    <t>16.46921166666667</t>
  </si>
  <si>
    <t>495.1</t>
  </si>
  <si>
    <t>7.8424966666666664</t>
  </si>
  <si>
    <t>16.470923333333335</t>
  </si>
  <si>
    <t>7.841608333333333</t>
  </si>
  <si>
    <t>16.470358333333333</t>
  </si>
  <si>
    <t>496.1</t>
  </si>
  <si>
    <t>7.840655</t>
  </si>
  <si>
    <t>16.469985</t>
  </si>
  <si>
    <t>470.1</t>
  </si>
  <si>
    <t>7.840660000000001</t>
  </si>
  <si>
    <t>16.468118333333333</t>
  </si>
  <si>
    <t>489.5</t>
  </si>
  <si>
    <t>7.839471666666666</t>
  </si>
  <si>
    <t>16.465355</t>
  </si>
  <si>
    <t>7.843236666666667</t>
  </si>
  <si>
    <t>16.46900833333333</t>
  </si>
  <si>
    <t>457.9</t>
  </si>
  <si>
    <t>7.8431999999999995</t>
  </si>
  <si>
    <t>16.469475</t>
  </si>
  <si>
    <t>459.2</t>
  </si>
  <si>
    <t>7.841573333333334</t>
  </si>
  <si>
    <t>16.46751833333333</t>
  </si>
  <si>
    <t>489.4</t>
  </si>
  <si>
    <t>7.840331666666667</t>
  </si>
  <si>
    <t>16.468811666666667</t>
  </si>
  <si>
    <t>7.842423333333333</t>
  </si>
  <si>
    <t>16.469728333333332</t>
  </si>
  <si>
    <t>495.3</t>
  </si>
  <si>
    <t>7.839661666666666</t>
  </si>
  <si>
    <t>16.469994999999997</t>
  </si>
  <si>
    <t>511.0</t>
  </si>
  <si>
    <t>7.841705</t>
  </si>
  <si>
    <t>16.471903333333334</t>
  </si>
  <si>
    <t>495.2</t>
  </si>
  <si>
    <t>7.8464616666666664</t>
  </si>
  <si>
    <t>16.467176666666667</t>
  </si>
  <si>
    <t>462.1</t>
  </si>
  <si>
    <t>7.840416666666666</t>
  </si>
  <si>
    <t>16.466408333333334</t>
  </si>
  <si>
    <t>487.8</t>
  </si>
  <si>
    <t>7.841658333333333</t>
  </si>
  <si>
    <t>16.46925</t>
  </si>
  <si>
    <t>495.8</t>
  </si>
  <si>
    <t>7.837295</t>
  </si>
  <si>
    <t>16.464835</t>
  </si>
  <si>
    <t>486.9</t>
  </si>
  <si>
    <t>7.838736666666667</t>
  </si>
  <si>
    <t>16.464891666666666</t>
  </si>
  <si>
    <t>488.5</t>
  </si>
  <si>
    <t>7.840469999999999</t>
  </si>
  <si>
    <t>16.469626666666667</t>
  </si>
  <si>
    <t>489.2</t>
  </si>
  <si>
    <t>7.837680000000001</t>
  </si>
  <si>
    <t>16.462978333333336</t>
  </si>
  <si>
    <t>488.6</t>
  </si>
  <si>
    <t>7.8412749999999996</t>
  </si>
  <si>
    <t>16.467286666666666</t>
  </si>
  <si>
    <t>8.152815</t>
  </si>
  <si>
    <t>7.789876666666667</t>
  </si>
  <si>
    <t>16.343366666666668</t>
  </si>
  <si>
    <t>468.1</t>
  </si>
  <si>
    <t>7.787984999999999</t>
  </si>
  <si>
    <t>16.342096666666666</t>
  </si>
  <si>
    <t>464.6</t>
  </si>
  <si>
    <t>7.788295</t>
  </si>
  <si>
    <t>16.342708333333334</t>
  </si>
  <si>
    <t>469.4</t>
  </si>
  <si>
    <t>7.785916666666666</t>
  </si>
  <si>
    <t>16.342688333333335</t>
  </si>
  <si>
    <t>7.787766666666666</t>
  </si>
  <si>
    <t>16.341776666666664</t>
  </si>
  <si>
    <t>453.3</t>
  </si>
  <si>
    <t>7.727614999999999</t>
  </si>
  <si>
    <t>16.387573333333332</t>
  </si>
  <si>
    <t>399.9</t>
  </si>
  <si>
    <t>7.727898333333333</t>
  </si>
  <si>
    <t>16.390525</t>
  </si>
  <si>
    <t>7.7281</t>
  </si>
  <si>
    <t>16.390168333333335</t>
  </si>
  <si>
    <t>434.0</t>
  </si>
  <si>
    <t>16.391163333333335</t>
  </si>
  <si>
    <t>438.4</t>
  </si>
  <si>
    <t>7.7261966666666675</t>
  </si>
  <si>
    <t>16.389725</t>
  </si>
  <si>
    <t>451.9</t>
  </si>
  <si>
    <t>7.727836666666667</t>
  </si>
  <si>
    <t>16.390243333333334</t>
  </si>
  <si>
    <t>400.7</t>
  </si>
  <si>
    <t>9.0</t>
  </si>
  <si>
    <t>8.1976</t>
  </si>
  <si>
    <t>16.486743333333333</t>
  </si>
  <si>
    <t>445.8</t>
  </si>
  <si>
    <t>7.942279999999999</t>
  </si>
  <si>
    <t>16.618175</t>
  </si>
  <si>
    <t>417.3</t>
  </si>
  <si>
    <t>7.951901666666667</t>
  </si>
  <si>
    <t>16.613486666666667</t>
  </si>
  <si>
    <t>412.3</t>
  </si>
  <si>
    <t>7.951814999999999</t>
  </si>
  <si>
    <t>16.61390833333333</t>
  </si>
  <si>
    <t>408.8</t>
  </si>
  <si>
    <t>7.724253333333333</t>
  </si>
  <si>
    <t>16.408576666666665</t>
  </si>
  <si>
    <t>445.7</t>
  </si>
  <si>
    <t>7.722865</t>
  </si>
  <si>
    <t>16.408006666666665</t>
  </si>
  <si>
    <t>520.1</t>
  </si>
  <si>
    <t>7.724623333333334</t>
  </si>
  <si>
    <t>16.410503333333335</t>
  </si>
  <si>
    <t>419.2</t>
  </si>
  <si>
    <t>7.723496666666667</t>
  </si>
  <si>
    <t>16.410075</t>
  </si>
  <si>
    <t>456.8</t>
  </si>
  <si>
    <t>7.724891666666667</t>
  </si>
  <si>
    <t>16.408786666666668</t>
  </si>
  <si>
    <t>442.3</t>
  </si>
  <si>
    <t>7.7246966666666665</t>
  </si>
  <si>
    <t>16.410230000000002</t>
  </si>
  <si>
    <t>397.7</t>
  </si>
  <si>
    <t>7.7236633333333335</t>
  </si>
  <si>
    <t>16.40990833333333</t>
  </si>
  <si>
    <t>395.2</t>
  </si>
  <si>
    <t>7.723604999999999</t>
  </si>
  <si>
    <t>16.410228333333336</t>
  </si>
  <si>
    <t>524.9</t>
  </si>
  <si>
    <t>7.724555</t>
  </si>
  <si>
    <t>16.41089</t>
  </si>
  <si>
    <t>326.4</t>
  </si>
  <si>
    <t>7.723948333333334</t>
  </si>
  <si>
    <t>16.409218333333335</t>
  </si>
  <si>
    <t>7.7244649999999995</t>
  </si>
  <si>
    <t>16.41093</t>
  </si>
  <si>
    <t>392.8</t>
  </si>
  <si>
    <t>16.408219999999996</t>
  </si>
  <si>
    <t>514.0</t>
  </si>
  <si>
    <t>7.725191666666666</t>
  </si>
  <si>
    <t>16.410525</t>
  </si>
  <si>
    <t>398.4</t>
  </si>
  <si>
    <t>7.725441666666668</t>
  </si>
  <si>
    <t>16.406886666666665</t>
  </si>
  <si>
    <t>442.2</t>
  </si>
  <si>
    <t>7.7236166666666675</t>
  </si>
  <si>
    <t>16.41087333333333</t>
  </si>
  <si>
    <t>462.6</t>
  </si>
  <si>
    <t>7.725285</t>
  </si>
  <si>
    <t>16.409425</t>
  </si>
  <si>
    <t>7.725488333333334</t>
  </si>
  <si>
    <t>16.40915</t>
  </si>
  <si>
    <t>447.9</t>
  </si>
  <si>
    <t>7.724873333333333</t>
  </si>
  <si>
    <t>16.41000166666667</t>
  </si>
  <si>
    <t>438.3</t>
  </si>
  <si>
    <t>7.723961666666666</t>
  </si>
  <si>
    <t>16.408001666666667</t>
  </si>
  <si>
    <t>7.724495</t>
  </si>
  <si>
    <t>16.406893333333336</t>
  </si>
  <si>
    <t>7.7226</t>
  </si>
  <si>
    <t>16.408705</t>
  </si>
  <si>
    <t>7.725439999999999</t>
  </si>
  <si>
    <t>16.40695</t>
  </si>
  <si>
    <t>7.723553333333332</t>
  </si>
  <si>
    <t>16.41171166666667</t>
  </si>
  <si>
    <t>379.2</t>
  </si>
  <si>
    <t>7.724374999999999</t>
  </si>
  <si>
    <t>16.411365</t>
  </si>
  <si>
    <t>402.4</t>
  </si>
  <si>
    <t>7.725013333333334</t>
  </si>
  <si>
    <t>16.40993166666667</t>
  </si>
  <si>
    <t>401.4</t>
  </si>
  <si>
    <t>7.964945</t>
  </si>
  <si>
    <t>16.61093333333333</t>
  </si>
  <si>
    <t>571.6</t>
  </si>
  <si>
    <t>7.968579999999999</t>
  </si>
  <si>
    <t>16.613023333333334</t>
  </si>
  <si>
    <t>397.2</t>
  </si>
  <si>
    <t>7.967143333333333</t>
  </si>
  <si>
    <t>16.611761666666666</t>
  </si>
  <si>
    <t>323.0</t>
  </si>
  <si>
    <t>7.969976666666668</t>
  </si>
  <si>
    <t>16.612735</t>
  </si>
  <si>
    <t>625.4</t>
  </si>
  <si>
    <t>7.9673050000000005</t>
  </si>
  <si>
    <t>16.612191666666668</t>
  </si>
  <si>
    <t>7.971893333333332</t>
  </si>
  <si>
    <t>16.613648333333334</t>
  </si>
  <si>
    <t>307.0</t>
  </si>
  <si>
    <t>7.966788333333334</t>
  </si>
  <si>
    <t>16.611389999999997</t>
  </si>
  <si>
    <t>573.3</t>
  </si>
  <si>
    <t>7.96672</t>
  </si>
  <si>
    <t>16.612046666666668</t>
  </si>
  <si>
    <t>394.1</t>
  </si>
  <si>
    <t>7.972641666666668</t>
  </si>
  <si>
    <t>16.613423333333333</t>
  </si>
  <si>
    <t>584.4</t>
  </si>
  <si>
    <t>7.965306666666667</t>
  </si>
  <si>
    <t>16.610655</t>
  </si>
  <si>
    <t>339.5</t>
  </si>
  <si>
    <t>7.971970000000001</t>
  </si>
  <si>
    <t>16.61316833333333</t>
  </si>
  <si>
    <t>402.6</t>
  </si>
  <si>
    <t>7.971158333333333</t>
  </si>
  <si>
    <t>16.61353</t>
  </si>
  <si>
    <t>411.0</t>
  </si>
  <si>
    <t>7.9298383333333335</t>
  </si>
  <si>
    <t>16.600559999999998</t>
  </si>
  <si>
    <t>420.2</t>
  </si>
  <si>
    <t>7.929678333333333</t>
  </si>
  <si>
    <t>16.600720000000003</t>
  </si>
  <si>
    <t>7.929689999999999</t>
  </si>
  <si>
    <t>16.600086666666666</t>
  </si>
  <si>
    <t>7.929005000000001</t>
  </si>
  <si>
    <t>16.599961666666665</t>
  </si>
  <si>
    <t>444.2</t>
  </si>
  <si>
    <t>7.929208333333334</t>
  </si>
  <si>
    <t>16.599656666666665</t>
  </si>
  <si>
    <t>420.9</t>
  </si>
  <si>
    <t>7.929355</t>
  </si>
  <si>
    <t>16.59833666666667</t>
  </si>
  <si>
    <t>631.1</t>
  </si>
  <si>
    <t>8.140481666666666</t>
  </si>
  <si>
    <t>16.522946666666666</t>
  </si>
  <si>
    <t>298.6</t>
  </si>
  <si>
    <t>8.138775</t>
  </si>
  <si>
    <t>16.523851666666665</t>
  </si>
  <si>
    <t>366.6</t>
  </si>
  <si>
    <t>8.140418333333335</t>
  </si>
  <si>
    <t>16.522653333333334</t>
  </si>
  <si>
    <t>298.7</t>
  </si>
  <si>
    <t>Danamadja site 4</t>
  </si>
  <si>
    <t>7.9214883333333335</t>
  </si>
  <si>
    <t>16.676708333333334</t>
  </si>
  <si>
    <t>421.0</t>
  </si>
  <si>
    <t>7.921015</t>
  </si>
  <si>
    <t>16.676688333333335</t>
  </si>
  <si>
    <t>482.3</t>
  </si>
  <si>
    <t>4.2</t>
  </si>
  <si>
    <t>7.92102</t>
  </si>
  <si>
    <t>16.677361666666666</t>
  </si>
  <si>
    <t>483.4</t>
  </si>
  <si>
    <t>Kobiteye village</t>
  </si>
  <si>
    <t>7.929501666666666</t>
  </si>
  <si>
    <t>16.689763333333335</t>
  </si>
  <si>
    <t>459.7</t>
  </si>
  <si>
    <t>7.922031666666667</t>
  </si>
  <si>
    <t>16.677088333333334</t>
  </si>
  <si>
    <t>latrine_h</t>
  </si>
  <si>
    <t>7.92962773</t>
  </si>
  <si>
    <t>16.68916532</t>
  </si>
  <si>
    <t>466.60748291015625</t>
  </si>
  <si>
    <t>18.203999</t>
  </si>
  <si>
    <t>7.929861666666667</t>
  </si>
  <si>
    <t>16.690983333333335</t>
  </si>
  <si>
    <t>436.9</t>
  </si>
  <si>
    <t>7.929611</t>
  </si>
  <si>
    <t>16.68899493</t>
  </si>
  <si>
    <t>458.096435546875</t>
  </si>
  <si>
    <t>7.927861666666667</t>
  </si>
  <si>
    <t>16.689181666666666</t>
  </si>
  <si>
    <t>128.3</t>
  </si>
  <si>
    <t>10.6</t>
  </si>
  <si>
    <t>7.9312483333333335</t>
  </si>
  <si>
    <t>16.69246</t>
  </si>
  <si>
    <t>7.9255700000000004</t>
  </si>
  <si>
    <t>16.68774833333333</t>
  </si>
  <si>
    <t>-81.1</t>
  </si>
  <si>
    <t>7.93189</t>
  </si>
  <si>
    <t>16.692408333333333</t>
  </si>
  <si>
    <t>437.0</t>
  </si>
  <si>
    <t>7.932988333333332</t>
  </si>
  <si>
    <t>16.692693333333334</t>
  </si>
  <si>
    <t>436.8</t>
  </si>
  <si>
    <t>7.93038717</t>
  </si>
  <si>
    <t>16.68840173</t>
  </si>
  <si>
    <t>432.88543701171875</t>
  </si>
  <si>
    <t>7.9147766666666675</t>
  </si>
  <si>
    <t>16.675214999999998</t>
  </si>
  <si>
    <t>-697.3</t>
  </si>
  <si>
    <t>27.3</t>
  </si>
  <si>
    <t>7.93145262</t>
  </si>
  <si>
    <t>16.68950139</t>
  </si>
  <si>
    <t>460.433837890625</t>
  </si>
  <si>
    <t>7.83884256</t>
  </si>
  <si>
    <t>17.13578478</t>
  </si>
  <si>
    <t>449.428466796875</t>
  </si>
  <si>
    <t>7.83907294</t>
  </si>
  <si>
    <t>17.13505436</t>
  </si>
  <si>
    <t>450.93017578125</t>
  </si>
  <si>
    <t>7.83929973</t>
  </si>
  <si>
    <t>17.13538715</t>
  </si>
  <si>
    <t>442.763671875</t>
  </si>
  <si>
    <t>7.83941881</t>
  </si>
  <si>
    <t>17.13545119</t>
  </si>
  <si>
    <t>448.41363525390625</t>
  </si>
  <si>
    <t>7.8599233333333345</t>
  </si>
  <si>
    <t>17.11196</t>
  </si>
  <si>
    <t>7.8594566666666665</t>
  </si>
  <si>
    <t>17.11206</t>
  </si>
  <si>
    <t>473.5</t>
  </si>
  <si>
    <t>7.85988518</t>
  </si>
  <si>
    <t>17.10611026</t>
  </si>
  <si>
    <t>491.9302978515625</t>
  </si>
  <si>
    <t>7.86007</t>
  </si>
  <si>
    <t>17.111906666666666</t>
  </si>
  <si>
    <t>473.3</t>
  </si>
  <si>
    <t>7.857663333333333</t>
  </si>
  <si>
    <t>17.10793</t>
  </si>
  <si>
    <t>486.5</t>
  </si>
  <si>
    <t>7.86072</t>
  </si>
  <si>
    <t>17.106006666666666</t>
  </si>
  <si>
    <t>481.9</t>
  </si>
  <si>
    <t>7.859726666666667</t>
  </si>
  <si>
    <t>17.104468333333333</t>
  </si>
  <si>
    <t>484.1</t>
  </si>
  <si>
    <t>7.85993981</t>
  </si>
  <si>
    <t>17.10893335</t>
  </si>
  <si>
    <t>510.18280029296875</t>
  </si>
  <si>
    <t>36.407997</t>
  </si>
  <si>
    <t>7.8599033333333335</t>
  </si>
  <si>
    <t>17.106994999999998</t>
  </si>
  <si>
    <t>487.5</t>
  </si>
  <si>
    <t>7.858963333333333</t>
  </si>
  <si>
    <t>17.10118</t>
  </si>
  <si>
    <t>475.0</t>
  </si>
  <si>
    <t>7.86050678</t>
  </si>
  <si>
    <t>17.10781403</t>
  </si>
  <si>
    <t>508.5299072265625</t>
  </si>
  <si>
    <t>33.374</t>
  </si>
  <si>
    <t>7.860128333333334</t>
  </si>
  <si>
    <t>17.108308333333333</t>
  </si>
  <si>
    <t>7.859703333333332</t>
  </si>
  <si>
    <t>17.102818333333335</t>
  </si>
  <si>
    <t>7.857664999999999</t>
  </si>
  <si>
    <t>17.108003333333333</t>
  </si>
  <si>
    <t>480.0</t>
  </si>
  <si>
    <t>7.783395</t>
  </si>
  <si>
    <t>17.21932333333333</t>
  </si>
  <si>
    <t>559.3</t>
  </si>
  <si>
    <t>7.7850166666666665</t>
  </si>
  <si>
    <t>17.21886</t>
  </si>
  <si>
    <t>497.0</t>
  </si>
  <si>
    <t>7.786016666666666</t>
  </si>
  <si>
    <t>17.218615</t>
  </si>
  <si>
    <t>472.3</t>
  </si>
  <si>
    <t>7.783295</t>
  </si>
  <si>
    <t>17.190551666666668</t>
  </si>
  <si>
    <t>402.8</t>
  </si>
  <si>
    <t>7.781105</t>
  </si>
  <si>
    <t>17.19203666666667</t>
  </si>
  <si>
    <t>389.3</t>
  </si>
  <si>
    <t>7.817275</t>
  </si>
  <si>
    <t>17.206051666666667</t>
  </si>
  <si>
    <t>7.81546</t>
  </si>
  <si>
    <t>17.207893333333335</t>
  </si>
  <si>
    <t>427.1</t>
  </si>
  <si>
    <t>7.83938741</t>
  </si>
  <si>
    <t>17.1362968</t>
  </si>
  <si>
    <t>447.756103515625</t>
  </si>
  <si>
    <t>7.798438333333333</t>
  </si>
  <si>
    <t>17.230196666666664</t>
  </si>
  <si>
    <t>437.1</t>
  </si>
  <si>
    <t>7.795395</t>
  </si>
  <si>
    <t>17.232055</t>
  </si>
  <si>
    <t>512.8</t>
  </si>
  <si>
    <t>7.797688333333333</t>
  </si>
  <si>
    <t>17.231036666666668</t>
  </si>
  <si>
    <t>496.5</t>
  </si>
  <si>
    <t>7.832063333333334</t>
  </si>
  <si>
    <t>17.167233333333336</t>
  </si>
  <si>
    <t>443.7</t>
  </si>
  <si>
    <t>7.833866666666667</t>
  </si>
  <si>
    <t>17.164258333333333</t>
  </si>
  <si>
    <t>7.880870000000001</t>
  </si>
  <si>
    <t>16.930516666666666</t>
  </si>
  <si>
    <t>7.881283333333332</t>
  </si>
  <si>
    <t>16.930715000000003</t>
  </si>
  <si>
    <t>7.880191666666667</t>
  </si>
  <si>
    <t>16.93077333333333</t>
  </si>
  <si>
    <t>533.5</t>
  </si>
  <si>
    <t>Benodjo</t>
  </si>
  <si>
    <t>7.838709999999999</t>
  </si>
  <si>
    <t>17.04504166666667</t>
  </si>
  <si>
    <t>456.5</t>
  </si>
  <si>
    <t>7.837083333333334</t>
  </si>
  <si>
    <t>17.043731666666666</t>
  </si>
  <si>
    <t>476.4</t>
  </si>
  <si>
    <t>7.709155</t>
  </si>
  <si>
    <t>17.106493333333333</t>
  </si>
  <si>
    <t>432.3</t>
  </si>
  <si>
    <t>7.1</t>
  </si>
  <si>
    <t>7.7099400000000005</t>
  </si>
  <si>
    <t>17.105273333333333</t>
  </si>
  <si>
    <t>427.4</t>
  </si>
  <si>
    <t>17.106081666666668</t>
  </si>
  <si>
    <t>464.2</t>
  </si>
  <si>
    <t>7.709511666666667</t>
  </si>
  <si>
    <t>17.10735833333333</t>
  </si>
  <si>
    <t>7.709571666666666</t>
  </si>
  <si>
    <t>17.105458333333335</t>
  </si>
  <si>
    <t>7.708876666666667</t>
  </si>
  <si>
    <t>17.105866666666667</t>
  </si>
  <si>
    <t>437.2</t>
  </si>
  <si>
    <t>7.645893333333333</t>
  </si>
  <si>
    <t>16.97322666666667</t>
  </si>
  <si>
    <t>7.64621</t>
  </si>
  <si>
    <t>16.973644999999998</t>
  </si>
  <si>
    <t>413.6</t>
  </si>
  <si>
    <t>7.645593333333333</t>
  </si>
  <si>
    <t>16.972798333333333</t>
  </si>
  <si>
    <t>391.1</t>
  </si>
  <si>
    <t>7.646786666666666</t>
  </si>
  <si>
    <t>16.974148333333336</t>
  </si>
  <si>
    <t>413.5</t>
  </si>
  <si>
    <t>5.2</t>
  </si>
  <si>
    <t>7.644445</t>
  </si>
  <si>
    <t>16.971476666666668</t>
  </si>
  <si>
    <t>423.3</t>
  </si>
  <si>
    <t>Siagon</t>
  </si>
  <si>
    <t>7.851603333333332</t>
  </si>
  <si>
    <t>16.99100333333333</t>
  </si>
  <si>
    <t>541.0</t>
  </si>
  <si>
    <t>7.851538333333334</t>
  </si>
  <si>
    <t>16.988004999999998</t>
  </si>
  <si>
    <t>459.0</t>
  </si>
  <si>
    <t>10.5</t>
  </si>
  <si>
    <t>7.851650000000001</t>
  </si>
  <si>
    <t>16.988718333333335</t>
  </si>
  <si>
    <t>7.851014999999999</t>
  </si>
  <si>
    <t>16.991944999999998</t>
  </si>
  <si>
    <t>7.851116666666667</t>
  </si>
  <si>
    <t>16.987759999999998</t>
  </si>
  <si>
    <t>458.9</t>
  </si>
  <si>
    <t>7.85123</t>
  </si>
  <si>
    <t>16.992718333333336</t>
  </si>
  <si>
    <t>468.2</t>
  </si>
  <si>
    <t>7.739890000000001</t>
  </si>
  <si>
    <t>16.670855</t>
  </si>
  <si>
    <t>436.1</t>
  </si>
  <si>
    <t>7.737539999999999</t>
  </si>
  <si>
    <t>16.667771666666667</t>
  </si>
  <si>
    <t>608.6</t>
  </si>
  <si>
    <t>7.741275</t>
  </si>
  <si>
    <t>16.671049999999997</t>
  </si>
  <si>
    <t>414.8</t>
  </si>
  <si>
    <t>7.737051666666668</t>
  </si>
  <si>
    <t>16.669001666666666</t>
  </si>
  <si>
    <t>485.6</t>
  </si>
  <si>
    <t>7.736041666666667</t>
  </si>
  <si>
    <t>16.668979999999998</t>
  </si>
  <si>
    <t>502.9</t>
  </si>
  <si>
    <t>7.738358333333334</t>
  </si>
  <si>
    <t>16.66926</t>
  </si>
  <si>
    <t>7.705106666666667</t>
  </si>
  <si>
    <t>16.667073333333335</t>
  </si>
  <si>
    <t>466.9</t>
  </si>
  <si>
    <t>7.738616666666667</t>
  </si>
  <si>
    <t>16.669185000000002</t>
  </si>
  <si>
    <t>269.0</t>
  </si>
  <si>
    <t>7.696578333333334</t>
  </si>
  <si>
    <t>16.661036666666668</t>
  </si>
  <si>
    <t>484.5</t>
  </si>
  <si>
    <t>7.6930516666666655</t>
  </si>
  <si>
    <t>16.660921666666663</t>
  </si>
  <si>
    <t>455.7</t>
  </si>
  <si>
    <t>7.7390783333333335</t>
  </si>
  <si>
    <t>16.66798</t>
  </si>
  <si>
    <t>7.693426666666666</t>
  </si>
  <si>
    <t>16.66125</t>
  </si>
  <si>
    <t>455.9</t>
  </si>
  <si>
    <t>7.6939383333333335</t>
  </si>
  <si>
    <t>16.661855</t>
  </si>
  <si>
    <t>456.9</t>
  </si>
  <si>
    <t>7.739628333333333</t>
  </si>
  <si>
    <t>16.668341666666667</t>
  </si>
  <si>
    <t>431.6</t>
  </si>
  <si>
    <t>7.69443</t>
  </si>
  <si>
    <t>16.661198333333335</t>
  </si>
  <si>
    <t>7.739908333333333</t>
  </si>
  <si>
    <t>16.66923166666667</t>
  </si>
  <si>
    <t>7.694066666666667</t>
  </si>
  <si>
    <t>16.66448</t>
  </si>
  <si>
    <t>7.740538333333334</t>
  </si>
  <si>
    <t>16.669216666666667</t>
  </si>
  <si>
    <t>434.5</t>
  </si>
  <si>
    <t>7.69459</t>
  </si>
  <si>
    <t>16.65992</t>
  </si>
  <si>
    <t>7.694855</t>
  </si>
  <si>
    <t>16.660033333333335</t>
  </si>
  <si>
    <t>484.3</t>
  </si>
  <si>
    <t>7.694853333333333</t>
  </si>
  <si>
    <t>16.660121666666665</t>
  </si>
  <si>
    <t>484.2</t>
  </si>
  <si>
    <t>7.741605</t>
  </si>
  <si>
    <t>16.66922333333333</t>
  </si>
  <si>
    <t>7.694600000000001</t>
  </si>
  <si>
    <t>16.660086666666665</t>
  </si>
  <si>
    <t>7.7414483333333335</t>
  </si>
  <si>
    <t>16.669841666666667</t>
  </si>
  <si>
    <t>7.692503333333334</t>
  </si>
  <si>
    <t>16.659871666666668</t>
  </si>
  <si>
    <t>483.9</t>
  </si>
  <si>
    <t>7.742493333333334</t>
  </si>
  <si>
    <t>16.66795</t>
  </si>
  <si>
    <t>444.1</t>
  </si>
  <si>
    <t>7.696394999999999</t>
  </si>
  <si>
    <t>16.661706666666664</t>
  </si>
  <si>
    <t>464.5</t>
  </si>
  <si>
    <t>7.6921116666666665</t>
  </si>
  <si>
    <t>16.660598333333333</t>
  </si>
  <si>
    <t>7.690948333333334</t>
  </si>
  <si>
    <t>16.660574999999998</t>
  </si>
  <si>
    <t>7.690596666666666</t>
  </si>
  <si>
    <t>16.660916666666665</t>
  </si>
  <si>
    <t>484.0</t>
  </si>
  <si>
    <t>7.7422</t>
  </si>
  <si>
    <t>16.670525</t>
  </si>
  <si>
    <t>451.8</t>
  </si>
  <si>
    <t>7.745711666666667</t>
  </si>
  <si>
    <t>16.667818333333333</t>
  </si>
  <si>
    <t>453.9</t>
  </si>
  <si>
    <t>7.690273333333333</t>
  </si>
  <si>
    <t>16.662178333333333</t>
  </si>
  <si>
    <t>7.6964</t>
  </si>
  <si>
    <t>16.662368333333333</t>
  </si>
  <si>
    <t>7.6897649999999995</t>
  </si>
  <si>
    <t>16.662683333333334</t>
  </si>
  <si>
    <t>7.696726666666666</t>
  </si>
  <si>
    <t>16.66242833333333</t>
  </si>
  <si>
    <t>7.747785</t>
  </si>
  <si>
    <t>16.669575000000002</t>
  </si>
  <si>
    <t>462.3</t>
  </si>
  <si>
    <t>7.689141666666666</t>
  </si>
  <si>
    <t>16.661671666666667</t>
  </si>
  <si>
    <t>483.8</t>
  </si>
  <si>
    <t>7.689201666666666</t>
  </si>
  <si>
    <t>16.66096333333333</t>
  </si>
  <si>
    <t>7.695968333333333</t>
  </si>
  <si>
    <t>16.66424333333333</t>
  </si>
  <si>
    <t>500.3</t>
  </si>
  <si>
    <t>7.7461633333333335</t>
  </si>
  <si>
    <t>16.669818333333335</t>
  </si>
  <si>
    <t>7.718616666666666</t>
  </si>
  <si>
    <t>16.667996666666667</t>
  </si>
  <si>
    <t>468.8</t>
  </si>
  <si>
    <t>7.690338333333333</t>
  </si>
  <si>
    <t>16.659065</t>
  </si>
  <si>
    <t>7.745853333333334</t>
  </si>
  <si>
    <t>16.671053333333337</t>
  </si>
  <si>
    <t>7.690758333333334</t>
  </si>
  <si>
    <t>16.659626666666668</t>
  </si>
  <si>
    <t>7.691203333333334</t>
  </si>
  <si>
    <t>16.6601</t>
  </si>
  <si>
    <t>7.691626666666667</t>
  </si>
  <si>
    <t>16.659301666666668</t>
  </si>
  <si>
    <t>7.758665000000001</t>
  </si>
  <si>
    <t>16.669283333333333</t>
  </si>
  <si>
    <t>487.0</t>
  </si>
  <si>
    <t>7.725338333333333</t>
  </si>
  <si>
    <t>16.66815666666667</t>
  </si>
  <si>
    <t>447.8</t>
  </si>
  <si>
    <t>7.74273</t>
  </si>
  <si>
    <t>16.672188333333334</t>
  </si>
  <si>
    <t>453.1</t>
  </si>
  <si>
    <t>7.739506666666667</t>
  </si>
  <si>
    <t>16.67057833333333</t>
  </si>
  <si>
    <t>7.738921666666666</t>
  </si>
  <si>
    <t>16.671321666666664</t>
  </si>
  <si>
    <t>450.7</t>
  </si>
  <si>
    <t>7.7567450000000004</t>
  </si>
  <si>
    <t>16.670579999999998</t>
  </si>
  <si>
    <t>413.0</t>
  </si>
  <si>
    <t>7.73747</t>
  </si>
  <si>
    <t>16.668768333333333</t>
  </si>
  <si>
    <t>7.739165000000001</t>
  </si>
  <si>
    <t>16.66909</t>
  </si>
  <si>
    <t>646.3</t>
  </si>
  <si>
    <t>16.0</t>
  </si>
  <si>
    <t>7.739648333333334</t>
  </si>
  <si>
    <t>16.669</t>
  </si>
  <si>
    <t>532.1</t>
  </si>
  <si>
    <t>10.2</t>
  </si>
  <si>
    <t>7.740706666666667</t>
  </si>
  <si>
    <t>16.669323333333335</t>
  </si>
  <si>
    <t>596.9</t>
  </si>
  <si>
    <t>7.742598333333333</t>
  </si>
  <si>
    <t>16.67068</t>
  </si>
  <si>
    <t>544.1</t>
  </si>
  <si>
    <t>7.6926000000000005</t>
  </si>
  <si>
    <t>16.66111</t>
  </si>
  <si>
    <t>441.3</t>
  </si>
  <si>
    <t>7.693994999999999</t>
  </si>
  <si>
    <t>16.66114</t>
  </si>
  <si>
    <t>455.1</t>
  </si>
  <si>
    <t>7.694036666666666</t>
  </si>
  <si>
    <t>16.659771666666664</t>
  </si>
  <si>
    <t>456.0</t>
  </si>
  <si>
    <t>7.694288333333333</t>
  </si>
  <si>
    <t>16.659076666666667</t>
  </si>
  <si>
    <t>430.9</t>
  </si>
  <si>
    <t>7.693703333333334</t>
  </si>
  <si>
    <t>16.659306666666666</t>
  </si>
  <si>
    <t>7.693596666666667</t>
  </si>
  <si>
    <t>16.659115</t>
  </si>
  <si>
    <t>7.693269999999999</t>
  </si>
  <si>
    <t>16.658845</t>
  </si>
  <si>
    <t>7.692511666666666</t>
  </si>
  <si>
    <t>16.658873333333336</t>
  </si>
  <si>
    <t>425.3</t>
  </si>
  <si>
    <t>7.692114999999999</t>
  </si>
  <si>
    <t>16.658756666666665</t>
  </si>
  <si>
    <t>425.4</t>
  </si>
  <si>
    <t>7.741543333333334</t>
  </si>
  <si>
    <t>16.671938333333333</t>
  </si>
  <si>
    <t>561.0</t>
  </si>
  <si>
    <t>7.672706666666667</t>
  </si>
  <si>
    <t>16.56959</t>
  </si>
  <si>
    <t>197.1</t>
  </si>
  <si>
    <t>11.2</t>
  </si>
  <si>
    <t>7.738361666666666</t>
  </si>
  <si>
    <t>16.670768333333335</t>
  </si>
  <si>
    <t>492.5</t>
  </si>
  <si>
    <t>12.2</t>
  </si>
  <si>
    <t>7.66808</t>
  </si>
  <si>
    <t>16.795785000000002</t>
  </si>
  <si>
    <t>144.9</t>
  </si>
  <si>
    <t>7.6878166666666665</t>
  </si>
  <si>
    <t>16.757793333333332</t>
  </si>
  <si>
    <t>525.3</t>
  </si>
  <si>
    <t>7.688576666666667</t>
  </si>
  <si>
    <t>16.75807</t>
  </si>
  <si>
    <t>551.0</t>
  </si>
  <si>
    <t>7.68959</t>
  </si>
  <si>
    <t>16.758045</t>
  </si>
  <si>
    <t>551.3</t>
  </si>
  <si>
    <t>7.681636666666666</t>
  </si>
  <si>
    <t>16.766775</t>
  </si>
  <si>
    <t>488.4</t>
  </si>
  <si>
    <t>7.69092</t>
  </si>
  <si>
    <t>16.758831666666666</t>
  </si>
  <si>
    <t>550.8</t>
  </si>
  <si>
    <t>7.684574999999999</t>
  </si>
  <si>
    <t>16.765095</t>
  </si>
  <si>
    <t>497.7</t>
  </si>
  <si>
    <t>7.690926666666667</t>
  </si>
  <si>
    <t>16.758261666666666</t>
  </si>
  <si>
    <t>531.5</t>
  </si>
  <si>
    <t>7.689231666666666</t>
  </si>
  <si>
    <t>16.756386666666668</t>
  </si>
  <si>
    <t>470.0</t>
  </si>
  <si>
    <t>7.688653333333334</t>
  </si>
  <si>
    <t>16.754501666666666</t>
  </si>
  <si>
    <t>7.689573333333334</t>
  </si>
  <si>
    <t>16.75541666666667</t>
  </si>
  <si>
    <t>471.0</t>
  </si>
  <si>
    <t>7.665499999999999</t>
  </si>
  <si>
    <t>16.793461666666666</t>
  </si>
  <si>
    <t>514.5</t>
  </si>
  <si>
    <t>7.768624999999999</t>
  </si>
  <si>
    <t>16.666843333333336</t>
  </si>
  <si>
    <t>144.4</t>
  </si>
  <si>
    <t>7.689015</t>
  </si>
  <si>
    <t>16.757455</t>
  </si>
  <si>
    <t>472.1</t>
  </si>
  <si>
    <t>7.769553333333333</t>
  </si>
  <si>
    <t>16.666578333333334</t>
  </si>
  <si>
    <t>487.4</t>
  </si>
  <si>
    <t>7.6645716666666655</t>
  </si>
  <si>
    <t>16.794553333333333</t>
  </si>
  <si>
    <t>510.4</t>
  </si>
  <si>
    <t>7.768281666666667</t>
  </si>
  <si>
    <t>16.66609</t>
  </si>
  <si>
    <t>452.1</t>
  </si>
  <si>
    <t>7.7070939</t>
  </si>
  <si>
    <t>16.7137728</t>
  </si>
  <si>
    <t>514.5623779296875</t>
  </si>
  <si>
    <t>7.7067791</t>
  </si>
  <si>
    <t>16.71338631</t>
  </si>
  <si>
    <t>495.1400146484375</t>
  </si>
  <si>
    <t xml:space="preserve">Handjah </t>
  </si>
  <si>
    <t>7.706835000000001</t>
  </si>
  <si>
    <t>16.726543333333332</t>
  </si>
  <si>
    <t>507.0</t>
  </si>
  <si>
    <t>7.706864999999999</t>
  </si>
  <si>
    <t>16.726311666666668</t>
  </si>
  <si>
    <t>565.7</t>
  </si>
  <si>
    <t>7.70648352</t>
  </si>
  <si>
    <t>16.71413403</t>
  </si>
  <si>
    <t>488.60498046875</t>
  </si>
  <si>
    <t>7.88054</t>
  </si>
  <si>
    <t>16.661546666666666</t>
  </si>
  <si>
    <t>428.7</t>
  </si>
  <si>
    <t>7.770981666666668</t>
  </si>
  <si>
    <t>16.667113333333337</t>
  </si>
  <si>
    <t>460.5</t>
  </si>
  <si>
    <t>7.770818333333334</t>
  </si>
  <si>
    <t>16.666923333333333</t>
  </si>
  <si>
    <t>7.76918</t>
  </si>
  <si>
    <t>16.666996666666666</t>
  </si>
  <si>
    <t>7.690513333333333</t>
  </si>
  <si>
    <t>16.754708333333333</t>
  </si>
  <si>
    <t>7.797654999999999</t>
  </si>
  <si>
    <t>16.678028333333334</t>
  </si>
  <si>
    <t>10.3</t>
  </si>
  <si>
    <t>7.688883333333333</t>
  </si>
  <si>
    <t>16.75447666666667</t>
  </si>
  <si>
    <t>7.830148333333334</t>
  </si>
  <si>
    <t>16.669680000000003</t>
  </si>
  <si>
    <t>433.1</t>
  </si>
  <si>
    <t>7.799171666666666</t>
  </si>
  <si>
    <t>16.67578</t>
  </si>
  <si>
    <t>455.8</t>
  </si>
  <si>
    <t>7.688523333333334</t>
  </si>
  <si>
    <t>16.754653333333334</t>
  </si>
  <si>
    <t>496.8</t>
  </si>
  <si>
    <t>7.881576666666666</t>
  </si>
  <si>
    <t>16.660995</t>
  </si>
  <si>
    <t>470.9</t>
  </si>
  <si>
    <t>7.707811666666667</t>
  </si>
  <si>
    <t>16.715419999999998</t>
  </si>
  <si>
    <t>571.5</t>
  </si>
  <si>
    <t>7.707918333333334</t>
  </si>
  <si>
    <t>16.714743333333335</t>
  </si>
  <si>
    <t>472.6</t>
  </si>
  <si>
    <t>7.70767</t>
  </si>
  <si>
    <t>16.714248333333334</t>
  </si>
  <si>
    <t>477.3</t>
  </si>
  <si>
    <t>7.706776666666667</t>
  </si>
  <si>
    <t>16.715415</t>
  </si>
  <si>
    <t>467.9</t>
  </si>
  <si>
    <t>7.80096</t>
  </si>
  <si>
    <t>16.67574</t>
  </si>
  <si>
    <t>7.7703299999999995</t>
  </si>
  <si>
    <t>16.667166666666667</t>
  </si>
  <si>
    <t>591.6</t>
  </si>
  <si>
    <t>7.770441666666667</t>
  </si>
  <si>
    <t>16.666116666666667</t>
  </si>
  <si>
    <t>788.5</t>
  </si>
  <si>
    <t>6.6</t>
  </si>
  <si>
    <t>7.768691666666666</t>
  </si>
  <si>
    <t>16.667848333333332</t>
  </si>
  <si>
    <t>667.2</t>
  </si>
  <si>
    <t>11.7</t>
  </si>
  <si>
    <t>7.879144999999999</t>
  </si>
  <si>
    <t>16.662840000000003</t>
  </si>
  <si>
    <t>479.5</t>
  </si>
  <si>
    <t>7.919346666666667</t>
  </si>
  <si>
    <t>16.645165000000002</t>
  </si>
  <si>
    <t>7.93397872</t>
  </si>
  <si>
    <t>16.63453965</t>
  </si>
  <si>
    <t>416.266357421875</t>
  </si>
  <si>
    <t>27.306</t>
  </si>
  <si>
    <t>7.922466666666666</t>
  </si>
  <si>
    <t>16.63593</t>
  </si>
  <si>
    <t>218.7</t>
  </si>
  <si>
    <t>7.923066666666667</t>
  </si>
  <si>
    <t>16.634471666666666</t>
  </si>
  <si>
    <t>407.5</t>
  </si>
  <si>
    <t>7.911436666666667</t>
  </si>
  <si>
    <t>16.637535</t>
  </si>
  <si>
    <t>504.8</t>
  </si>
  <si>
    <t>7.930835</t>
  </si>
  <si>
    <t>16.631611666666668</t>
  </si>
  <si>
    <t>407.3</t>
  </si>
  <si>
    <t>7.9239316666666655</t>
  </si>
  <si>
    <t>16.630713333333333</t>
  </si>
  <si>
    <t>875.1</t>
  </si>
  <si>
    <t>7.920703333333334</t>
  </si>
  <si>
    <t>16.631481666666666</t>
  </si>
  <si>
    <t>397.9</t>
  </si>
  <si>
    <t>7.922698333333333</t>
  </si>
  <si>
    <t>16.629278333333332</t>
  </si>
  <si>
    <t>338.6</t>
  </si>
  <si>
    <t>7.922555</t>
  </si>
  <si>
    <t>16.631251666666667</t>
  </si>
  <si>
    <t>270.6</t>
  </si>
  <si>
    <t>7.920408333333334</t>
  </si>
  <si>
    <t>16.631691666666665</t>
  </si>
  <si>
    <t>411.6</t>
  </si>
  <si>
    <t>9.5</t>
  </si>
  <si>
    <t>7.920438333333334</t>
  </si>
  <si>
    <t>16.63139333333333</t>
  </si>
  <si>
    <t>7.922946666666666</t>
  </si>
  <si>
    <t>16.628938333333334</t>
  </si>
  <si>
    <t>352.6</t>
  </si>
  <si>
    <t>7.920726666666667</t>
  </si>
  <si>
    <t>16.630763333333334</t>
  </si>
  <si>
    <t>7.920031666666667</t>
  </si>
  <si>
    <t>16.631503333333335</t>
  </si>
  <si>
    <t>7.9171483333333335</t>
  </si>
  <si>
    <t>16.640926666666665</t>
  </si>
  <si>
    <t>438.7</t>
  </si>
  <si>
    <t>7.9202483333333324</t>
  </si>
  <si>
    <t>16.630881666666667</t>
  </si>
  <si>
    <t>7.930388333333333</t>
  </si>
  <si>
    <t>16.63163666666667</t>
  </si>
  <si>
    <t>393.5</t>
  </si>
  <si>
    <t>7.919978333333334</t>
  </si>
  <si>
    <t>16.631093333333336</t>
  </si>
  <si>
    <t>411.5</t>
  </si>
  <si>
    <t>7.93390539</t>
  </si>
  <si>
    <t>16.63371517</t>
  </si>
  <si>
    <t>420.7906494140625</t>
  </si>
  <si>
    <t>7.94097133</t>
  </si>
  <si>
    <t>16.64184047</t>
  </si>
  <si>
    <t>430.5177001953125</t>
  </si>
  <si>
    <t>7.934566666666666</t>
  </si>
  <si>
    <t>16.633783333333334</t>
  </si>
  <si>
    <t>391.7</t>
  </si>
  <si>
    <t>7.92792</t>
  </si>
  <si>
    <t>471.8</t>
  </si>
  <si>
    <t>7.9282699999999995</t>
  </si>
  <si>
    <t>16.63182833333333</t>
  </si>
  <si>
    <t>426.3</t>
  </si>
  <si>
    <t>8.4</t>
  </si>
  <si>
    <t>7.928088333333333</t>
  </si>
  <si>
    <t>16.635513333333332</t>
  </si>
  <si>
    <t>369.8</t>
  </si>
  <si>
    <t>7.929491666666666</t>
  </si>
  <si>
    <t>16.636515</t>
  </si>
  <si>
    <t>735.2</t>
  </si>
  <si>
    <t>7.927695</t>
  </si>
  <si>
    <t>16.637648333333335</t>
  </si>
  <si>
    <t>7.923316666666667</t>
  </si>
  <si>
    <t>16.64267166666667</t>
  </si>
  <si>
    <t>440.2</t>
  </si>
  <si>
    <t>7.94105754</t>
  </si>
  <si>
    <t>16.64216966</t>
  </si>
  <si>
    <t>430.512939453125</t>
  </si>
  <si>
    <t>7.941426666666667</t>
  </si>
  <si>
    <t>16.641685</t>
  </si>
  <si>
    <t>457.7</t>
  </si>
  <si>
    <t>7.921815</t>
  </si>
  <si>
    <t>16.64034</t>
  </si>
  <si>
    <t>581.2</t>
  </si>
  <si>
    <t>7.922038333333334</t>
  </si>
  <si>
    <t>16.63912</t>
  </si>
  <si>
    <t>7.922134999999999</t>
  </si>
  <si>
    <t>16.64026833333333</t>
  </si>
  <si>
    <t>536.8</t>
  </si>
  <si>
    <t>7.93997098</t>
  </si>
  <si>
    <t>16.64467798</t>
  </si>
  <si>
    <t>434.6788330078125</t>
  </si>
  <si>
    <t>7.94208239</t>
  </si>
  <si>
    <t>16.6387357</t>
  </si>
  <si>
    <t>428.9329833984375</t>
  </si>
  <si>
    <t>7.93035894</t>
  </si>
  <si>
    <t>16.63867229</t>
  </si>
  <si>
    <t>436.8206787109375</t>
  </si>
  <si>
    <t>7.931420000000001</t>
  </si>
  <si>
    <t>16.631351666666667</t>
  </si>
  <si>
    <t>443.0</t>
  </si>
  <si>
    <t>16.631193333333332</t>
  </si>
  <si>
    <t>408.3</t>
  </si>
  <si>
    <t>7.93315</t>
  </si>
  <si>
    <t>16.633353333333332</t>
  </si>
  <si>
    <t>411.7</t>
  </si>
  <si>
    <t>7.937116666666666</t>
  </si>
  <si>
    <t>16.636991666666667</t>
  </si>
  <si>
    <t>445.5</t>
  </si>
  <si>
    <t>8.8</t>
  </si>
  <si>
    <t>7.939033333333333</t>
  </si>
  <si>
    <t>16.644188333333332</t>
  </si>
  <si>
    <t>416.5</t>
  </si>
  <si>
    <t>6.0</t>
  </si>
  <si>
    <t>7.918164999999999</t>
  </si>
  <si>
    <t>16.64153333333333</t>
  </si>
  <si>
    <t>7.922101666666666</t>
  </si>
  <si>
    <t>16.639085</t>
  </si>
  <si>
    <t>384.1</t>
  </si>
  <si>
    <t>7.934795000000001</t>
  </si>
  <si>
    <t>16.636843333333335</t>
  </si>
  <si>
    <t>7.9348149999999995</t>
  </si>
  <si>
    <t>16.6369</t>
  </si>
  <si>
    <t>29.9</t>
  </si>
  <si>
    <t>7.931055</t>
  </si>
  <si>
    <t>16.640236666666667</t>
  </si>
  <si>
    <t>7.733311666666666</t>
  </si>
  <si>
    <t>16.279405</t>
  </si>
  <si>
    <t>486.0</t>
  </si>
  <si>
    <t>7.744805</t>
  </si>
  <si>
    <t>16.29941</t>
  </si>
  <si>
    <t>493.7</t>
  </si>
  <si>
    <t>7.878609999999999</t>
  </si>
  <si>
    <t>15.966058333333335</t>
  </si>
  <si>
    <t>522.4</t>
  </si>
  <si>
    <t>7.732003333333334</t>
  </si>
  <si>
    <t>16.27812833333333</t>
  </si>
  <si>
    <t>485.7</t>
  </si>
  <si>
    <t>7.745901666666667</t>
  </si>
  <si>
    <t>16.304388333333335</t>
  </si>
  <si>
    <t>494.9</t>
  </si>
  <si>
    <t>7.723225</t>
  </si>
  <si>
    <t>16.263321666666666</t>
  </si>
  <si>
    <t>418.8</t>
  </si>
  <si>
    <t>7.74198701</t>
  </si>
  <si>
    <t>16.29822495</t>
  </si>
  <si>
    <t>497.6961669921875</t>
  </si>
  <si>
    <t>7.720873333333333</t>
  </si>
  <si>
    <t>16.264948333333333</t>
  </si>
  <si>
    <t>504.5</t>
  </si>
  <si>
    <t>7.71619439</t>
  </si>
  <si>
    <t>16.22216566</t>
  </si>
  <si>
    <t>501.6502685546875</t>
  </si>
  <si>
    <t>7.71708</t>
  </si>
  <si>
    <t>16.249468333333333</t>
  </si>
  <si>
    <t>509.8</t>
  </si>
  <si>
    <t>6.7</t>
  </si>
  <si>
    <t>7.715261666666667</t>
  </si>
  <si>
    <t>16.25134166666667</t>
  </si>
  <si>
    <t>515.2</t>
  </si>
  <si>
    <t>5.7</t>
  </si>
  <si>
    <t>7.778684999999999</t>
  </si>
  <si>
    <t>15.754813333333335</t>
  </si>
  <si>
    <t>471.6</t>
  </si>
  <si>
    <t>7.716445</t>
  </si>
  <si>
    <t>16.251313333333332</t>
  </si>
  <si>
    <t>9.7</t>
  </si>
  <si>
    <t>7.71666505</t>
  </si>
  <si>
    <t>16.22418682</t>
  </si>
  <si>
    <t>513.8323364257812</t>
  </si>
  <si>
    <t>7.885091666666667</t>
  </si>
  <si>
    <t>15.970036666666665</t>
  </si>
  <si>
    <t>549.6</t>
  </si>
  <si>
    <t>7.75231</t>
  </si>
  <si>
    <t>16.314428333333336</t>
  </si>
  <si>
    <t>482.5</t>
  </si>
  <si>
    <t>7.75471694</t>
  </si>
  <si>
    <t>16.32193021</t>
  </si>
  <si>
    <t>512.427490234375</t>
  </si>
  <si>
    <t>7.731018333333333</t>
  </si>
  <si>
    <t>16.279445</t>
  </si>
  <si>
    <t>7.715343333333334</t>
  </si>
  <si>
    <t>16.236098333333334</t>
  </si>
  <si>
    <t>517.3</t>
  </si>
  <si>
    <t>7.73184</t>
  </si>
  <si>
    <t>16.277683333333336</t>
  </si>
  <si>
    <t>7.717508333333335</t>
  </si>
  <si>
    <t>16.23629</t>
  </si>
  <si>
    <t>505.3</t>
  </si>
  <si>
    <t>7.715256666666666</t>
  </si>
  <si>
    <t>16.224143333333334</t>
  </si>
  <si>
    <t>502.7</t>
  </si>
  <si>
    <t>7.73029</t>
  </si>
  <si>
    <t>16.27471166666667</t>
  </si>
  <si>
    <t>7.8813</t>
  </si>
  <si>
    <t>15.964211666666666</t>
  </si>
  <si>
    <t>523.3</t>
  </si>
  <si>
    <t>7.728228333333334</t>
  </si>
  <si>
    <t>16.27455666666667</t>
  </si>
  <si>
    <t>468.6</t>
  </si>
  <si>
    <t>7.73122</t>
  </si>
  <si>
    <t>16.279609999999998</t>
  </si>
  <si>
    <t>7.880459999999999</t>
  </si>
  <si>
    <t>15.965216666666667</t>
  </si>
  <si>
    <t>530.0</t>
  </si>
  <si>
    <t>5.5</t>
  </si>
  <si>
    <t>7.881311666666666</t>
  </si>
  <si>
    <t>15.963280000000001</t>
  </si>
  <si>
    <t>526.5</t>
  </si>
  <si>
    <t>7.883195000000001</t>
  </si>
  <si>
    <t>15.965976666666666</t>
  </si>
  <si>
    <t>667.4</t>
  </si>
  <si>
    <t>7.7592516666666675</t>
  </si>
  <si>
    <t>16.323505</t>
  </si>
  <si>
    <t>576.6</t>
  </si>
  <si>
    <t>7.716516666666666</t>
  </si>
  <si>
    <t>16.250313333333334</t>
  </si>
  <si>
    <t>357.7</t>
  </si>
  <si>
    <t>13.9</t>
  </si>
  <si>
    <t>7.72262515</t>
  </si>
  <si>
    <t>16.26543677</t>
  </si>
  <si>
    <t>509.8397216796875</t>
  </si>
  <si>
    <t>12.136</t>
  </si>
  <si>
    <t>7.71612813</t>
  </si>
  <si>
    <t>16.22529028</t>
  </si>
  <si>
    <t>501.28057861328125</t>
  </si>
  <si>
    <t>7.729559999999999</t>
  </si>
  <si>
    <t>16.275255</t>
  </si>
  <si>
    <t>Commune</t>
  </si>
  <si>
    <t>7.8801483333333335</t>
  </si>
  <si>
    <t>15.964531666666668</t>
  </si>
  <si>
    <t>730.8</t>
  </si>
  <si>
    <t>7.717200000000001</t>
  </si>
  <si>
    <t>16.249945</t>
  </si>
  <si>
    <t>509.9</t>
  </si>
  <si>
    <t>7.723271666666666</t>
  </si>
  <si>
    <t>16.26362</t>
  </si>
  <si>
    <t>7.728058333333333</t>
  </si>
  <si>
    <t>16.274851666666667</t>
  </si>
  <si>
    <t>466.6</t>
  </si>
  <si>
    <t>7.731371666666666</t>
  </si>
  <si>
    <t>16.278955</t>
  </si>
  <si>
    <t>7.715893333333334</t>
  </si>
  <si>
    <t>16.252093333333335</t>
  </si>
  <si>
    <t>7.7151749999999995</t>
  </si>
  <si>
    <t>16.223185</t>
  </si>
  <si>
    <t>7.750063333333332</t>
  </si>
  <si>
    <t>16.314200000000003</t>
  </si>
  <si>
    <t>499.5</t>
  </si>
  <si>
    <t>7.716331666666667</t>
  </si>
  <si>
    <t>16.2414</t>
  </si>
  <si>
    <t>364.0</t>
  </si>
  <si>
    <t>7.751459999999999</t>
  </si>
  <si>
    <t>16.315383333333333</t>
  </si>
  <si>
    <t>490.3</t>
  </si>
  <si>
    <t>7.727923333333333</t>
  </si>
  <si>
    <t>16.275273333333335</t>
  </si>
  <si>
    <t>7.75560305</t>
  </si>
  <si>
    <t>16.3225383</t>
  </si>
  <si>
    <t>497.2015380859375</t>
  </si>
  <si>
    <t>7.714846666666666</t>
  </si>
  <si>
    <t>16.22522</t>
  </si>
  <si>
    <t>7.715076666666666</t>
  </si>
  <si>
    <t>16.223380000000002</t>
  </si>
  <si>
    <t>502.6</t>
  </si>
  <si>
    <t>7.714738333333334</t>
  </si>
  <si>
    <t>16.227081666666667</t>
  </si>
  <si>
    <t>502.8</t>
  </si>
  <si>
    <t>7.716343333333333</t>
  </si>
  <si>
    <t>16.251625</t>
  </si>
  <si>
    <t>510.5</t>
  </si>
  <si>
    <t>8.5</t>
  </si>
  <si>
    <t>7.729984999999999</t>
  </si>
  <si>
    <t>16.27751333333333</t>
  </si>
  <si>
    <t>7.733905</t>
  </si>
  <si>
    <t>16.278895</t>
  </si>
  <si>
    <t>7.732671666666666</t>
  </si>
  <si>
    <t>16.27699</t>
  </si>
  <si>
    <t>7.716983333333333</t>
  </si>
  <si>
    <t>16.239911666666668</t>
  </si>
  <si>
    <t>368.0</t>
  </si>
  <si>
    <t>7.716891666666667</t>
  </si>
  <si>
    <t>16.248005</t>
  </si>
  <si>
    <t>501.1</t>
  </si>
  <si>
    <t>7.7166950000000005</t>
  </si>
  <si>
    <t>16.221435</t>
  </si>
  <si>
    <t>392.1</t>
  </si>
  <si>
    <t>7.75028</t>
  </si>
  <si>
    <t>16.312971666666666</t>
  </si>
  <si>
    <t>7.717023333333333</t>
  </si>
  <si>
    <t>16.249131666666663</t>
  </si>
  <si>
    <t>7.875883333333333</t>
  </si>
  <si>
    <t>15.968945</t>
  </si>
  <si>
    <t>536.0</t>
  </si>
  <si>
    <t>7.715675000000001</t>
  </si>
  <si>
    <t>16.249798333333334</t>
  </si>
  <si>
    <t>520.6</t>
  </si>
  <si>
    <t>7.777258333333333</t>
  </si>
  <si>
    <t>15.752256666666664</t>
  </si>
  <si>
    <t>462.8</t>
  </si>
  <si>
    <t>9.4</t>
  </si>
  <si>
    <t>7.715983333333332</t>
  </si>
  <si>
    <t>16.247876666666667</t>
  </si>
  <si>
    <t>499.4</t>
  </si>
  <si>
    <t>7.71616785</t>
  </si>
  <si>
    <t>16.22277101</t>
  </si>
  <si>
    <t>513.0028686523438</t>
  </si>
  <si>
    <t>7.74567</t>
  </si>
  <si>
    <t>16.304123333333333</t>
  </si>
  <si>
    <t>7.729116666666666</t>
  </si>
  <si>
    <t>16.276226666666666</t>
  </si>
  <si>
    <t>7.715421666666667</t>
  </si>
  <si>
    <t>16.236655</t>
  </si>
  <si>
    <t>517.4</t>
  </si>
  <si>
    <t>7.71597166</t>
  </si>
  <si>
    <t>16.22382026</t>
  </si>
  <si>
    <t>495.8818359375</t>
  </si>
  <si>
    <t>21.237999</t>
  </si>
  <si>
    <t>7.715436666666666</t>
  </si>
  <si>
    <t>16.23579</t>
  </si>
  <si>
    <t>517.2</t>
  </si>
  <si>
    <t>7.716398333333332</t>
  </si>
  <si>
    <t>16.236863333333336</t>
  </si>
  <si>
    <t>504.7</t>
  </si>
  <si>
    <t>5.4</t>
  </si>
  <si>
    <t>7.715395000000001</t>
  </si>
  <si>
    <t>16.226443333333336</t>
  </si>
  <si>
    <t>448.0</t>
  </si>
  <si>
    <t>7.779628333333333</t>
  </si>
  <si>
    <t>15.74998</t>
  </si>
  <si>
    <t>477.4</t>
  </si>
  <si>
    <t>7.732521666666666</t>
  </si>
  <si>
    <t>16.27851666666667</t>
  </si>
  <si>
    <t>7.778783333333333</t>
  </si>
  <si>
    <t>15.752713333333334</t>
  </si>
  <si>
    <t>7.778724999999999</t>
  </si>
  <si>
    <t>15.753078333333333</t>
  </si>
  <si>
    <t>481.8</t>
  </si>
  <si>
    <t>7.728306666666667</t>
  </si>
  <si>
    <t>16.273823333333333</t>
  </si>
  <si>
    <t>7.7296700000000005</t>
  </si>
  <si>
    <t>16.277116666666664</t>
  </si>
  <si>
    <t>7.880021666666666</t>
  </si>
  <si>
    <t>15.967606666666665</t>
  </si>
  <si>
    <t>592.7</t>
  </si>
  <si>
    <t>7.715331666666667</t>
  </si>
  <si>
    <t>16.250125</t>
  </si>
  <si>
    <t>514.1</t>
  </si>
  <si>
    <t>7.715321666666667</t>
  </si>
  <si>
    <t>16.23753</t>
  </si>
  <si>
    <t>518.1</t>
  </si>
  <si>
    <t>7.751473333333333</t>
  </si>
  <si>
    <t>16.313505000000003</t>
  </si>
  <si>
    <t>483.7</t>
  </si>
  <si>
    <t>7.777984999999999</t>
  </si>
  <si>
    <t>15.755358333333334</t>
  </si>
  <si>
    <t>479.3</t>
  </si>
  <si>
    <t>8.1</t>
  </si>
  <si>
    <t>7.779313333333333</t>
  </si>
  <si>
    <t>15.749783333333335</t>
  </si>
  <si>
    <t>485.5</t>
  </si>
  <si>
    <t>7.72734</t>
  </si>
  <si>
    <t>16.274656666666665</t>
  </si>
  <si>
    <t>7.75455719</t>
  </si>
  <si>
    <t>16.32154539</t>
  </si>
  <si>
    <t>488.5223388671875</t>
  </si>
  <si>
    <t>7.716774999999999</t>
  </si>
  <si>
    <t>16.248704999999998</t>
  </si>
  <si>
    <t>6.1</t>
  </si>
  <si>
    <t>7.732358333333334</t>
  </si>
  <si>
    <t>16.280845</t>
  </si>
  <si>
    <t>7.728006666666666</t>
  </si>
  <si>
    <t>16.275038333333335</t>
  </si>
  <si>
    <t>466.5</t>
  </si>
  <si>
    <t>7.716935000000001</t>
  </si>
  <si>
    <t>16.24726666666667</t>
  </si>
  <si>
    <t>497.5</t>
  </si>
  <si>
    <t>7.714768333333335</t>
  </si>
  <si>
    <t>16.224570000000003</t>
  </si>
  <si>
    <t>7.749828333333333</t>
  </si>
  <si>
    <t>16.313908333333334</t>
  </si>
  <si>
    <t>7.877198333333332</t>
  </si>
  <si>
    <t>15.965571666666666</t>
  </si>
  <si>
    <t>517.0</t>
  </si>
  <si>
    <t>7.7546766666666676</t>
  </si>
  <si>
    <t>16.32061666666667</t>
  </si>
  <si>
    <t>586.4</t>
  </si>
  <si>
    <t>7.717201666666667</t>
  </si>
  <si>
    <t>16.238338333333335</t>
  </si>
  <si>
    <t>7.71639662</t>
  </si>
  <si>
    <t>16.22686901</t>
  </si>
  <si>
    <t>515.0530395507812</t>
  </si>
  <si>
    <t>7.731651666666666</t>
  </si>
  <si>
    <t>16.278926666666667</t>
  </si>
  <si>
    <t>7.7154266666666675</t>
  </si>
  <si>
    <t>16.240846666666666</t>
  </si>
  <si>
    <t>365.9</t>
  </si>
  <si>
    <t>7.715039999999999</t>
  </si>
  <si>
    <t>16.225536666666667</t>
  </si>
  <si>
    <t>7.728968333333334</t>
  </si>
  <si>
    <t>16.276790000000002</t>
  </si>
  <si>
    <t>466.1</t>
  </si>
  <si>
    <t>7.728631666666667</t>
  </si>
  <si>
    <t>16.275423333333332</t>
  </si>
  <si>
    <t>466.4</t>
  </si>
  <si>
    <t>7.715756666666666</t>
  </si>
  <si>
    <t>16.249288333333332</t>
  </si>
  <si>
    <t>506.1</t>
  </si>
  <si>
    <t>7.732841666666667</t>
  </si>
  <si>
    <t>16.27975</t>
  </si>
  <si>
    <t>486.2</t>
  </si>
  <si>
    <t>16.25062666666667</t>
  </si>
  <si>
    <t>7.721678333333333</t>
  </si>
  <si>
    <t>16.264991666666667</t>
  </si>
  <si>
    <t>503.9</t>
  </si>
  <si>
    <t>7.756426666666666</t>
  </si>
  <si>
    <t>16.321516666666664</t>
  </si>
  <si>
    <t>7.715955000000001</t>
  </si>
  <si>
    <t>16.24867833333333</t>
  </si>
  <si>
    <t>511.4</t>
  </si>
  <si>
    <t>8.2</t>
  </si>
  <si>
    <t>7.731020000000001</t>
  </si>
  <si>
    <t>16.27542</t>
  </si>
  <si>
    <t>7.879011666666666</t>
  </si>
  <si>
    <t>15.96283</t>
  </si>
  <si>
    <t>543.1</t>
  </si>
  <si>
    <t>7.732654999999999</t>
  </si>
  <si>
    <t>16.28145333333333</t>
  </si>
  <si>
    <t>464.8</t>
  </si>
  <si>
    <t>7.752158333333334</t>
  </si>
  <si>
    <t>16.315183333333334</t>
  </si>
  <si>
    <t>482.6</t>
  </si>
  <si>
    <t>7.71603448</t>
  </si>
  <si>
    <t>16.22526371</t>
  </si>
  <si>
    <t>497.3306884765625</t>
  </si>
  <si>
    <t>7.881995000000001</t>
  </si>
  <si>
    <t>15.970914999999998</t>
  </si>
  <si>
    <t>499.8</t>
  </si>
  <si>
    <t>7.714645</t>
  </si>
  <si>
    <t>16.226325</t>
  </si>
  <si>
    <t>7.730346666666666</t>
  </si>
  <si>
    <t>16.275803333333332</t>
  </si>
  <si>
    <t>7.729421666666667</t>
  </si>
  <si>
    <t>16.278646666666667</t>
  </si>
  <si>
    <t>465.5</t>
  </si>
  <si>
    <t>7.8755250000000006</t>
  </si>
  <si>
    <t>15.964356666666667</t>
  </si>
  <si>
    <t>510.1</t>
  </si>
  <si>
    <t>6.2</t>
  </si>
  <si>
    <t>7.715608333333334</t>
  </si>
  <si>
    <t>16.241891666666668</t>
  </si>
  <si>
    <t>364.7</t>
  </si>
  <si>
    <t>7.717268333333334</t>
  </si>
  <si>
    <t>16.239156666666666</t>
  </si>
  <si>
    <t>368.4</t>
  </si>
  <si>
    <t>7.750920000000001</t>
  </si>
  <si>
    <t>16.312463333333334</t>
  </si>
  <si>
    <t>495.6</t>
  </si>
  <si>
    <t>7.750659999999999</t>
  </si>
  <si>
    <t>16.315541666666665</t>
  </si>
  <si>
    <t>7.892223333333334</t>
  </si>
  <si>
    <t>15.976125000000001</t>
  </si>
  <si>
    <t>524.2</t>
  </si>
  <si>
    <t>7.714996666666667</t>
  </si>
  <si>
    <t>16.250556666666668</t>
  </si>
  <si>
    <t>5.8</t>
  </si>
  <si>
    <t>7.78036</t>
  </si>
  <si>
    <t>15.752158333333334</t>
  </si>
  <si>
    <t>7.717</t>
  </si>
  <si>
    <t>16.237431666666666</t>
  </si>
  <si>
    <t>461.8</t>
  </si>
  <si>
    <t>7.716628333333333</t>
  </si>
  <si>
    <t>16.235535000000002</t>
  </si>
  <si>
    <t>7.7219016666666676</t>
  </si>
  <si>
    <t>16.263941666666664</t>
  </si>
  <si>
    <t>499.2</t>
  </si>
  <si>
    <t>7.717443333333334</t>
  </si>
  <si>
    <t>16.23721</t>
  </si>
  <si>
    <t>462.2</t>
  </si>
  <si>
    <t>7.88063</t>
  </si>
  <si>
    <t>15.965145</t>
  </si>
  <si>
    <t>515.0</t>
  </si>
  <si>
    <t>7.779446666666667</t>
  </si>
  <si>
    <t>15.756811666666666</t>
  </si>
  <si>
    <t>536.5</t>
  </si>
  <si>
    <t>7.714651666666667</t>
  </si>
  <si>
    <t>16.236890000000002</t>
  </si>
  <si>
    <t>517.5</t>
  </si>
  <si>
    <t>7.7865400000000005</t>
  </si>
  <si>
    <t>15.769668333333334</t>
  </si>
  <si>
    <t>497.6</t>
  </si>
  <si>
    <t>7.786688333333332</t>
  </si>
  <si>
    <t>15.76857</t>
  </si>
  <si>
    <t>7.55729462</t>
  </si>
  <si>
    <t>15.55766052</t>
  </si>
  <si>
    <t>553.6470947265625</t>
  </si>
  <si>
    <t>19.720999</t>
  </si>
  <si>
    <t>7.786946666666667</t>
  </si>
  <si>
    <t>15.770570000000001</t>
  </si>
  <si>
    <t>7.55631</t>
  </si>
  <si>
    <t>15.561258333333335</t>
  </si>
  <si>
    <t>747.9</t>
  </si>
  <si>
    <t>16.3</t>
  </si>
  <si>
    <t>7.7867983333333335</t>
  </si>
  <si>
    <t>15.768928333333333</t>
  </si>
  <si>
    <t>7.5562466666666674</t>
  </si>
  <si>
    <t>15.564155000000001</t>
  </si>
  <si>
    <t>631.6</t>
  </si>
  <si>
    <t>7.555338333333333</t>
  </si>
  <si>
    <t>15.556823333333334</t>
  </si>
  <si>
    <t>543.3</t>
  </si>
  <si>
    <t>7.78687786</t>
  </si>
  <si>
    <t>15.76793298</t>
  </si>
  <si>
    <t>504.76861572265625</t>
  </si>
  <si>
    <t>7.7870583333333325</t>
  </si>
  <si>
    <t>15.770204999999999</t>
  </si>
  <si>
    <t>7.55219012</t>
  </si>
  <si>
    <t>15.55670874</t>
  </si>
  <si>
    <t>539.4071044921875</t>
  </si>
  <si>
    <t>7.787943333333334</t>
  </si>
  <si>
    <t>15.769030000000003</t>
  </si>
  <si>
    <t>498.6</t>
  </si>
  <si>
    <t>7.55622391</t>
  </si>
  <si>
    <t>15.55767211</t>
  </si>
  <si>
    <t>559.25341796875</t>
  </si>
  <si>
    <t>7.7861400000000005</t>
  </si>
  <si>
    <t>15.768423333333333</t>
  </si>
  <si>
    <t>467.5</t>
  </si>
  <si>
    <t>7.554385</t>
  </si>
  <si>
    <t>15.561613333333332</t>
  </si>
  <si>
    <t>529.5</t>
  </si>
  <si>
    <t>7.787528333333334</t>
  </si>
  <si>
    <t>15.769396666666667</t>
  </si>
  <si>
    <t>486.8</t>
  </si>
  <si>
    <t>7.786833333333334</t>
  </si>
  <si>
    <t>15.770671666666665</t>
  </si>
  <si>
    <t>491.8</t>
  </si>
  <si>
    <t>7.786828333333333</t>
  </si>
  <si>
    <t>15.770213333333334</t>
  </si>
  <si>
    <t>7.787438333333334</t>
  </si>
  <si>
    <t>15.769253333333332</t>
  </si>
  <si>
    <t>482.1</t>
  </si>
  <si>
    <t>7.556700000000001</t>
  </si>
  <si>
    <t>15.563998333333332</t>
  </si>
  <si>
    <t>563.2</t>
  </si>
  <si>
    <t>7.556539999999999</t>
  </si>
  <si>
    <t>15.560380000000002</t>
  </si>
  <si>
    <t>551.8</t>
  </si>
  <si>
    <t>7.787193333333333</t>
  </si>
  <si>
    <t>15.77053</t>
  </si>
  <si>
    <t>7.786656666666666</t>
  </si>
  <si>
    <t>15.76907</t>
  </si>
  <si>
    <t>7.788201666666667</t>
  </si>
  <si>
    <t>15.769381666666668</t>
  </si>
  <si>
    <t>509.2</t>
  </si>
  <si>
    <t>15.769151666666668</t>
  </si>
  <si>
    <t>489.0</t>
  </si>
  <si>
    <t>7.785646666666666</t>
  </si>
  <si>
    <t>15.769798333333332</t>
  </si>
  <si>
    <t>7.5587366666666655</t>
  </si>
  <si>
    <t>15.56428</t>
  </si>
  <si>
    <t>594.4</t>
  </si>
  <si>
    <t>7.786905</t>
  </si>
  <si>
    <t>15.770456666666666</t>
  </si>
  <si>
    <t>462.4</t>
  </si>
  <si>
    <t>7.785781666666666</t>
  </si>
  <si>
    <t>15.768335000000002</t>
  </si>
  <si>
    <t>433.3</t>
  </si>
  <si>
    <t>7.786296666666668</t>
  </si>
  <si>
    <t>15.768783333333333</t>
  </si>
  <si>
    <t>466.8</t>
  </si>
  <si>
    <t>7.7852</t>
  </si>
  <si>
    <t>15.769269999999999</t>
  </si>
  <si>
    <t>493.9</t>
  </si>
  <si>
    <t>7.7865383333333344</t>
  </si>
  <si>
    <t>15.768943333333334</t>
  </si>
  <si>
    <t>7.784226666666666</t>
  </si>
  <si>
    <t>15.76756</t>
  </si>
  <si>
    <t>7.786405</t>
  </si>
  <si>
    <t>15.770138333333334</t>
  </si>
  <si>
    <t>496.9</t>
  </si>
  <si>
    <t>7.78608352</t>
  </si>
  <si>
    <t>15.7689026</t>
  </si>
  <si>
    <t>492.65972900390625</t>
  </si>
  <si>
    <t>7.78697648</t>
  </si>
  <si>
    <t>15.7679257</t>
  </si>
  <si>
    <t>506.6351318359375</t>
  </si>
  <si>
    <t>7.7889566666666665</t>
  </si>
  <si>
    <t>15.767128333333336</t>
  </si>
  <si>
    <t>485.8</t>
  </si>
  <si>
    <t>7.787468333333334</t>
  </si>
  <si>
    <t>15.768451666666666</t>
  </si>
  <si>
    <t>7.787091666666667</t>
  </si>
  <si>
    <t>15.770381666666667</t>
  </si>
  <si>
    <t>7.786976666666668</t>
  </si>
  <si>
    <t>15.768345</t>
  </si>
  <si>
    <t>7.7872466666666655</t>
  </si>
  <si>
    <t>15.77039</t>
  </si>
  <si>
    <t>7.7865649999999995</t>
  </si>
  <si>
    <t>15.770675000000002</t>
  </si>
  <si>
    <t>7.786101666666667</t>
  </si>
  <si>
    <t>15.768891666666665</t>
  </si>
  <si>
    <t>7.555511666666666</t>
  </si>
  <si>
    <t>15.557681666666667</t>
  </si>
  <si>
    <t>553.3</t>
  </si>
  <si>
    <t>7.557063333333334</t>
  </si>
  <si>
    <t>15.556611666666667</t>
  </si>
  <si>
    <t>546.9</t>
  </si>
  <si>
    <t>7.785873333333332</t>
  </si>
  <si>
    <t>15.768753333333333</t>
  </si>
  <si>
    <t>467.1</t>
  </si>
  <si>
    <t>7.786874999999999</t>
  </si>
  <si>
    <t>15.768646666666665</t>
  </si>
  <si>
    <t>508.2</t>
  </si>
  <si>
    <t>7.556868333333334</t>
  </si>
  <si>
    <t>15.565556666666664</t>
  </si>
  <si>
    <t>577.2</t>
  </si>
  <si>
    <t>7.78648069</t>
  </si>
  <si>
    <t>15.76918444</t>
  </si>
  <si>
    <t>500.301025390625</t>
  </si>
  <si>
    <t>7.555043333333333</t>
  </si>
  <si>
    <t>15.558375000000002</t>
  </si>
  <si>
    <t>7.787533333333332</t>
  </si>
  <si>
    <t>15.768206666666666</t>
  </si>
  <si>
    <t>415.6</t>
  </si>
  <si>
    <t>7.785308333333334</t>
  </si>
  <si>
    <t>15.769366666666667</t>
  </si>
  <si>
    <t>7.787520000000001</t>
  </si>
  <si>
    <t>15.7697</t>
  </si>
  <si>
    <t>7.787876666666667</t>
  </si>
  <si>
    <t>15.769743333333334</t>
  </si>
  <si>
    <t>536.1</t>
  </si>
  <si>
    <t>7.786470000000001</t>
  </si>
  <si>
    <t>15.770161666666668</t>
  </si>
  <si>
    <t>7.787464999999999</t>
  </si>
  <si>
    <t>15.765920000000001</t>
  </si>
  <si>
    <t>7.786178333333334</t>
  </si>
  <si>
    <t>15.770105000000001</t>
  </si>
  <si>
    <t>7.787081666666667</t>
  </si>
  <si>
    <t>15.769913333333333</t>
  </si>
  <si>
    <t>463.4</t>
  </si>
  <si>
    <t>7.7885599999999995</t>
  </si>
  <si>
    <t>15.767843333333333</t>
  </si>
  <si>
    <t>506.2</t>
  </si>
  <si>
    <t>7.785521666666667</t>
  </si>
  <si>
    <t>15.768501666666669</t>
  </si>
  <si>
    <t>449.0</t>
  </si>
  <si>
    <t>7.78558</t>
  </si>
  <si>
    <t>15.769028333333331</t>
  </si>
  <si>
    <t>7.785913333333333</t>
  </si>
  <si>
    <t>15.768728333333335</t>
  </si>
  <si>
    <t>7.7871966666666665</t>
  </si>
  <si>
    <t>15.770166666666666</t>
  </si>
  <si>
    <t>7.784410000000001</t>
  </si>
  <si>
    <t>15.767271666666666</t>
  </si>
  <si>
    <t>440.5</t>
  </si>
  <si>
    <t>7.787751666666666</t>
  </si>
  <si>
    <t>15.768671666666668</t>
  </si>
  <si>
    <t>7.786149999999999</t>
  </si>
  <si>
    <t>15.769620000000002</t>
  </si>
  <si>
    <t>7.787343333333332</t>
  </si>
  <si>
    <t>15.769411666666667</t>
  </si>
  <si>
    <t>486.6</t>
  </si>
  <si>
    <t>7.785668333333333</t>
  </si>
  <si>
    <t>15.769601666666665</t>
  </si>
  <si>
    <t>487.1</t>
  </si>
  <si>
    <t>7.7880883333333335</t>
  </si>
  <si>
    <t>15.769791666666666</t>
  </si>
  <si>
    <t>7.78677902</t>
  </si>
  <si>
    <t>15.76908532</t>
  </si>
  <si>
    <t>494.8199462890625</t>
  </si>
  <si>
    <t>7.552836666666667</t>
  </si>
  <si>
    <t>15.55684</t>
  </si>
  <si>
    <t>7.788775</t>
  </si>
  <si>
    <t>15.76774</t>
  </si>
  <si>
    <t>7.55470945</t>
  </si>
  <si>
    <t>15.55797103</t>
  </si>
  <si>
    <t>570.76513671875</t>
  </si>
  <si>
    <t>7.7868589</t>
  </si>
  <si>
    <t>15.7684065</t>
  </si>
  <si>
    <t>499.937255859375</t>
  </si>
  <si>
    <t>7.786896666666666</t>
  </si>
  <si>
    <t>15.769865000000001</t>
  </si>
  <si>
    <t>7.557504999999999</t>
  </si>
  <si>
    <t>15.563351666666666</t>
  </si>
  <si>
    <t>561.3</t>
  </si>
  <si>
    <t>logone_occidental</t>
  </si>
  <si>
    <t>lac_wey</t>
  </si>
  <si>
    <t>dodinda</t>
  </si>
  <si>
    <t>Djako</t>
  </si>
  <si>
    <t>8.358618333333334</t>
  </si>
  <si>
    <t>15.800705</t>
  </si>
  <si>
    <t>415.3</t>
  </si>
  <si>
    <t xml:space="preserve">Djako village </t>
  </si>
  <si>
    <t>8.360673333333333</t>
  </si>
  <si>
    <t>15.792585</t>
  </si>
  <si>
    <t>564.4</t>
  </si>
  <si>
    <t>8.359226666666666</t>
  </si>
  <si>
    <t>15.802146666666665</t>
  </si>
  <si>
    <t>417.9</t>
  </si>
  <si>
    <t>8.3598</t>
  </si>
  <si>
    <t>15.800736666666667</t>
  </si>
  <si>
    <t>444.0</t>
  </si>
  <si>
    <t>8.35791</t>
  </si>
  <si>
    <t>15.801195</t>
  </si>
  <si>
    <t>8.35975936</t>
  </si>
  <si>
    <t>15.80199425</t>
  </si>
  <si>
    <t>459.2335205078125</t>
  </si>
  <si>
    <t>8.359461666666666</t>
  </si>
  <si>
    <t>15.800351666666666</t>
  </si>
  <si>
    <t>445.1</t>
  </si>
  <si>
    <t>8.35879036</t>
  </si>
  <si>
    <t>15.80196769</t>
  </si>
  <si>
    <t>441.3575439453125</t>
  </si>
  <si>
    <t>8.35907436</t>
  </si>
  <si>
    <t>15.80232761</t>
  </si>
  <si>
    <t>442.0919189453125</t>
  </si>
  <si>
    <t>8.358365</t>
  </si>
  <si>
    <t>15.801416666666666</t>
  </si>
  <si>
    <t>8.359005</t>
  </si>
  <si>
    <t>15.79594</t>
  </si>
  <si>
    <t>457.4</t>
  </si>
  <si>
    <t>8.359585000000001</t>
  </si>
  <si>
    <t>15.799898333333333</t>
  </si>
  <si>
    <t>432.9</t>
  </si>
  <si>
    <t>8.361171666666667</t>
  </si>
  <si>
    <t>15.794426666666668</t>
  </si>
  <si>
    <t>661.0</t>
  </si>
  <si>
    <t>8.358811666666666</t>
  </si>
  <si>
    <t>15.801973333333335</t>
  </si>
  <si>
    <t>417.5</t>
  </si>
  <si>
    <t>12.9</t>
  </si>
  <si>
    <t>8.360241666666667</t>
  </si>
  <si>
    <t>15.793811666666667</t>
  </si>
  <si>
    <t>592.6</t>
  </si>
  <si>
    <t>8.357275</t>
  </si>
  <si>
    <t>15.800511666666667</t>
  </si>
  <si>
    <t>439.6</t>
  </si>
  <si>
    <t>8.35949004</t>
  </si>
  <si>
    <t>15.80109312</t>
  </si>
  <si>
    <t>457.96148681640625</t>
  </si>
  <si>
    <t>8.35922952</t>
  </si>
  <si>
    <t>15.80114097</t>
  </si>
  <si>
    <t>450.0999755859375</t>
  </si>
  <si>
    <t>8.35943997</t>
  </si>
  <si>
    <t>15.80231316</t>
  </si>
  <si>
    <t>445.22607421875</t>
  </si>
  <si>
    <t>8.359440000000001</t>
  </si>
  <si>
    <t>15.801050000000002</t>
  </si>
  <si>
    <t>8.359641666666667</t>
  </si>
  <si>
    <t>15.797901666666666</t>
  </si>
  <si>
    <t>8.360085</t>
  </si>
  <si>
    <t>15.801176666666667</t>
  </si>
  <si>
    <t>434.6</t>
  </si>
  <si>
    <t>8.36054799</t>
  </si>
  <si>
    <t>15.79963495</t>
  </si>
  <si>
    <t>454.88946533203125</t>
  </si>
  <si>
    <t>8.35931208</t>
  </si>
  <si>
    <t>15.80170976</t>
  </si>
  <si>
    <t>439.0361328125</t>
  </si>
  <si>
    <t>8.359399999999999</t>
  </si>
  <si>
    <t>15.794890000000002</t>
  </si>
  <si>
    <t>460.8</t>
  </si>
  <si>
    <t>8.359679999999999</t>
  </si>
  <si>
    <t>15.800939999999999</t>
  </si>
  <si>
    <t>418.1</t>
  </si>
  <si>
    <t>Dodinda</t>
  </si>
  <si>
    <t>8.417913333333333</t>
  </si>
  <si>
    <t>15.816193333333334</t>
  </si>
  <si>
    <t>432.2</t>
  </si>
  <si>
    <t>8.359006666666666</t>
  </si>
  <si>
    <t>15.801021666666667</t>
  </si>
  <si>
    <t>441.6</t>
  </si>
  <si>
    <t>8.359623333333333</t>
  </si>
  <si>
    <t>15.796015</t>
  </si>
  <si>
    <t>8.35957717</t>
  </si>
  <si>
    <t>15.80074139</t>
  </si>
  <si>
    <t>455.2562255859375</t>
  </si>
  <si>
    <t>8.41364</t>
  </si>
  <si>
    <t>15.81105</t>
  </si>
  <si>
    <t>8.35809</t>
  </si>
  <si>
    <t>15.799180000000002</t>
  </si>
  <si>
    <t>438.8</t>
  </si>
  <si>
    <t>8.359268333333334</t>
  </si>
  <si>
    <t>15.800878333333333</t>
  </si>
  <si>
    <t>452.9</t>
  </si>
  <si>
    <t>8.357746666666666</t>
  </si>
  <si>
    <t>15.793763333333334</t>
  </si>
  <si>
    <t>510.8</t>
  </si>
  <si>
    <t>15.799678333333334</t>
  </si>
  <si>
    <t>8.357428333333333</t>
  </si>
  <si>
    <t>15.801028333333333</t>
  </si>
  <si>
    <t>440.8</t>
  </si>
  <si>
    <t>8.361876666666666</t>
  </si>
  <si>
    <t>15.794495</t>
  </si>
  <si>
    <t>661.2</t>
  </si>
  <si>
    <t>10.8</t>
  </si>
  <si>
    <t>8.361136666666665</t>
  </si>
  <si>
    <t>15.795763333333332</t>
  </si>
  <si>
    <t>498.1</t>
  </si>
  <si>
    <t>8.36091405</t>
  </si>
  <si>
    <t>15.79985077</t>
  </si>
  <si>
    <t>452.56549072265625</t>
  </si>
  <si>
    <t>8.417858333333333</t>
  </si>
  <si>
    <t>15.816246666666666</t>
  </si>
  <si>
    <t>444.3</t>
  </si>
  <si>
    <t>8.35998501</t>
  </si>
  <si>
    <t>15.8020733</t>
  </si>
  <si>
    <t>438.23883056640625</t>
  </si>
  <si>
    <t>8.358715</t>
  </si>
  <si>
    <t>15.795225</t>
  </si>
  <si>
    <t>457.5</t>
  </si>
  <si>
    <t>8.362473333333332</t>
  </si>
  <si>
    <t>15.793158333333334</t>
  </si>
  <si>
    <t>606.8</t>
  </si>
  <si>
    <t>8.35955625</t>
  </si>
  <si>
    <t>15.79937697</t>
  </si>
  <si>
    <t>449.1082763671875</t>
  </si>
  <si>
    <t>8.357338333333333</t>
  </si>
  <si>
    <t>15.801348333333332</t>
  </si>
  <si>
    <t>446.3</t>
  </si>
  <si>
    <t>8.36024919</t>
  </si>
  <si>
    <t>15.7995572</t>
  </si>
  <si>
    <t>414.42578125</t>
  </si>
  <si>
    <t>8.359566666666666</t>
  </si>
  <si>
    <t>15.801608333333336</t>
  </si>
  <si>
    <t>8.358635</t>
  </si>
  <si>
    <t>15.795606666666666</t>
  </si>
  <si>
    <t>493.6</t>
  </si>
  <si>
    <t>8.413475</t>
  </si>
  <si>
    <t>15.810965</t>
  </si>
  <si>
    <t>8.359483333333333</t>
  </si>
  <si>
    <t>15.802050000000001</t>
  </si>
  <si>
    <t>417.7</t>
  </si>
  <si>
    <t>8.35904927</t>
  </si>
  <si>
    <t>15.80184798</t>
  </si>
  <si>
    <t>444.5706787109375</t>
  </si>
  <si>
    <t>8.362060000000001</t>
  </si>
  <si>
    <t>15.796273333333334</t>
  </si>
  <si>
    <t>8.35886</t>
  </si>
  <si>
    <t>15.795758333333334</t>
  </si>
  <si>
    <t>8.358865</t>
  </si>
  <si>
    <t>15.799271666666668</t>
  </si>
  <si>
    <t>434.8</t>
  </si>
  <si>
    <t>8.36143454</t>
  </si>
  <si>
    <t>15.8002692</t>
  </si>
  <si>
    <t>453.828369140625</t>
  </si>
  <si>
    <t>8.358536666666668</t>
  </si>
  <si>
    <t>15.801598333333335</t>
  </si>
  <si>
    <t>417.1</t>
  </si>
  <si>
    <t>8.36050741</t>
  </si>
  <si>
    <t>15.80046026</t>
  </si>
  <si>
    <t>452.0133056640625</t>
  </si>
  <si>
    <t>8.358833333333333</t>
  </si>
  <si>
    <t>15.796511666666667</t>
  </si>
  <si>
    <t>8.358265</t>
  </si>
  <si>
    <t>15.795323333333332</t>
  </si>
  <si>
    <t>8.413041666666667</t>
  </si>
  <si>
    <t>15.811021666666667</t>
  </si>
  <si>
    <t>453.6</t>
  </si>
  <si>
    <t>8.413693333333333</t>
  </si>
  <si>
    <t>15.811653333333334</t>
  </si>
  <si>
    <t>408.6</t>
  </si>
  <si>
    <t>8.36103977</t>
  </si>
  <si>
    <t>15.79999413</t>
  </si>
  <si>
    <t>452.117431640625</t>
  </si>
  <si>
    <t>Element</t>
  </si>
  <si>
    <t>Description</t>
  </si>
  <si>
    <t xml:space="preserve">Projet </t>
  </si>
  <si>
    <t>Période de collecte de données</t>
  </si>
  <si>
    <t>Méthodologie</t>
  </si>
  <si>
    <t xml:space="preserve">Zone géographique </t>
  </si>
  <si>
    <t>Lieux des enquêtes</t>
  </si>
  <si>
    <t>Credit</t>
  </si>
  <si>
    <t>Contact</t>
  </si>
  <si>
    <t>Camilla Wuensch (camilla.wuensch@reach-initiative.org)</t>
  </si>
  <si>
    <t>Feuilles</t>
  </si>
  <si>
    <t>Données issues de l'enquête auprès d'IC hôtes</t>
  </si>
  <si>
    <t xml:space="preserve">Données REFUGIES </t>
  </si>
  <si>
    <t>Données HOTES</t>
  </si>
  <si>
    <t xml:space="preserve">Données RETOURNES </t>
  </si>
  <si>
    <t>Données INFRAS</t>
  </si>
  <si>
    <t>Données issues de la collecte de données sur les infrastructures</t>
  </si>
  <si>
    <t>Données issues de l'enquête auprès d'IC réfugiés</t>
  </si>
  <si>
    <t xml:space="preserve">Données issues de l'enquête auprès d'IC retournés </t>
  </si>
  <si>
    <t>Questionnaire ODK HOTES</t>
  </si>
  <si>
    <t>Choix ODK HOTES</t>
  </si>
  <si>
    <t>Formulaire ODK pour les IC hôtes</t>
  </si>
  <si>
    <t>Questionnaire ODK INFRAS</t>
  </si>
  <si>
    <t>Choix ODK INFRAS</t>
  </si>
  <si>
    <t>Questionnaire ODK REFUGIES</t>
  </si>
  <si>
    <t>Choix ODK REFUGIES</t>
  </si>
  <si>
    <t>Questionnaire ODK RETOURNES</t>
  </si>
  <si>
    <t>Choix ODK RETOURNES</t>
  </si>
  <si>
    <t>Formulaire ODK pour le questionnaire infrastructures</t>
  </si>
  <si>
    <t xml:space="preserve">Choix complémentaires au formulaire ODK infrastructures </t>
  </si>
  <si>
    <t>type</t>
  </si>
  <si>
    <t>name</t>
  </si>
  <si>
    <t>label</t>
  </si>
  <si>
    <t>question</t>
  </si>
  <si>
    <t>appearance</t>
  </si>
  <si>
    <t>relevant</t>
  </si>
  <si>
    <t>constraint</t>
  </si>
  <si>
    <t>constraint_message</t>
  </si>
  <si>
    <t>hint</t>
  </si>
  <si>
    <t>required</t>
  </si>
  <si>
    <t>choice_filter</t>
  </si>
  <si>
    <t>calculation</t>
  </si>
  <si>
    <t>begin group</t>
  </si>
  <si>
    <t>A</t>
  </si>
  <si>
    <t>Caracteristique cle</t>
  </si>
  <si>
    <t>end</t>
  </si>
  <si>
    <t>yes</t>
  </si>
  <si>
    <t>today</t>
  </si>
  <si>
    <t>deviceid</t>
  </si>
  <si>
    <t xml:space="preserve">text </t>
  </si>
  <si>
    <t>A-0</t>
  </si>
  <si>
    <t>Code de l'enquêteur</t>
  </si>
  <si>
    <t>select_one region</t>
  </si>
  <si>
    <t>A-1</t>
  </si>
  <si>
    <t>Nom de la region (lieu de l'enquête)</t>
  </si>
  <si>
    <t>select_one departement</t>
  </si>
  <si>
    <t>A-2</t>
  </si>
  <si>
    <t>Nom du departement (lieu de l'enquête)</t>
  </si>
  <si>
    <t>select_one sous_pref</t>
  </si>
  <si>
    <t>A-3</t>
  </si>
  <si>
    <t>Nom de la sous-prefecture (lieu de l'enquête)</t>
  </si>
  <si>
    <t>text</t>
  </si>
  <si>
    <t>A-4</t>
  </si>
  <si>
    <t>Si autre, précisez s'il vous plait</t>
  </si>
  <si>
    <t>${A-3}='autre'</t>
  </si>
  <si>
    <t>A-5</t>
  </si>
  <si>
    <t>Localité (Lieu de l'enquête)</t>
  </si>
  <si>
    <t>select_one type_localite</t>
  </si>
  <si>
    <t>A-6</t>
  </si>
  <si>
    <t xml:space="preserve">Quel est le type de localité? </t>
  </si>
  <si>
    <t>geopoint</t>
  </si>
  <si>
    <t>A-7</t>
  </si>
  <si>
    <t xml:space="preserve">A-5 - Veuillez enregistrer le point GPS </t>
  </si>
  <si>
    <t xml:space="preserve">Veuillez enregistrer le point GPS du centre de la localité </t>
  </si>
  <si>
    <t>Pour enregistrer le point GPS, vous devez vous trouver a l'exterieur et patienter quelques minutes.</t>
  </si>
  <si>
    <t>note</t>
  </si>
  <si>
    <t>intro01</t>
  </si>
  <si>
    <t>Bonjour! Mon nom est ...... Je travaille pour une ONG appelée REACH Initiative. Nous sommes actuellement en train de mener une enquête pour mieux comprendre la situation humanitaire des personnes touchées par la crise de déplacement de la RCA au Sud du Chad</t>
  </si>
  <si>
    <t>intro02</t>
  </si>
  <si>
    <t xml:space="preserve">Au cours de cette enquête, je vais vous poser des questions concernant les conditions de vie des populations réfugiées et les dynamiques de mouvement. 
Nous aurons besoin de environ 30 minutes pour mener cette enquête.
Nous vous remercions de nous accorder votre temps. L'enquete se fait sur une base volontaire et les données que vous nous fournirez resteront totalement confidentielles. Elles ne seront utilisées que pour l'étude des besoins humanitaires. 
Vos réponses resteront anonymes et nous garderons votre contact que si vous acceptez d'etre recontacté pour une prochaine étude. </t>
  </si>
  <si>
    <t>select_multiple profil_refugie</t>
  </si>
  <si>
    <t>A-8</t>
  </si>
  <si>
    <t>Quels sont les profils des informateurs clés (selectionnez tout ce qui s'applique)</t>
  </si>
  <si>
    <t xml:space="preserve">selectionnez tous les profils des 2/3 IC présents </t>
  </si>
  <si>
    <t>A-9</t>
  </si>
  <si>
    <t xml:space="preserve">integer </t>
  </si>
  <si>
    <t>A-10</t>
  </si>
  <si>
    <t>Combien de femmes sont parmis les informateurs clés</t>
  </si>
  <si>
    <t>.&gt;=0 and .&lt;=3</t>
  </si>
  <si>
    <t>A-11</t>
  </si>
  <si>
    <t xml:space="preserve">Combien d'hommes sont parmis les informateurs clés </t>
  </si>
  <si>
    <t>end group</t>
  </si>
  <si>
    <t>B</t>
  </si>
  <si>
    <t>DYNAMIQUE DES MOUVEMENTS</t>
  </si>
  <si>
    <t>B-1</t>
  </si>
  <si>
    <t>Quel est le nombre total de personnes refugiees dans votre localité (donnez une estimation) ?</t>
  </si>
  <si>
    <t>.&gt;=1 and .&lt;100000</t>
  </si>
  <si>
    <t>select_one year</t>
  </si>
  <si>
    <t>B-2</t>
  </si>
  <si>
    <t>Quand est-ce que la majorite des refugies sont arrives dans la localite ?</t>
  </si>
  <si>
    <t>select_one yes_nosp</t>
  </si>
  <si>
    <t>B-3</t>
  </si>
  <si>
    <t>Est-ce qu'il y a des refugies qui sont arrives avant decembre 2017 ?</t>
  </si>
  <si>
    <t>B-4</t>
  </si>
  <si>
    <t>Est-ce qu'il y a des refugies qui sont arrives depuis decembre 2017 ?</t>
  </si>
  <si>
    <t>select_one groups_ref</t>
  </si>
  <si>
    <t>B-5</t>
  </si>
  <si>
    <t>Quels groupes de réfugies sont arrive en majorite?</t>
  </si>
  <si>
    <t>select_one mvt_ref</t>
  </si>
  <si>
    <t>B-6</t>
  </si>
  <si>
    <t>Quel est l'intention de la majorite des refugies pour les mois a venir ?</t>
  </si>
  <si>
    <t>B-7</t>
  </si>
  <si>
    <t>Si autre, precisez s'il vous plait</t>
  </si>
  <si>
    <t>select_multiple int_rester</t>
  </si>
  <si>
    <t>B-8</t>
  </si>
  <si>
    <t>Si les refugies souhaitent rester, pourquoi ?</t>
  </si>
  <si>
    <t>count-selected(.)&lt;=3</t>
  </si>
  <si>
    <t>B-9</t>
  </si>
  <si>
    <t>select_multiple int_partir</t>
  </si>
  <si>
    <t>B-10</t>
  </si>
  <si>
    <t>Si les refugies ne souhaitent pas rester, pourquoi ?</t>
  </si>
  <si>
    <t>B-11</t>
  </si>
  <si>
    <t>B-12</t>
  </si>
  <si>
    <t xml:space="preserve">Les personnes refugies effectuent-elles des mouvements pendulaires ? </t>
  </si>
  <si>
    <t>select_one rzn_mvt_pend</t>
  </si>
  <si>
    <t>B-13</t>
  </si>
  <si>
    <t>Si les personne refugies effectuent des mouvements pendulaires, principalement pourquoi?</t>
  </si>
  <si>
    <t>B-14</t>
  </si>
  <si>
    <t>C</t>
  </si>
  <si>
    <t>Abris et accès à la terre agricole</t>
  </si>
  <si>
    <t>select_one type_log</t>
  </si>
  <si>
    <t>C-1</t>
  </si>
  <si>
    <t>Quel est le type de logement principal des populations refugies?</t>
  </si>
  <si>
    <t>C-2</t>
  </si>
  <si>
    <t>select_one type_terr</t>
  </si>
  <si>
    <t>C-3</t>
  </si>
  <si>
    <t>Quel est le type d'occupation de la terre agricole principal des populations refugiees?</t>
  </si>
  <si>
    <t>C-4</t>
  </si>
  <si>
    <t>Abris et acces à la terre agricole</t>
  </si>
  <si>
    <t xml:space="preserve">D </t>
  </si>
  <si>
    <t>Sante</t>
  </si>
  <si>
    <t>select_multiple service_sante</t>
  </si>
  <si>
    <t>D-1</t>
  </si>
  <si>
    <t xml:space="preserve">Quels sont les services de santé fonctionnel disponibles dans votre localité ? </t>
  </si>
  <si>
    <t>if((not(selected(.,"aucun"))),count-selected(.)&lt;10,count-selected(.) &lt;= 1)</t>
  </si>
  <si>
    <t>D-1b</t>
  </si>
  <si>
    <t>select_multiple sante_pop</t>
  </si>
  <si>
    <t>D-2</t>
  </si>
  <si>
    <t>Quels sont les problemes de sante les plus frequent parmis la population adulte refugiee?</t>
  </si>
  <si>
    <t>if((not(selected(.,"Aucune"))),count-selected(.)&lt;4,count-selected(.) &lt;= 1)</t>
  </si>
  <si>
    <t>D-3</t>
  </si>
  <si>
    <t>D-4</t>
  </si>
  <si>
    <t>Quels sont les problemes de sante les plus frequents parmis les enfants refugies?</t>
  </si>
  <si>
    <t>D-5</t>
  </si>
  <si>
    <t>select_multiple rzn_diff_acces_sante</t>
  </si>
  <si>
    <t>D-6</t>
  </si>
  <si>
    <t xml:space="preserve">Quelles sont les principales difficultées rencontrées pour accéder aux services de santé par les populations réfugiées? </t>
  </si>
  <si>
    <t>if((not(selected(.,"pas_de_difficulte"))),count-selected(.)&lt;4,count-selected(.) &lt;= 1)</t>
  </si>
  <si>
    <t>D-7</t>
  </si>
  <si>
    <t>Santé</t>
  </si>
  <si>
    <t>E</t>
  </si>
  <si>
    <t>EHA</t>
  </si>
  <si>
    <t>select_one source_eau</t>
  </si>
  <si>
    <t>E-1</t>
  </si>
  <si>
    <t>Quelle est la principale source d'eau des populations réfugiés pour la boisson?</t>
  </si>
  <si>
    <t>E-2</t>
  </si>
  <si>
    <t>select_multiple source_eau</t>
  </si>
  <si>
    <t>E-3</t>
  </si>
  <si>
    <t xml:space="preserve">Quels autres sources d'eau les populations réfugiées utilisent-elles pour la boisson? </t>
  </si>
  <si>
    <t>Selectionnez tout ce qui s'applique</t>
  </si>
  <si>
    <t xml:space="preserve">E-3b </t>
  </si>
  <si>
    <t>select_multiple barriere_eau</t>
  </si>
  <si>
    <t>E-4</t>
  </si>
  <si>
    <t>Quelles sont les barrières principales d'accès à l'eau des populations refugiees?</t>
  </si>
  <si>
    <t>if((not(selected(.,"pas"))),count-selected(.)&lt;4,count-selected(.) &lt;= 1)</t>
  </si>
  <si>
    <t>E-5</t>
  </si>
  <si>
    <t>select_one type_latrine</t>
  </si>
  <si>
    <t>E-6</t>
  </si>
  <si>
    <t>Quel est le type principal de latrine utilisé par les populations refugiees?</t>
  </si>
  <si>
    <t>F</t>
  </si>
  <si>
    <t>Sécurité Alimentaire</t>
  </si>
  <si>
    <t>select_multiple sources_nut</t>
  </si>
  <si>
    <t>F-1</t>
  </si>
  <si>
    <t>Quelle sont les principales sources de nourriture des populations réfugiées?</t>
  </si>
  <si>
    <t>F-2</t>
  </si>
  <si>
    <t>select_multiple dif_nut</t>
  </si>
  <si>
    <t>F-3</t>
  </si>
  <si>
    <t>Quelles sont les raisons principales de difficulté d'accès à la nourriture des populations réfugiées?</t>
  </si>
  <si>
    <t>F-4</t>
  </si>
  <si>
    <t>F-5</t>
  </si>
  <si>
    <t>Les habitants de cette localité ont-ils accès à un marché?</t>
  </si>
  <si>
    <t>select_one distance_marche</t>
  </si>
  <si>
    <t>F-6</t>
  </si>
  <si>
    <t>A quelle distance se situe le marché (quel que soit le moyen de transport, a pied, en charrette, etc.) ?</t>
  </si>
  <si>
    <t>select_one evolution_prix</t>
  </si>
  <si>
    <t>F-7</t>
  </si>
  <si>
    <t>Comment évalueriez-vous l'évolution des prix de nourriture de première nécéssité au courant des deux mois précédant l'enquête ?</t>
  </si>
  <si>
    <t>F-7b</t>
  </si>
  <si>
    <t>select_one pourcentage_ref</t>
  </si>
  <si>
    <t>F-8</t>
  </si>
  <si>
    <t xml:space="preserve">Quel pourcentage de la population réfugiée a-t-il bénéficié d'une distribution de nourriture de la part d'une ONG ou du gouvernement dans les deux derniers mois? </t>
  </si>
  <si>
    <t>select_multiple strat_adap</t>
  </si>
  <si>
    <t>F-9</t>
  </si>
  <si>
    <t>Quelles sont les principales stratégies d'adaptation face aux problèmes d'accès à la nourriture des populations réfugiées?</t>
  </si>
  <si>
    <t>F-10</t>
  </si>
  <si>
    <t>G</t>
  </si>
  <si>
    <t>Source de revenu</t>
  </si>
  <si>
    <t>select_multiple srce_rev</t>
  </si>
  <si>
    <t>G-1</t>
  </si>
  <si>
    <t>Quelles sont les principales sources de revenu des populations réfugiés?</t>
  </si>
  <si>
    <t>G-2</t>
  </si>
  <si>
    <t>select_one evol_rev</t>
  </si>
  <si>
    <t>G-3</t>
  </si>
  <si>
    <t>Comment évalueriez-vous l'évolution de l'accès aux sources de revenu au courant des deux mois précédant l'enquête pour les populations réfugiées?</t>
  </si>
  <si>
    <t>G-4</t>
  </si>
  <si>
    <t>select_multiple rzn_rev</t>
  </si>
  <si>
    <t>G-5</t>
  </si>
  <si>
    <t>Pour quelles raisons l'accès aux sources de revenu a-t-il diminué ?</t>
  </si>
  <si>
    <t>G-6</t>
  </si>
  <si>
    <t>H</t>
  </si>
  <si>
    <t>H-1</t>
  </si>
  <si>
    <t>Est-ce qu'il y a une école primaire dans votre localité?</t>
  </si>
  <si>
    <t>H-2</t>
  </si>
  <si>
    <t>Est-ce qu'il y a un collège dans votre localité ?</t>
  </si>
  <si>
    <t>H-3</t>
  </si>
  <si>
    <t>Est-ce qu'il y a une lycée dans votre localité?</t>
  </si>
  <si>
    <t>H-4</t>
  </si>
  <si>
    <t>Est-ce qu'il y a une école professionnelle dans votre localité?</t>
  </si>
  <si>
    <t>select_one distance_ecole</t>
  </si>
  <si>
    <t>H-5</t>
  </si>
  <si>
    <t>A quelle distance se situe l'école primaire la plus proche de votre localité (quel que soit le moyen de transport, a pied, en charrette, etc.) ?</t>
  </si>
  <si>
    <t>H-6</t>
  </si>
  <si>
    <t>Si il n'y a pas d'école primaire, les enfants réfugiés se déplacent-ils dans une autre localité pour aller à l'école?</t>
  </si>
  <si>
    <t>H-7</t>
  </si>
  <si>
    <t>Quel pourcentage d'enfants en âge d'école primaire réfugiés filles vont à l'école dans votre localité, au moins 3 à 4 jours par semaine?</t>
  </si>
  <si>
    <t>H-8</t>
  </si>
  <si>
    <t>Quel pourcentage d'enfants en âge d'école primaire réfugiés garçons vont à l'école dans votre localité, au moins 3 à 4 jours par semaine?</t>
  </si>
  <si>
    <t>select_multiple rzn_scool</t>
  </si>
  <si>
    <t>H-9</t>
  </si>
  <si>
    <t xml:space="preserve">Pour quelles raisons principales les enfants réfugiés ne seraient-ils pas scolarisés? </t>
  </si>
  <si>
    <t>H-10</t>
  </si>
  <si>
    <t>I</t>
  </si>
  <si>
    <t xml:space="preserve">PROTECTION ET COHESION SOCIALE </t>
  </si>
  <si>
    <t>I-1</t>
  </si>
  <si>
    <t>Est-ce qu'il y a eu des incidents de securite dans les deux mois precedant l'enquete dans la localité?</t>
  </si>
  <si>
    <t>select_multiple incident</t>
  </si>
  <si>
    <t>I-2</t>
  </si>
  <si>
    <t>Si oui, lesquels?</t>
  </si>
  <si>
    <t>I-2b</t>
  </si>
  <si>
    <t>select_one relat_pop</t>
  </si>
  <si>
    <t>I-3</t>
  </si>
  <si>
    <t>Quelle est la relation entre la population réfugiée et la population hôte?</t>
  </si>
  <si>
    <t>I-4</t>
  </si>
  <si>
    <t>I-7</t>
  </si>
  <si>
    <t>Est-ce qu'il y a des programmes humanitaires pour les populations réfugiées dans votre localité?</t>
  </si>
  <si>
    <t>select_multiple bar_assistance</t>
  </si>
  <si>
    <t>I-8</t>
  </si>
  <si>
    <t>Quelles sont les principales barrières d'accès à l'assistance humanitaire pour les populations réfugiées vulnérables?</t>
  </si>
  <si>
    <t>if((not(selected(.,"pas_de_barriere"))),count-selected(.)&lt;4,count-selected(.) &lt;= 1)</t>
  </si>
  <si>
    <t>I-9</t>
  </si>
  <si>
    <t>I-10</t>
  </si>
  <si>
    <t>Existe-t-il des mécanismes pour le reccueil de suggestions et plaintes des populations réfugiées auprès des acteurs humanitaires?</t>
  </si>
  <si>
    <t>I-11</t>
  </si>
  <si>
    <t>Quel pourcentage de la population réfugiée est-elle en possession de documentation légale (statut UNHCR, carte d'identité de la RCA) ?</t>
  </si>
  <si>
    <t>I-12</t>
  </si>
  <si>
    <t>Avez-vous des commentaires?</t>
  </si>
  <si>
    <t>fin</t>
  </si>
  <si>
    <t>Merci pour votre collaboration</t>
  </si>
  <si>
    <t>list name</t>
  </si>
  <si>
    <t>Logone Occidental</t>
  </si>
  <si>
    <t>Logone Oriental</t>
  </si>
  <si>
    <t>mandoul</t>
  </si>
  <si>
    <t>Mandoul</t>
  </si>
  <si>
    <t>moyen_chari</t>
  </si>
  <si>
    <t>Moyen-Chari</t>
  </si>
  <si>
    <t>Lay Wey</t>
  </si>
  <si>
    <t>La Nya Pende</t>
  </si>
  <si>
    <t>Monts de Lam</t>
  </si>
  <si>
    <t>barh_sara</t>
  </si>
  <si>
    <t>Barh Sara</t>
  </si>
  <si>
    <t>grande_sido</t>
  </si>
  <si>
    <t>Grande Sido</t>
  </si>
  <si>
    <t>sous_pref</t>
  </si>
  <si>
    <t>moundou</t>
  </si>
  <si>
    <t>Moundou</t>
  </si>
  <si>
    <t>bah</t>
  </si>
  <si>
    <t>Bah</t>
  </si>
  <si>
    <t>deli</t>
  </si>
  <si>
    <t>Deli</t>
  </si>
  <si>
    <t>mbalkabra</t>
  </si>
  <si>
    <t>Mbalkabra</t>
  </si>
  <si>
    <t>mballa-banyo</t>
  </si>
  <si>
    <t>Mballa-Banyo</t>
  </si>
  <si>
    <t>ngondong</t>
  </si>
  <si>
    <t>Ngondong</t>
  </si>
  <si>
    <t>Gore</t>
  </si>
  <si>
    <t>donia</t>
  </si>
  <si>
    <t>Donia</t>
  </si>
  <si>
    <t>Baibokoum</t>
  </si>
  <si>
    <t>laramanaye</t>
  </si>
  <si>
    <t>Larmanaye</t>
  </si>
  <si>
    <t>mbaikoro</t>
  </si>
  <si>
    <t>Mbaikoro</t>
  </si>
  <si>
    <t>moissala</t>
  </si>
  <si>
    <t>Moissala</t>
  </si>
  <si>
    <t>beboro</t>
  </si>
  <si>
    <t>Beboro</t>
  </si>
  <si>
    <t>bejourou</t>
  </si>
  <si>
    <t>Bekourou</t>
  </si>
  <si>
    <t>bouna</t>
  </si>
  <si>
    <t>Bouna</t>
  </si>
  <si>
    <t>dembo</t>
  </si>
  <si>
    <t>Dembo</t>
  </si>
  <si>
    <t>maro</t>
  </si>
  <si>
    <t>Maro</t>
  </si>
  <si>
    <t>danamadji</t>
  </si>
  <si>
    <t>Danamadji</t>
  </si>
  <si>
    <t>djeke_djeke</t>
  </si>
  <si>
    <t>Djeke Djeke</t>
  </si>
  <si>
    <t>sido</t>
  </si>
  <si>
    <t>Sido</t>
  </si>
  <si>
    <t>autre</t>
  </si>
  <si>
    <t>Autre (precisez)</t>
  </si>
  <si>
    <t>type_localite</t>
  </si>
  <si>
    <t>Camp de réfugiés</t>
  </si>
  <si>
    <t>Site de retournés</t>
  </si>
  <si>
    <t>Village d'accueil</t>
  </si>
  <si>
    <t>Village uniquement hote (voisin camp et/ou site)</t>
  </si>
  <si>
    <t>profil_refugie</t>
  </si>
  <si>
    <t>vendeur_commerce</t>
  </si>
  <si>
    <t>docteur_infirmier</t>
  </si>
  <si>
    <t>autre (préciser)</t>
  </si>
  <si>
    <t>yes_nosp</t>
  </si>
  <si>
    <t>ne sais pas</t>
  </si>
  <si>
    <t>groups_ref</t>
  </si>
  <si>
    <t>Famille entières</t>
  </si>
  <si>
    <t xml:space="preserve">Mères avec enfants </t>
  </si>
  <si>
    <t>Filles et garçons (moins de 18 ans) non-accompagnés</t>
  </si>
  <si>
    <t>Homme_seuls</t>
  </si>
  <si>
    <t>Hommes seuls (plus de 18 ans)</t>
  </si>
  <si>
    <t>Femmes seules (plus de 18 ans)</t>
  </si>
  <si>
    <t>Femmes_hommes</t>
  </si>
  <si>
    <t xml:space="preserve">Femmes et hommes âgés de 51 ans et plus </t>
  </si>
  <si>
    <t>mvt_ref</t>
  </si>
  <si>
    <t xml:space="preserve">Rester dans la localité </t>
  </si>
  <si>
    <t xml:space="preserve">Aller dans un village plus proche de la frontière </t>
  </si>
  <si>
    <t xml:space="preserve">Aller dans un camp </t>
  </si>
  <si>
    <t>Retourner en RCA</t>
  </si>
  <si>
    <t>Faire des allers-retours entre la localité et ailleurs</t>
  </si>
  <si>
    <t>Autre (préciser)</t>
  </si>
  <si>
    <t>int_rester</t>
  </si>
  <si>
    <t>Ne_sait_aller</t>
  </si>
  <si>
    <t>Fin_conflit_retour</t>
  </si>
  <si>
    <t>Moyen_partir</t>
  </si>
  <si>
    <t>int_partir</t>
  </si>
  <si>
    <t>Pas_assistance_suffisante</t>
  </si>
  <si>
    <t>Acces_revenu</t>
  </si>
  <si>
    <t>rzn_mvt_pend</t>
  </si>
  <si>
    <t>Pour l'agriculture</t>
  </si>
  <si>
    <t>mouv_elevage</t>
  </si>
  <si>
    <t>Pour l'élevage</t>
  </si>
  <si>
    <t>Pour aller visiter leurs proches</t>
  </si>
  <si>
    <t xml:space="preserve">Pour des raisons liées à l'assistance humanitaire </t>
  </si>
  <si>
    <t>type_log</t>
  </si>
  <si>
    <t>Concession (maison/chambre)</t>
  </si>
  <si>
    <t>Habitat en paille</t>
  </si>
  <si>
    <t xml:space="preserve">Tente </t>
  </si>
  <si>
    <t>Abris de fortune</t>
  </si>
  <si>
    <t>A l'air libre</t>
  </si>
  <si>
    <t>type_terr</t>
  </si>
  <si>
    <t>Gratuit (on ne paye pas et l'accès n'est pas réglementé)</t>
  </si>
  <si>
    <t>Gratuit (la terre appartient à la communauté qui la distribue entre les familles)</t>
  </si>
  <si>
    <t xml:space="preserve">Loyer : on paye pour utiliser la terre </t>
  </si>
  <si>
    <t>Propriétaire : la terre a été achetée</t>
  </si>
  <si>
    <t xml:space="preserve">Aucun accès à la terre </t>
  </si>
  <si>
    <t xml:space="preserve">Autre (préciser) </t>
  </si>
  <si>
    <t>service_sante</t>
  </si>
  <si>
    <t>hopital</t>
  </si>
  <si>
    <t>sante_pop</t>
  </si>
  <si>
    <t>Probleme_peau</t>
  </si>
  <si>
    <t xml:space="preserve"> </t>
  </si>
  <si>
    <t>Maladies_chronique</t>
  </si>
  <si>
    <t>Sante_maternelle</t>
  </si>
  <si>
    <t>Violence</t>
  </si>
  <si>
    <t>Infection_pulmonaire</t>
  </si>
  <si>
    <t>rzn_diff_acces_sante</t>
  </si>
  <si>
    <t>non_fonctionnelle</t>
  </si>
  <si>
    <t>pb_circulation</t>
  </si>
  <si>
    <t>source_eau</t>
  </si>
  <si>
    <t>camion</t>
  </si>
  <si>
    <t>bouteill_sachet</t>
  </si>
  <si>
    <t>barriere_eau</t>
  </si>
  <si>
    <t>panne</t>
  </si>
  <si>
    <t>distance_longue</t>
  </si>
  <si>
    <t>collecte_danger</t>
  </si>
  <si>
    <t>peu_recipients</t>
  </si>
  <si>
    <t>qualite_mauvaise</t>
  </si>
  <si>
    <t>mn_eau</t>
  </si>
  <si>
    <t>1_4</t>
  </si>
  <si>
    <t xml:space="preserve">Moins de 5 minutes (pas loin de la maison) </t>
  </si>
  <si>
    <t>5_10</t>
  </si>
  <si>
    <t xml:space="preserve">Entre 5 et 10 minutes </t>
  </si>
  <si>
    <t>11_30</t>
  </si>
  <si>
    <t>30 minutes</t>
  </si>
  <si>
    <t>31_59</t>
  </si>
  <si>
    <t>Plus de 30 minutes</t>
  </si>
  <si>
    <t>qlte_eau</t>
  </si>
  <si>
    <t>Bonne qualite</t>
  </si>
  <si>
    <t>Eau est de bonne qualité</t>
  </si>
  <si>
    <t>Mauvais gout</t>
  </si>
  <si>
    <t>L'eau a un mauvais goût, odeur, ou couleur</t>
  </si>
  <si>
    <t>Donne_maladie</t>
  </si>
  <si>
    <t>Parfois les habitants tombent malades après avoir bu l'eau</t>
  </si>
  <si>
    <t>type_latrine</t>
  </si>
  <si>
    <t>communautaire</t>
  </si>
  <si>
    <t>familiale</t>
  </si>
  <si>
    <t>pas de latrine (défécation à l'air libre)</t>
  </si>
  <si>
    <t>cmte_gest</t>
  </si>
  <si>
    <t>Oui_activite</t>
  </si>
  <si>
    <t>Oui, le comité est en activité</t>
  </si>
  <si>
    <t>Oui_non_foctionnel</t>
  </si>
  <si>
    <t>Oui, mais le comité n'est plus en activité</t>
  </si>
  <si>
    <t>Non_pas_comite</t>
  </si>
  <si>
    <t xml:space="preserve">Non, il n'y a pas de comité de gestion du point d'eau </t>
  </si>
  <si>
    <t>sources_nut</t>
  </si>
  <si>
    <t>Amis_famille</t>
  </si>
  <si>
    <t>Echange_service</t>
  </si>
  <si>
    <t>dif_nut</t>
  </si>
  <si>
    <t>Acces_marche</t>
  </si>
  <si>
    <t>Trop_chers</t>
  </si>
  <si>
    <t>distance_marche</t>
  </si>
  <si>
    <t>Moins de 30 mins</t>
  </si>
  <si>
    <t>Entre 30 minutes et 1 heure</t>
  </si>
  <si>
    <t>Entre 1 heure et 1 heure 30</t>
  </si>
  <si>
    <t>Entre 1 heure 30 et 2 heures</t>
  </si>
  <si>
    <t>2 heures ou plus</t>
  </si>
  <si>
    <t>evolution_prix</t>
  </si>
  <si>
    <t>Pas d'evolution</t>
  </si>
  <si>
    <t>Evolution saisonniere</t>
  </si>
  <si>
    <t>Augmentation des prix</t>
  </si>
  <si>
    <t>Diminution des prix</t>
  </si>
  <si>
    <t>Autre (précisez)</t>
  </si>
  <si>
    <t>pourcentage_ref</t>
  </si>
  <si>
    <t>1-25%</t>
  </si>
  <si>
    <t>26-50%</t>
  </si>
  <si>
    <t>51-75%</t>
  </si>
  <si>
    <t>76-99%</t>
  </si>
  <si>
    <t>Tout le monde</t>
  </si>
  <si>
    <t xml:space="preserve">Ne sait pas </t>
  </si>
  <si>
    <t>strat_adap</t>
  </si>
  <si>
    <t>Aumone</t>
  </si>
  <si>
    <t>Achat_credit</t>
  </si>
  <si>
    <t>Saut_repas</t>
  </si>
  <si>
    <t>srce_rev</t>
  </si>
  <si>
    <t>Elvage</t>
  </si>
  <si>
    <t>Peche</t>
  </si>
  <si>
    <t>Administration</t>
  </si>
  <si>
    <t>Vente_commerce</t>
  </si>
  <si>
    <t>main_oeuvre</t>
  </si>
  <si>
    <t>evol_rev</t>
  </si>
  <si>
    <t>Pas d'évolution</t>
  </si>
  <si>
    <t>Augmentation des sources</t>
  </si>
  <si>
    <t>Diminution des sources</t>
  </si>
  <si>
    <t>rzn_rev</t>
  </si>
  <si>
    <t>Manque_clients</t>
  </si>
  <si>
    <t>Circulation_biens</t>
  </si>
  <si>
    <t>distance_ecole</t>
  </si>
  <si>
    <t>Plus_2h</t>
  </si>
  <si>
    <t>Ne sait pas</t>
  </si>
  <si>
    <t>rzn_scool</t>
  </si>
  <si>
    <t>Education_trop_loin</t>
  </si>
  <si>
    <t>Acces_physique_difficile</t>
  </si>
  <si>
    <t>Pas_place_service</t>
  </si>
  <si>
    <t>Enfants_travail_maison</t>
  </si>
  <si>
    <t>Hotes_refugies_seulement</t>
  </si>
  <si>
    <t>relat_pop</t>
  </si>
  <si>
    <t>Pas de tensions / hostilités existent entre les populations et il n'y en aura pas dans le futur</t>
  </si>
  <si>
    <t>Pas de tensions / hostilités existent entre les populations mais il pourrait y en avoir dans le futur</t>
  </si>
  <si>
    <t xml:space="preserve">Tensions/hostilités existent déjà entre les populations </t>
  </si>
  <si>
    <t>bar_assistance</t>
  </si>
  <si>
    <t>Genre</t>
  </si>
  <si>
    <t>Age</t>
  </si>
  <si>
    <t>Manque_confidentialite</t>
  </si>
  <si>
    <t>Pas de barrière</t>
  </si>
  <si>
    <t>year</t>
  </si>
  <si>
    <t>En 2013-2014</t>
  </si>
  <si>
    <t>En 2015-2016</t>
  </si>
  <si>
    <t>Novembre_2017</t>
  </si>
  <si>
    <t>En 2016-Novembre 2017</t>
  </si>
  <si>
    <t>Decembre_2017</t>
  </si>
  <si>
    <t>Depuis Decembre 2017</t>
  </si>
  <si>
    <t>incident</t>
  </si>
  <si>
    <t>tueries_blessage</t>
  </si>
  <si>
    <t>recrutement_force</t>
  </si>
  <si>
    <t>enlevement</t>
  </si>
  <si>
    <t>extorsion</t>
  </si>
  <si>
    <t>attaques_occupation</t>
  </si>
  <si>
    <t>default</t>
  </si>
  <si>
    <t>readonly</t>
  </si>
  <si>
    <t>start</t>
  </si>
  <si>
    <t>Heure début</t>
  </si>
  <si>
    <t>Heure fin</t>
  </si>
  <si>
    <t>Date de l'enquête</t>
  </si>
  <si>
    <t>Numéro série téléphone</t>
  </si>
  <si>
    <t>titre_entretien</t>
  </si>
  <si>
    <t>Questionnaire cartographie des infrastructures Sud Tchad RCA</t>
  </si>
  <si>
    <t>group_info_geo</t>
  </si>
  <si>
    <t>1. Informations géographiques</t>
  </si>
  <si>
    <t>date</t>
  </si>
  <si>
    <t>Date enquête</t>
  </si>
  <si>
    <t>enqueteur</t>
  </si>
  <si>
    <t xml:space="preserve">Enqueteur </t>
  </si>
  <si>
    <t>Region</t>
  </si>
  <si>
    <t>Departement</t>
  </si>
  <si>
    <t>select_one sous_prefecture</t>
  </si>
  <si>
    <t>Sous Prefecture</t>
  </si>
  <si>
    <t>pref_autre</t>
  </si>
  <si>
    <t>Si autre, précisez :</t>
  </si>
  <si>
    <t>selected(${sous_prefecture}, 'autre')</t>
  </si>
  <si>
    <t>Localité (Nom du village OU du camp OU du site)</t>
  </si>
  <si>
    <t xml:space="preserve">Quel est le type de la localité ? </t>
  </si>
  <si>
    <t>type_etat</t>
  </si>
  <si>
    <t>2. Type de structure rescensée</t>
  </si>
  <si>
    <t>select_one typeinfra</t>
  </si>
  <si>
    <t>2.1 De quel type d'infrastructure s'agit-il?</t>
  </si>
  <si>
    <t xml:space="preserve">Latrine NON hygiénique / non acceptable =  Latrines non ou semi-clôturée, latrines sans couvercle (bouchon), latrine avec présence de matière fécal visible en dehors du trou, mouches ou mauvaises odeurs
Latrine hygiénique = Pas d’odeur, pas de mouches, pas de cafard, pas de matières fécales sur le sol
</t>
  </si>
  <si>
    <t>type_autre</t>
  </si>
  <si>
    <t>2.1a Si autre, précisez :</t>
  </si>
  <si>
    <t>selected(${type}, 'autre')</t>
  </si>
  <si>
    <t>select_one etat</t>
  </si>
  <si>
    <t>2.2 Dans quel état la structure se trouve-t-elle ?</t>
  </si>
  <si>
    <t>Collecter les coordonnées GPS de la structure</t>
  </si>
  <si>
    <t>Pour prendre les coordonnées GPS ,sortez si vous etes à l'interieur d'un bâtiment.
Attendez, la prise du point peux prendre quelques minutes ! 
Si le point n'a pas été fixé après 3 minutes, passez la question</t>
  </si>
  <si>
    <t>commentaires</t>
  </si>
  <si>
    <t>Commentaires</t>
  </si>
  <si>
    <t>note_fin</t>
  </si>
  <si>
    <t>Merci beaucoup pour votre temps et collaboration !</t>
  </si>
  <si>
    <t>list_name</t>
  </si>
  <si>
    <t>oui_non</t>
  </si>
  <si>
    <t>Oui</t>
  </si>
  <si>
    <t>Non</t>
  </si>
  <si>
    <t>typeinfra</t>
  </si>
  <si>
    <t>Ecole</t>
  </si>
  <si>
    <t>Latrine communautaire hygienique</t>
  </si>
  <si>
    <t>Latrine communaitaire non hygienique</t>
  </si>
  <si>
    <t>Point d'eau</t>
  </si>
  <si>
    <t>Marche</t>
  </si>
  <si>
    <t>Fonctionnelle</t>
  </si>
  <si>
    <t xml:space="preserve">Pas fonctionnelle </t>
  </si>
  <si>
    <t xml:space="preserve">departement </t>
  </si>
  <si>
    <t xml:space="preserve">Au cours de cette enquête, je vais vous poser des questions concernant les conditions de vie des populations retournees et les dynamiques de mouvement. 
Nous aurons besoin de environ 30 minutes pour mener cette enquête.
Nous vous remercions de nous accorder votre temps. L'enquete se fait sur une base volontaire et les données que vous nous fournirez resteront totalement confidentielles. Elles ne seront utilisées que pour l'étude des besoins humanitaires. 
Vos réponses resteront anonymes et nous garderons votre contact que si vous acceptez d'etre recontacté pour une prochaine étude. </t>
  </si>
  <si>
    <t>select_multiple profil_retourne</t>
  </si>
  <si>
    <t>Quel est le nombre total de personnes retournees dans votre localité (donnez une estimation) ?</t>
  </si>
  <si>
    <t>Quand est-ce que la majorite des retournes sont arrives dans la localite ?</t>
  </si>
  <si>
    <t>Est-ce qu'il y a des retournes qui sont arrives avant decembre 2017 ?</t>
  </si>
  <si>
    <t>Est-ce qu'il y a des retournes qui sont arrives depuis decembre 2017 ?</t>
  </si>
  <si>
    <t>Quels groupes de retournes sont arrive en majorite?</t>
  </si>
  <si>
    <t>Quel est l'intention de la majorite des retournes pour les mois a venir ?</t>
  </si>
  <si>
    <t>Si les retournes souhaitent rester, pourquoi ?</t>
  </si>
  <si>
    <t>Si les retournes ne souhaitent pas rester, pourquoi ?</t>
  </si>
  <si>
    <t xml:space="preserve">Les personnes retournes effectuent-elles des mouvements pendulaires ? </t>
  </si>
  <si>
    <t>Si les personne retournes effectuent des mouvements pendulaires, principalement pourquoi?</t>
  </si>
  <si>
    <t>Quel est le type de logement principal des populations retournes?</t>
  </si>
  <si>
    <t>Quel est le type d'occupation de la terre agricole principal des populations retournees?</t>
  </si>
  <si>
    <t>Quels sont les problemes de sante les plus frequent parmis la population adulte retournee?</t>
  </si>
  <si>
    <t>Quels sont les problemes de sante les plus frequents parmis les enfants retournes?</t>
  </si>
  <si>
    <t xml:space="preserve">Quelles sont les principales difficultées rencontrées pour accéder aux services de santé par les populations retournees? </t>
  </si>
  <si>
    <t>Quelle est la principale source d'eau des populations retournes pour la boisson?</t>
  </si>
  <si>
    <t xml:space="preserve">Quels autres sources d'eau les populations retournees utilisent-elles pour la boisson? </t>
  </si>
  <si>
    <t>Quelles sont les barrières principales d'accès à l'eau des populations retournees?</t>
  </si>
  <si>
    <t>Quel est le type principal de latrine utilisé par les populations retournees?</t>
  </si>
  <si>
    <t>Quelle sont les principales sources de nourriture des populations retournees?</t>
  </si>
  <si>
    <t>Quelles sont les raisons principales de difficulté d'accès à la nourriture des populations retournees?</t>
  </si>
  <si>
    <t xml:space="preserve">Quel pourcentage de la population retournee a-t-il bénéficié d'une distribution de nourriture de la part d'une ONG ou du gouvernement dans les deux derniers mois? </t>
  </si>
  <si>
    <t>Quelles sont les principales stratégies d'adaptation face aux problèmes d'accès à la nourriture des populations retournees?</t>
  </si>
  <si>
    <t>Quelles sont les principales sources de revenu des populations retournes?</t>
  </si>
  <si>
    <t>Comment évalueriez-vous l'évolution de l'accès aux sources de revenu au courant des deux mois précédant l'enquête pour les populations retournees?</t>
  </si>
  <si>
    <t>Si il n'y a pas d'école primaire, les enfants retournes se déplacent-ils dans une autre localité pour aller à l'école?</t>
  </si>
  <si>
    <t>Quel pourcentage d'enfants en âge d'école primaire retournes filles vont à l'école dans votre localité, au moins 3 à 4 jours par semaine?</t>
  </si>
  <si>
    <t>Quel pourcentage d'enfants en âge d'école primaire retournes garçons vont à l'école dans votre localité, au moins 3 à 4 jours par semaine?</t>
  </si>
  <si>
    <t xml:space="preserve">Pour quelles raisons principales les enfants retournes ne seraient-ils pas scolarisés? </t>
  </si>
  <si>
    <t>Quelle est la relation entre la population retournee et la population hôte?</t>
  </si>
  <si>
    <t>Est-ce qu'il y a des programmes humanitaires pour les populations retournees dans votre localité?</t>
  </si>
  <si>
    <t>Quelles sont les principales barrières d'accès à l'assistance humanitaire pour les populations retournees vulnérables?</t>
  </si>
  <si>
    <t>Existe-t-il des mécanismes pour le reccueil de suggestions et plaintes des populations retournees auprès des acteurs humanitaires?</t>
  </si>
  <si>
    <t>Quel pourcentage de la population retournee est-elle en possession de documentation légale (statut OIM, carte d'identité tchadienne) ?</t>
  </si>
  <si>
    <t>profil_retourne</t>
  </si>
  <si>
    <t>gestion_site</t>
  </si>
  <si>
    <t>adjoint_representant_retourne</t>
  </si>
  <si>
    <t xml:space="preserve">Au cours de cette enquête, je vais vous poser des questions concernant les conditions de vie des populations hotes et les dynamiques de mouvement. 
Nous aurons besoin de environ 30 minutes pour mener cette enquête.
Nous vous remercions de nous accorder votre temps. L'enquete se fait sur une base volontaire et les données que vous nous fournirez resteront totalement confidentielles. Elles ne seront utilisées que pour l'étude des besoins humanitaires. 
Vos réponses resteront anonymes et nous garderons votre contact que si vous acceptez d'etre recontacté pour une prochaine étude. </t>
  </si>
  <si>
    <t>select_multiple profil_hote</t>
  </si>
  <si>
    <t xml:space="preserve">Quel est le nombre total de personnes hotes dans votre localité (donnez une estimation) ? </t>
  </si>
  <si>
    <t>Est-ce qu'il y a des refugies dans votre localité?</t>
  </si>
  <si>
    <t>Est-ce qu'il y a des retournes dans votre localité?</t>
  </si>
  <si>
    <t>Quel est le type de logement principal des populations hôtes?</t>
  </si>
  <si>
    <t>Quel est le type d'occupation de la terre agricole principal des populations hotes?</t>
  </si>
  <si>
    <t>select_one evol_log</t>
  </si>
  <si>
    <t>C-5</t>
  </si>
  <si>
    <t>Quel est l'évolution de l'accès au logement des population hôtes depuis l'arrivée des réfugiés et/ou retournés ?</t>
  </si>
  <si>
    <t>select_one rsn_log</t>
  </si>
  <si>
    <t>C-7</t>
  </si>
  <si>
    <t xml:space="preserve">Pour quelle raison l'accès au logement s'est-il détérioré depuis l'arrivée des réfugiés et/ou retournés ? </t>
  </si>
  <si>
    <t>C-8</t>
  </si>
  <si>
    <t>select_one rsn_logam</t>
  </si>
  <si>
    <t>C-9</t>
  </si>
  <si>
    <t xml:space="preserve">Pour quelle raison l'accès au logement s'est-il amélioré depuis l'arrivée des réfugiés et/ou retournés ? </t>
  </si>
  <si>
    <t>C-10</t>
  </si>
  <si>
    <t>C-6</t>
  </si>
  <si>
    <t>Quel est l'évolution de l'accès à la terre agricole des population hôtes depuis l'arrivée des réfugiés et/ou retournés ?</t>
  </si>
  <si>
    <t>C-11</t>
  </si>
  <si>
    <t>Pour quelle raison l'accès à la terre agricole s'est-il détérioré depuis l'arrivée des réfugiés et/ou retournés?</t>
  </si>
  <si>
    <t>C-12</t>
  </si>
  <si>
    <t>C-13</t>
  </si>
  <si>
    <t>Pour quelle raison l'accès à la terre agricole s'est-il amélioré depuis l'arrivée des réfugiés et/ou retournés?</t>
  </si>
  <si>
    <t>C-14</t>
  </si>
  <si>
    <t>Quels sont les problemes de sante les plus frequent parmis la population adulte hote?</t>
  </si>
  <si>
    <t>Quels sont les problemes de sante les plus frequents parmis les enfants hôtes?</t>
  </si>
  <si>
    <t xml:space="preserve">Quelles sont les principales difficultées rencontrées pour accéder aux services de santé par les populations hotes? </t>
  </si>
  <si>
    <t>D-8</t>
  </si>
  <si>
    <t>D-9</t>
  </si>
  <si>
    <t>Quel est l'évolution de l'accès aux services de santé des populations hotes depuis l'arrives des réfugiés / retournés?</t>
  </si>
  <si>
    <t>D-10</t>
  </si>
  <si>
    <t>Pourquoi l'accès aux services de santé s'est-il détérioré?</t>
  </si>
  <si>
    <t>D-11</t>
  </si>
  <si>
    <t>D-12</t>
  </si>
  <si>
    <t>Pourquoi l'accès aux services de santé s'est-il amélioré?</t>
  </si>
  <si>
    <t>D-13</t>
  </si>
  <si>
    <t>Quelle est la principale source d'eau des populations hôtes pour la boisson?</t>
  </si>
  <si>
    <t xml:space="preserve">Quels autres sources d'eau les populations hotes utilisent-elles pour la boisson? </t>
  </si>
  <si>
    <t>Quelles sont les barrières principales d'accès à l'eau des populations hotes?</t>
  </si>
  <si>
    <t>E-7</t>
  </si>
  <si>
    <t>Quel est le type principal de latrine utilisé par les populations hotes?</t>
  </si>
  <si>
    <t>E-8</t>
  </si>
  <si>
    <t>Quelle est l'évolution dans l'accès aux services d'eau, hygiène et assainissement depuis l'arrivée des réfugiés et/ou retournés?</t>
  </si>
  <si>
    <t>E-9</t>
  </si>
  <si>
    <t>Pour quelle raison l'accès aux services EHA s'est-il détérioré?</t>
  </si>
  <si>
    <t>E-10</t>
  </si>
  <si>
    <t>E-11</t>
  </si>
  <si>
    <t>Pour quelle raison l'accès aux services EHA s'est-il amélioré?</t>
  </si>
  <si>
    <t>E-12</t>
  </si>
  <si>
    <t>Quelle sont les principales sources de nourriture des populations hotes?</t>
  </si>
  <si>
    <t>Quelles sont les raisons principales de difficulté d'accès à la nourriture des populations hotes?</t>
  </si>
  <si>
    <t xml:space="preserve">Quel pourcentage de la population hote a-t-il bénéficié d'une distribution de nourriture de la part d'une ONG ou du gouvernement dans les deux derniers mois? </t>
  </si>
  <si>
    <t>Quelles sont les principales stratégies d'adaptation face aux problèmes d'accès à la nourriture des populations hotes?</t>
  </si>
  <si>
    <t>F-11</t>
  </si>
  <si>
    <t>F-12</t>
  </si>
  <si>
    <t>Quelle est l'évolution de l'accès à la nourriture depuis l'arrivée des réfugiés et/ou retournés?</t>
  </si>
  <si>
    <t>F-13</t>
  </si>
  <si>
    <t>Pour quelle raison l'accès à la nourriture s'est-il détérioré?</t>
  </si>
  <si>
    <t>F-14</t>
  </si>
  <si>
    <t>F-15</t>
  </si>
  <si>
    <t>Pour quelle raison l'accès à la nourriture s'est-il amélioré?</t>
  </si>
  <si>
    <t>F-16</t>
  </si>
  <si>
    <t>Quelles sont les principales sources de revenu des populations hôtes?</t>
  </si>
  <si>
    <t>Comment évalueriez-vous l'évolution de l'accès aux sources de revenu au courant des deux mois précédant l'enquête pour les populations hotes?</t>
  </si>
  <si>
    <t>G-7</t>
  </si>
  <si>
    <t>Comment évalueriez-vous l'évolution de l'accès aux sources de revenu depuis l'arrivées des retournés et/ou réfugiés?</t>
  </si>
  <si>
    <t>G-8</t>
  </si>
  <si>
    <t>Pour quelles raison l'accès au sources de revenu s'est-il détérioré?</t>
  </si>
  <si>
    <t>G-9</t>
  </si>
  <si>
    <t>G-10</t>
  </si>
  <si>
    <t>Pour quelles raison l'accès au sources de revenu s'est-il amélioré?</t>
  </si>
  <si>
    <t>G-11</t>
  </si>
  <si>
    <t>Si il n'y a pas d'école primaire, les enfants hôtes se déplacent-ils dans une autre localité pour aller à l'école?</t>
  </si>
  <si>
    <t>Quel pourcentage d'enfants en âge d'école primaire hôtes filles vont à l'école dans votre localité, au moins 3 à 4 jours par semaine?</t>
  </si>
  <si>
    <t>Quel pourcentage d'enfants en âge d'école primaire hôtes garçons vont à l'école dans votre localité, au moins 3 à 4 jours par semaine?</t>
  </si>
  <si>
    <t xml:space="preserve">Pour quelles raisons principales les enfants hôtes ne seraient-ils pas scolarisés? </t>
  </si>
  <si>
    <t>H-11</t>
  </si>
  <si>
    <t xml:space="preserve">Comment évalueriez-vous l'accès à l'école primaire depuis l'arrivée des réfugiés/retournés? </t>
  </si>
  <si>
    <t>H-12</t>
  </si>
  <si>
    <t>Pour quelles raisons l'accès à la scolarisation s'est-il détérioré?</t>
  </si>
  <si>
    <t>H-13</t>
  </si>
  <si>
    <t>H-14</t>
  </si>
  <si>
    <t>Pour quelles raisons l'accès à la scolarisation s'est-il amélioré?</t>
  </si>
  <si>
    <t>H-14b</t>
  </si>
  <si>
    <t>Quelle est la relation entre la population hote et la population retournée et/ou réfugiée?</t>
  </si>
  <si>
    <t>I-5</t>
  </si>
  <si>
    <t>I-6</t>
  </si>
  <si>
    <t>Est-ce qu'il y a des programmes humanitaires pour les populations hotes dans votre localité?</t>
  </si>
  <si>
    <t>Quelles sont les principales barrières d'accès à l'assistance humanitaire pour les populations hotes vulnérables?</t>
  </si>
  <si>
    <t>if((not(selected(.,"pas_barriere"))),count-selected(.)&lt;4,count-selected(.) &lt;= 1)</t>
  </si>
  <si>
    <t>Existe-t-il des mécanismes pour le reccueil de suggestions et plaintes des populations hotes auprès des acteurs humanitaires?</t>
  </si>
  <si>
    <t>Quel pourcentage de la population hote est-elle en possession de documentation légale (certificat de naissance, carte d'identité) ?</t>
  </si>
  <si>
    <t>profil_hote</t>
  </si>
  <si>
    <t>Adjoint chef de village</t>
  </si>
  <si>
    <t>Pas de barrières</t>
  </si>
  <si>
    <t>evol_log</t>
  </si>
  <si>
    <t>Pas de changement</t>
  </si>
  <si>
    <t xml:space="preserve">Amélioration </t>
  </si>
  <si>
    <t xml:space="preserve">Détérioration </t>
  </si>
  <si>
    <t>rsn_log</t>
  </si>
  <si>
    <t xml:space="preserve">Moins de disponibilité / partage de ressources </t>
  </si>
  <si>
    <t>Priorité donnée aux réfugiés et/ou retournés</t>
  </si>
  <si>
    <t>rsn_logam</t>
  </si>
  <si>
    <t xml:space="preserve">Intervention humanitaire </t>
  </si>
  <si>
    <t>Intervention des autorités</t>
  </si>
  <si>
    <t>Les réfugiés ou retournés ont amené des ressources (humaines ou en bien) / capacités / compétences / main d'oeuvre</t>
  </si>
  <si>
    <t xml:space="preserve">Type de localité </t>
  </si>
  <si>
    <t>Village_accueil</t>
  </si>
  <si>
    <t>Village_uniquement_hôte</t>
  </si>
  <si>
    <t xml:space="preserve">Village_accueil </t>
  </si>
  <si>
    <t>Village_accueil/site</t>
  </si>
  <si>
    <t>7.994235</t>
  </si>
  <si>
    <t>16.626751666666667</t>
  </si>
  <si>
    <t>413.8</t>
  </si>
  <si>
    <t>Securite Assistance_humanitaire Acces_service_base</t>
  </si>
  <si>
    <t>Emprunt_argent Vente_possessions Jours_sans_nourriture</t>
  </si>
  <si>
    <t>Manque_enseignant Autre</t>
  </si>
  <si>
    <t xml:space="preserve">L'évaluation a été financée par ECHO et menée par REACH. </t>
  </si>
  <si>
    <t>Presence_proche Fin_conflit_retour</t>
  </si>
  <si>
    <t>16.52408</t>
  </si>
  <si>
    <t>8.139565000000001</t>
  </si>
  <si>
    <t>Régions du Logone Oriental, Logone Occidental, Mandoul et Moyen-Chari</t>
  </si>
  <si>
    <t>Zones dans lesquelles il y a une forte concentration de réfugiés et/ou retournés : villages d'accueil, camps de réfugiés, sites de retournés, et villages uniquement hôtes en proximité des camps et/ou sites.</t>
  </si>
  <si>
    <t>Choix complémentaires au formulaire ODK IC hôtes</t>
  </si>
  <si>
    <t>Formulaire ODK pour les IC réfugiés</t>
  </si>
  <si>
    <t>Choix complémentaires au formulaire ODK IC réfugiés</t>
  </si>
  <si>
    <t>Formulaire ODK pour les IC retournés</t>
  </si>
  <si>
    <t>Choix complémentaires au formulaire ODK IC retournés</t>
  </si>
  <si>
    <t xml:space="preserve">Logone Oriental : 13-27 juin ; Logone Occidental : 29 juin ; Mandoul : 5-11 juillet 
Moyen-Chari : 17-21 juillet </t>
  </si>
  <si>
    <t>Cette évaluation a été menée en réponse à la crise de réfugiés de la République de Centre Afrique (RCA) au Sud du Tchad. Précisément, la recherche avait pour but d'évaluer les dynamiques de déplacement, les besoins prioritaires et accès aux services de base, ainsi que les enjeux de protection et de cohesion sociale des populations touchées par cette crise. Celles-ci comprennent les populations réfugiées de la RCA, les populations retournées tchadiennes, et les populations hôtes qui habitent dans les zones à concentration importante de réfugiés et/ou retournés.</t>
  </si>
  <si>
    <t xml:space="preserve">Djako </t>
  </si>
  <si>
    <t>8.362011666666666</t>
  </si>
  <si>
    <t>15.793975</t>
  </si>
  <si>
    <t>450.8</t>
  </si>
  <si>
    <t>8.412506666666667</t>
  </si>
  <si>
    <t>15.811918333333331</t>
  </si>
  <si>
    <t>447.3</t>
  </si>
  <si>
    <t>Fievre Maladies_chronique Violence</t>
  </si>
  <si>
    <t>Fievre Infection_pulmonaire</t>
  </si>
  <si>
    <t>Dotogo</t>
  </si>
  <si>
    <t>8.389569999999999</t>
  </si>
  <si>
    <t>15.797880000000001</t>
  </si>
  <si>
    <t>441.8</t>
  </si>
  <si>
    <t>Djako 1</t>
  </si>
  <si>
    <t>8.35426212</t>
  </si>
  <si>
    <t>15.79456989</t>
  </si>
  <si>
    <t>453.178955078125</t>
  </si>
  <si>
    <t xml:space="preserve">no_structure pb_transport </t>
  </si>
  <si>
    <t>Emprunt_argent Saut_repas Jours_sans_nourriture</t>
  </si>
  <si>
    <t>Moyens_production Autre</t>
  </si>
  <si>
    <t>Bebandji</t>
  </si>
  <si>
    <t>8.440783333333334</t>
  </si>
  <si>
    <t>15.860363333333332</t>
  </si>
  <si>
    <t>513.5</t>
  </si>
  <si>
    <t xml:space="preserve">Gore </t>
  </si>
  <si>
    <t>8.423571666666668</t>
  </si>
  <si>
    <t>15.823513333333334</t>
  </si>
  <si>
    <t>210.1</t>
  </si>
  <si>
    <t>6.5</t>
  </si>
  <si>
    <t xml:space="preserve">Lao 2 </t>
  </si>
  <si>
    <t>8.455655</t>
  </si>
  <si>
    <t>15.863156666666665</t>
  </si>
  <si>
    <t>Laokarwa</t>
  </si>
  <si>
    <t>8.473816666666666</t>
  </si>
  <si>
    <t>15.864253333333332</t>
  </si>
  <si>
    <t>387.6</t>
  </si>
  <si>
    <t>nb_insuffisant peu_recipients</t>
  </si>
  <si>
    <t>Lao 1</t>
  </si>
  <si>
    <t>8.49162</t>
  </si>
  <si>
    <t>15.86880767</t>
  </si>
  <si>
    <t>468.4864501953125</t>
  </si>
  <si>
    <t>temps_long distance_longue qualite_mauvaise</t>
  </si>
  <si>
    <t>pillages tueries_blessage</t>
  </si>
  <si>
    <t>Bedegue</t>
  </si>
  <si>
    <t>8.02395687</t>
  </si>
  <si>
    <t>17.80602287</t>
  </si>
  <si>
    <t>417.25244140625</t>
  </si>
  <si>
    <t>non_fonctionnelle pb_transport prix_sante</t>
  </si>
  <si>
    <t>10 juil. 2018</t>
  </si>
  <si>
    <t xml:space="preserve">Bouknawa </t>
  </si>
  <si>
    <t>8.069998333333332</t>
  </si>
  <si>
    <t>17.808086666666668</t>
  </si>
  <si>
    <t>416.3</t>
  </si>
  <si>
    <t>Maladies_contagieuses Maladies_chronique Maladies_chronique</t>
  </si>
  <si>
    <t>Fievre Probleme_peau Infection_pulmonaire</t>
  </si>
  <si>
    <t>8 juil. 2018</t>
  </si>
  <si>
    <t>Boumou</t>
  </si>
  <si>
    <t>7.901585</t>
  </si>
  <si>
    <t>17.44051</t>
  </si>
  <si>
    <t>Agriculture Elvage Peche</t>
  </si>
  <si>
    <t>Filiere_approvisionnnement Circulation_biens Circulation_personnes</t>
  </si>
  <si>
    <t>7.90670696</t>
  </si>
  <si>
    <t>17.46434956</t>
  </si>
  <si>
    <t>438.00048828125</t>
  </si>
  <si>
    <t>37.925</t>
  </si>
  <si>
    <t>Saut_repas Jours_sans_nourriture Travail_Supplementaire</t>
  </si>
  <si>
    <t>pillages viol vol_betail</t>
  </si>
  <si>
    <t>Barrier_physique Economie</t>
  </si>
  <si>
    <t>6 juil. 2018</t>
  </si>
  <si>
    <t>Danamadja village</t>
  </si>
  <si>
    <t>8.437811666666667</t>
  </si>
  <si>
    <t>17.740278333333332</t>
  </si>
  <si>
    <t>516.5</t>
  </si>
  <si>
    <t xml:space="preserve">Jours_sans_nourriture Aliments_non_preferes </t>
  </si>
  <si>
    <t xml:space="preserve">Danssama </t>
  </si>
  <si>
    <t>8.167275</t>
  </si>
  <si>
    <t>17.826901666666668</t>
  </si>
  <si>
    <t>384.5</t>
  </si>
  <si>
    <t>Acces_marche Insecurite Trop_chers</t>
  </si>
  <si>
    <t>Achat_credit Saut_repas Jours_sans_nourriture</t>
  </si>
  <si>
    <t>9 juil. 2018</t>
  </si>
  <si>
    <t>Dembo commune</t>
  </si>
  <si>
    <t>8.142735</t>
  </si>
  <si>
    <t>17.828018333333333</t>
  </si>
  <si>
    <t>337.9</t>
  </si>
  <si>
    <t>main_oeuvre Vente_commerce</t>
  </si>
  <si>
    <t>Acces_physique_difficile Trop_chere</t>
  </si>
  <si>
    <t>7 juil. 2018</t>
  </si>
  <si>
    <t>Dilingala</t>
  </si>
  <si>
    <t>8.24535</t>
  </si>
  <si>
    <t>17.696763333333333</t>
  </si>
  <si>
    <t>372.3</t>
  </si>
  <si>
    <t>Dobo</t>
  </si>
  <si>
    <t>8.24323334</t>
  </si>
  <si>
    <t>17.79038609</t>
  </si>
  <si>
    <t>400.6090087890625</t>
  </si>
  <si>
    <t>Production Foret</t>
  </si>
  <si>
    <t>Doh</t>
  </si>
  <si>
    <t>7.904213333333333</t>
  </si>
  <si>
    <t>17.415333333333333</t>
  </si>
  <si>
    <t>409.6</t>
  </si>
  <si>
    <t>6.4</t>
  </si>
  <si>
    <t>Gon</t>
  </si>
  <si>
    <t>8.101088333333333</t>
  </si>
  <si>
    <t>17.672488333333334</t>
  </si>
  <si>
    <t>Distribution Echange_service</t>
  </si>
  <si>
    <t>Guidikouti</t>
  </si>
  <si>
    <t>8.06305056</t>
  </si>
  <si>
    <t>17.68166367</t>
  </si>
  <si>
    <t>407.681640625</t>
  </si>
  <si>
    <t>Production Foret Echange_service</t>
  </si>
  <si>
    <t>Kaba 1</t>
  </si>
  <si>
    <t>8.397348333333333</t>
  </si>
  <si>
    <t>17.750376666666668</t>
  </si>
  <si>
    <t>383.1</t>
  </si>
  <si>
    <t xml:space="preserve">Fievre Probleme_peau </t>
  </si>
  <si>
    <t>Koldaga</t>
  </si>
  <si>
    <t>8.031721666666666</t>
  </si>
  <si>
    <t>17.394856666666666</t>
  </si>
  <si>
    <t>409.1</t>
  </si>
  <si>
    <t>Korokidrakassa</t>
  </si>
  <si>
    <t>8.098638333333334</t>
  </si>
  <si>
    <t>17.818811666666665</t>
  </si>
  <si>
    <t>390.6</t>
  </si>
  <si>
    <t>Vente_possessions Saut_repas Travail_Supplementaire</t>
  </si>
  <si>
    <t>Maibodo</t>
  </si>
  <si>
    <t>8.392975</t>
  </si>
  <si>
    <t>17.752515000000002</t>
  </si>
  <si>
    <t>380.1</t>
  </si>
  <si>
    <t>Travail_Supplementaire Aliments_non_preferes</t>
  </si>
  <si>
    <t>7.931636666666666</t>
  </si>
  <si>
    <t>17.527423333333335</t>
  </si>
  <si>
    <t>Maihongo</t>
  </si>
  <si>
    <t>8.039076666666666</t>
  </si>
  <si>
    <t>17.827703333333332</t>
  </si>
  <si>
    <t>468.0</t>
  </si>
  <si>
    <t>tueries_blessage enlevement</t>
  </si>
  <si>
    <t>Maikede</t>
  </si>
  <si>
    <t>8.117531666666668</t>
  </si>
  <si>
    <t>17.825903333333333</t>
  </si>
  <si>
    <t>284.2</t>
  </si>
  <si>
    <t>Destruction_structure Pas_place_service</t>
  </si>
  <si>
    <t>Mainene</t>
  </si>
  <si>
    <t>7.989578333333332</t>
  </si>
  <si>
    <t>17.689155000000003</t>
  </si>
  <si>
    <t>403.5</t>
  </si>
  <si>
    <t>Mainkan</t>
  </si>
  <si>
    <t>8.38199</t>
  </si>
  <si>
    <t>17.76303</t>
  </si>
  <si>
    <t>416.2</t>
  </si>
  <si>
    <t>Maissou</t>
  </si>
  <si>
    <t>7.862503333333333</t>
  </si>
  <si>
    <t>17.383323333333333</t>
  </si>
  <si>
    <t>419.9</t>
  </si>
  <si>
    <t>Maya</t>
  </si>
  <si>
    <t>7.962138333333333</t>
  </si>
  <si>
    <t>17.92227</t>
  </si>
  <si>
    <t xml:space="preserve">no_structure </t>
  </si>
  <si>
    <t>Mbetikandja</t>
  </si>
  <si>
    <t>8.021253333333334</t>
  </si>
  <si>
    <t>17.699193333333334</t>
  </si>
  <si>
    <t>394.5</t>
  </si>
  <si>
    <t>Production Achat Foret</t>
  </si>
  <si>
    <t>Manque_ressources Trop_chers Manque_ressources</t>
  </si>
  <si>
    <t xml:space="preserve">Circulation_personnes Moyens_production </t>
  </si>
  <si>
    <t>Statut Age Barrier_physique</t>
  </si>
  <si>
    <t>5 juil. 2018</t>
  </si>
  <si>
    <t>Moissala Commune</t>
  </si>
  <si>
    <t>8.338741666666666</t>
  </si>
  <si>
    <t>17.765995</t>
  </si>
  <si>
    <t>318.1</t>
  </si>
  <si>
    <t>non_fonctionnelle prix_sante manque_staff</t>
  </si>
  <si>
    <t>Aumone Saut_repas Aliments_non_preferes</t>
  </si>
  <si>
    <t xml:space="preserve">Moissala Village </t>
  </si>
  <si>
    <t>8.31914</t>
  </si>
  <si>
    <t>17.74271666666667</t>
  </si>
  <si>
    <t>439.1</t>
  </si>
  <si>
    <t>qualite_mauvaise nb_insuffisant</t>
  </si>
  <si>
    <t xml:space="preserve">Moyens_production </t>
  </si>
  <si>
    <t>tueries_blessage viol Pillage</t>
  </si>
  <si>
    <t xml:space="preserve">Barrier_physique Economie </t>
  </si>
  <si>
    <t>11 juil. 2018</t>
  </si>
  <si>
    <t>Mosyara</t>
  </si>
  <si>
    <t>8.330233333333332</t>
  </si>
  <si>
    <t>17.786818333333333</t>
  </si>
  <si>
    <t>365.1</t>
  </si>
  <si>
    <t>Production Achat  Foret Echange_service</t>
  </si>
  <si>
    <t>Agriculture Peche Foret main_oeuvre</t>
  </si>
  <si>
    <t>Mounkouba</t>
  </si>
  <si>
    <t>8.378639999999999</t>
  </si>
  <si>
    <t>17.756106666666668</t>
  </si>
  <si>
    <t>428.3</t>
  </si>
  <si>
    <t>Destruction_structure Insecurite Education_trop_loin</t>
  </si>
  <si>
    <t>Mousdan</t>
  </si>
  <si>
    <t>8.322026666666666</t>
  </si>
  <si>
    <t>17.783643333333334</t>
  </si>
  <si>
    <t>449.5</t>
  </si>
  <si>
    <t>Moyoumtoro</t>
  </si>
  <si>
    <t>8.219275000000001</t>
  </si>
  <si>
    <t>17.697841666666665</t>
  </si>
  <si>
    <t>355.3</t>
  </si>
  <si>
    <t>pb_transport manque_staff</t>
  </si>
  <si>
    <t xml:space="preserve">Nadili </t>
  </si>
  <si>
    <t>8.21726968</t>
  </si>
  <si>
    <t>17.81811958</t>
  </si>
  <si>
    <t>401.68084716796875</t>
  </si>
  <si>
    <t>Namle</t>
  </si>
  <si>
    <t>7.96318089</t>
  </si>
  <si>
    <t>17.58265906</t>
  </si>
  <si>
    <t>407.6883544921875</t>
  </si>
  <si>
    <t>no_structure prix_sante prix_sante</t>
  </si>
  <si>
    <t>Saut_repas Jours_sans_nourriture  Aliments_non_preferes Travail_Supplementaire</t>
  </si>
  <si>
    <t xml:space="preserve">Manque_enseignant Manque_fourniture_scolaire </t>
  </si>
  <si>
    <t>pillages viol extorsion attaques_occupation vol_betail</t>
  </si>
  <si>
    <t>Ndahili</t>
  </si>
  <si>
    <t>8.000261666666667</t>
  </si>
  <si>
    <t>17.766918333333333</t>
  </si>
  <si>
    <t>Production Autre</t>
  </si>
  <si>
    <t>Vente_possessions Jours_sans_nourriture Travail_Supplementaire</t>
  </si>
  <si>
    <t>pillages enlevement viol vol_betail</t>
  </si>
  <si>
    <t>Nodbibodo</t>
  </si>
  <si>
    <t>8.399543333333334</t>
  </si>
  <si>
    <t>17.773096666666667</t>
  </si>
  <si>
    <t>372.5</t>
  </si>
  <si>
    <t>Sako</t>
  </si>
  <si>
    <t>8.300386666666666</t>
  </si>
  <si>
    <t>17.7316</t>
  </si>
  <si>
    <t>443.5</t>
  </si>
  <si>
    <t>Circulation_personnes Moyens_production Filiere_approvisionnnement</t>
  </si>
  <si>
    <t>Manque_fourniture_scolaire Education_trop_loin Trop_chere</t>
  </si>
  <si>
    <t>Samassa</t>
  </si>
  <si>
    <t>8.203990000000001</t>
  </si>
  <si>
    <t>17.821988333333334</t>
  </si>
  <si>
    <t>366.3</t>
  </si>
  <si>
    <t>Agriculture Foret main_oeuvre</t>
  </si>
  <si>
    <t>Sangara</t>
  </si>
  <si>
    <t>8.405533333333333</t>
  </si>
  <si>
    <t>17.777191666666667</t>
  </si>
  <si>
    <t>371.3</t>
  </si>
  <si>
    <t>distance_longue qualite_mauvaise</t>
  </si>
  <si>
    <t>Jours_sans_nourriture Aliments_non_preferes Travail_Supplementaire</t>
  </si>
  <si>
    <t>Sanglou</t>
  </si>
  <si>
    <t>8.256203333333334</t>
  </si>
  <si>
    <t>17.704506666666667</t>
  </si>
  <si>
    <t>436.0</t>
  </si>
  <si>
    <t>Sanodjo</t>
  </si>
  <si>
    <t>8.276440000000001</t>
  </si>
  <si>
    <t>17.715215</t>
  </si>
  <si>
    <t>Agriculture main_oeuvre Foret</t>
  </si>
  <si>
    <t>Silambi</t>
  </si>
  <si>
    <t>8.421158333333333</t>
  </si>
  <si>
    <t>17.786683333333333</t>
  </si>
  <si>
    <t>393.2</t>
  </si>
  <si>
    <t>Warouma</t>
  </si>
  <si>
    <t>7.9040083333333335</t>
  </si>
  <si>
    <t>17.396455</t>
  </si>
  <si>
    <t>461.0</t>
  </si>
  <si>
    <t>6.8</t>
  </si>
  <si>
    <t>Circulation_biens Moyens_production</t>
  </si>
  <si>
    <t>Destruction_structure Manque_fourniture_scolaire</t>
  </si>
  <si>
    <t>Wongteingnan</t>
  </si>
  <si>
    <t>8.295176666666666</t>
  </si>
  <si>
    <t>17.726499999999998</t>
  </si>
  <si>
    <t>soins_trad aucun</t>
  </si>
  <si>
    <t xml:space="preserve">Yelko 1 </t>
  </si>
  <si>
    <t>7.910091666666666</t>
  </si>
  <si>
    <t>17.39872</t>
  </si>
  <si>
    <t>407.9</t>
  </si>
  <si>
    <t>Barrier_physique Insecurite</t>
  </si>
  <si>
    <t>17 juil. 2018</t>
  </si>
  <si>
    <t>Maro commune</t>
  </si>
  <si>
    <t>8.411943333333333</t>
  </si>
  <si>
    <t>18.769593333333333</t>
  </si>
  <si>
    <t>403.6</t>
  </si>
  <si>
    <t>Moyens_production Filiere_approvisionnnement Circulation_biens</t>
  </si>
  <si>
    <t xml:space="preserve">Trop_chere </t>
  </si>
  <si>
    <t>18 juil. 2018</t>
  </si>
  <si>
    <t>Commune Maro</t>
  </si>
  <si>
    <t>8.41338</t>
  </si>
  <si>
    <t>18.77395</t>
  </si>
  <si>
    <t>20.2</t>
  </si>
  <si>
    <t xml:space="preserve">Trop_chers Production_diminue </t>
  </si>
  <si>
    <t>8.368126666666665</t>
  </si>
  <si>
    <t>18.758601666666667</t>
  </si>
  <si>
    <t>484.8</t>
  </si>
  <si>
    <t>9.9</t>
  </si>
  <si>
    <t xml:space="preserve">Production Achat Echange_service </t>
  </si>
  <si>
    <t>Maigama village 2</t>
  </si>
  <si>
    <t>8.368366666666667</t>
  </si>
  <si>
    <t>18.757871666666666</t>
  </si>
  <si>
    <t>396.3</t>
  </si>
  <si>
    <t>viol vol_betail</t>
  </si>
  <si>
    <t>Mobo</t>
  </si>
  <si>
    <t>8.359371666666668</t>
  </si>
  <si>
    <t>18.756138333333336</t>
  </si>
  <si>
    <t>Moyens_production Filiere_approvisionnnement</t>
  </si>
  <si>
    <t>Manque_enseignant Manque_fourniture_scolaire Enfants_travail_maison</t>
  </si>
  <si>
    <t>Ndinaba</t>
  </si>
  <si>
    <t>8.338555000000001</t>
  </si>
  <si>
    <t>18.749138333333335</t>
  </si>
  <si>
    <t>349.9</t>
  </si>
  <si>
    <t>enlevement extorsion vol_betail</t>
  </si>
  <si>
    <t>8.310483333333334</t>
  </si>
  <si>
    <t>18.741103333333335</t>
  </si>
  <si>
    <t>399.4</t>
  </si>
  <si>
    <t>Manque_enseignant Education_trop_loin</t>
  </si>
  <si>
    <t>Village Nadili</t>
  </si>
  <si>
    <t>8.266588333333335</t>
  </si>
  <si>
    <t>18.725365</t>
  </si>
  <si>
    <t>414.0</t>
  </si>
  <si>
    <t>robinet_public puit_pompe_forage</t>
  </si>
  <si>
    <t>nb_insuffisant distance_longue peu_recipients</t>
  </si>
  <si>
    <t>extorsion vol_betail</t>
  </si>
  <si>
    <t>Statut Barrier_physique Autre</t>
  </si>
  <si>
    <t>8.236771666666668</t>
  </si>
  <si>
    <t>18.713823333333334</t>
  </si>
  <si>
    <t>Manque_clients Moyens_production Circulation_biens Circulation_personnes</t>
  </si>
  <si>
    <t>19 juil. 2018</t>
  </si>
  <si>
    <t>Yaroungou village</t>
  </si>
  <si>
    <t>8.401625</t>
  </si>
  <si>
    <t>18.70756</t>
  </si>
  <si>
    <t>385.2</t>
  </si>
  <si>
    <t>Pas_place_service Trop_chere Manque_fourniture_scolaire</t>
  </si>
  <si>
    <t>enlevement vol_betail extorsion</t>
  </si>
  <si>
    <t>Ngandaza</t>
  </si>
  <si>
    <t>8.246883333333333</t>
  </si>
  <si>
    <t>18.72989</t>
  </si>
  <si>
    <t>Fievre Malnutrition Maladies_chronique</t>
  </si>
  <si>
    <t>20 juil. 2018</t>
  </si>
  <si>
    <t>Danamadji 1</t>
  </si>
  <si>
    <t>8.746551666666667</t>
  </si>
  <si>
    <t>18.548048333333334</t>
  </si>
  <si>
    <t>12.1</t>
  </si>
  <si>
    <t>centre_sante hopital docteur_choukou</t>
  </si>
  <si>
    <t>tueries_blessage extorsion vol_betail</t>
  </si>
  <si>
    <t>8.68896</t>
  </si>
  <si>
    <t>18.586914999999998</t>
  </si>
  <si>
    <t>363.7</t>
  </si>
  <si>
    <t>Achat_credit Saut_repas</t>
  </si>
  <si>
    <t>21 juil. 2018</t>
  </si>
  <si>
    <t>Paris-Sara</t>
  </si>
  <si>
    <t>8.474398333333333</t>
  </si>
  <si>
    <t>18.771023333333336</t>
  </si>
  <si>
    <t>332.1</t>
  </si>
  <si>
    <t>Mainkissa</t>
  </si>
  <si>
    <t>8.563765</t>
  </si>
  <si>
    <t>18.646383333333333</t>
  </si>
  <si>
    <t>Fievre Maladies_chronique Diarrhee</t>
  </si>
  <si>
    <t>Moitadjim</t>
  </si>
  <si>
    <t>8.544435</t>
  </si>
  <si>
    <t>18.670136666666668</t>
  </si>
  <si>
    <t>Saut_repas Travail_Supplementaire</t>
  </si>
  <si>
    <t>Kotgoro</t>
  </si>
  <si>
    <t>8.588913333333332</t>
  </si>
  <si>
    <t>18.620245</t>
  </si>
  <si>
    <t>378.0</t>
  </si>
  <si>
    <t>Production Echange_service Foret</t>
  </si>
  <si>
    <t>Village Dangoulou</t>
  </si>
  <si>
    <t>8.50244</t>
  </si>
  <si>
    <t>18.702766666666665</t>
  </si>
  <si>
    <t>21 juil. 2020</t>
  </si>
  <si>
    <t>Village Nelmbi</t>
  </si>
  <si>
    <t>8.522553333333333</t>
  </si>
  <si>
    <t>18.688248333333334</t>
  </si>
  <si>
    <t xml:space="preserve">Manque_ressources Production_diminue </t>
  </si>
  <si>
    <t>Pas_place_service Trop_chere Manque_enseignant Manque_fourniture_scolaire</t>
  </si>
  <si>
    <t>extorsion vol_betail viol pb_auto</t>
  </si>
  <si>
    <t>I-4 - Quelle est la relation entre la population hote et la population retournee et/ou refugiee?</t>
  </si>
  <si>
    <t>Ngakorio</t>
  </si>
  <si>
    <t>Tensions_future</t>
  </si>
  <si>
    <t>Tensions</t>
  </si>
  <si>
    <t>Agriculture Vente_commerce Foret</t>
  </si>
  <si>
    <t>Agriculture Vente_commerce Peche Chasse Foret</t>
  </si>
  <si>
    <t xml:space="preserve">Agriculture Artisanat Foret Peche Chasse </t>
  </si>
  <si>
    <t>8.338944999999999</t>
  </si>
  <si>
    <t>17.766215</t>
  </si>
  <si>
    <t>342.9</t>
  </si>
  <si>
    <t>8.413186666666666</t>
  </si>
  <si>
    <t>17.781813333333332</t>
  </si>
  <si>
    <t>363.1</t>
  </si>
  <si>
    <t>Jours_sans_nourriture Travail_supplementaire Aliments_non_preferes</t>
  </si>
  <si>
    <t>8.24530682</t>
  </si>
  <si>
    <t>17.69665173</t>
  </si>
  <si>
    <t>399.78515625</t>
  </si>
  <si>
    <t>Agriculture Assitance_humanitaire main_oeuvre</t>
  </si>
  <si>
    <t>Dilingala (camp)</t>
  </si>
  <si>
    <t>8.23508281</t>
  </si>
  <si>
    <t>17.69710789</t>
  </si>
  <si>
    <t>402.9310302734375</t>
  </si>
  <si>
    <t xml:space="preserve">Distribution Amis_famille Forêt </t>
  </si>
  <si>
    <t>Elvage Assitance_humanitaire</t>
  </si>
  <si>
    <t>Destruction_structure Insecurite Trop_chere</t>
  </si>
  <si>
    <t>7.989611666666667</t>
  </si>
  <si>
    <t>17.689596666666667</t>
  </si>
  <si>
    <t>367.8</t>
  </si>
  <si>
    <t>Destruction_structure Manque_fourniture_scolaire Pas_place_service</t>
  </si>
  <si>
    <t>7.963503333333334</t>
  </si>
  <si>
    <t>17.58261666666667</t>
  </si>
  <si>
    <t>383.3</t>
  </si>
  <si>
    <t xml:space="preserve">nb_insuffisant prix_cher </t>
  </si>
  <si>
    <t>Achat Echange_service Forêt</t>
  </si>
  <si>
    <t>8.105688333333335</t>
  </si>
  <si>
    <t>17.669886666666667</t>
  </si>
  <si>
    <t>Jours_sans_nourriture Travail_supplementaire</t>
  </si>
  <si>
    <t>Assitance_humanitaire main_oeuvre</t>
  </si>
  <si>
    <t>8.063216666666667</t>
  </si>
  <si>
    <t>17.681931666666667</t>
  </si>
  <si>
    <t>439.2</t>
  </si>
  <si>
    <t>Fievre Sante_maternelle Maladies_chronique</t>
  </si>
  <si>
    <t>Education_trop_loin Insecurite</t>
  </si>
  <si>
    <t xml:space="preserve">Mbetikanyan </t>
  </si>
  <si>
    <t>8.0214</t>
  </si>
  <si>
    <t>17.699099999999998</t>
  </si>
  <si>
    <t>390.5</t>
  </si>
  <si>
    <t>nb_insuffisant distance_longue temps_long</t>
  </si>
  <si>
    <t xml:space="preserve">Koldaga </t>
  </si>
  <si>
    <t>8.031935</t>
  </si>
  <si>
    <t>17.394848333333336</t>
  </si>
  <si>
    <t>403.4</t>
  </si>
  <si>
    <t>3.3</t>
  </si>
  <si>
    <t>7.910208333333332</t>
  </si>
  <si>
    <t>17.398585</t>
  </si>
  <si>
    <t>383.6</t>
  </si>
  <si>
    <t>Statut Genre Manque_information</t>
  </si>
  <si>
    <t>7.862596666666667</t>
  </si>
  <si>
    <t>17.383476666666663</t>
  </si>
  <si>
    <t>unite_sante_ong docteur_choukou</t>
  </si>
  <si>
    <t>Warouman</t>
  </si>
  <si>
    <t>7.9037500000000005</t>
  </si>
  <si>
    <t>17.39701</t>
  </si>
  <si>
    <t>395.3</t>
  </si>
  <si>
    <t>Securite Assistance_humanitaire Moyen_partir</t>
  </si>
  <si>
    <t xml:space="preserve">robinet_voisin </t>
  </si>
  <si>
    <t>panne temps_long</t>
  </si>
  <si>
    <t>Achat Amis_famille</t>
  </si>
  <si>
    <t>Aumone Saut_repas</t>
  </si>
  <si>
    <t>7.904355</t>
  </si>
  <si>
    <t>17.415309999999998</t>
  </si>
  <si>
    <t>420.3</t>
  </si>
  <si>
    <t>7.906738333333334</t>
  </si>
  <si>
    <t>17.464575</t>
  </si>
  <si>
    <t>412.6</t>
  </si>
  <si>
    <t>Production Forêt</t>
  </si>
  <si>
    <t>8.139578333333333</t>
  </si>
  <si>
    <t>17.83362</t>
  </si>
  <si>
    <t xml:space="preserve">Securite </t>
  </si>
  <si>
    <t xml:space="preserve">Fievre Maladies_chronique </t>
  </si>
  <si>
    <t xml:space="preserve">nb_insuffisant panne </t>
  </si>
  <si>
    <t>8.000936666666666</t>
  </si>
  <si>
    <t>17.766961666666667</t>
  </si>
  <si>
    <t>454.6</t>
  </si>
  <si>
    <t>Manque_enseignant Enfants_travail_maison Trop_chere</t>
  </si>
  <si>
    <t>enlevement attaques_occupation</t>
  </si>
  <si>
    <t>Age Barrier_physique</t>
  </si>
  <si>
    <t>8.02374242</t>
  </si>
  <si>
    <t>17.80605117</t>
  </si>
  <si>
    <t>402.46990966796875</t>
  </si>
  <si>
    <t>Nandili</t>
  </si>
  <si>
    <t>8.217381666666666</t>
  </si>
  <si>
    <t>17.818215000000002</t>
  </si>
  <si>
    <t>409.2</t>
  </si>
  <si>
    <t xml:space="preserve">unite_sante_ong soins_trad </t>
  </si>
  <si>
    <t>Vente_possessions Jours_sans_nourriture Travail_supplementaire</t>
  </si>
  <si>
    <t>8.098541666666668</t>
  </si>
  <si>
    <t>17.818328333333334</t>
  </si>
  <si>
    <t>364.1</t>
  </si>
  <si>
    <t>Aumone Saut_repas Jours_sans_nourriture</t>
  </si>
  <si>
    <t>8.039296666666667</t>
  </si>
  <si>
    <t>17.827795</t>
  </si>
  <si>
    <t>377.9</t>
  </si>
  <si>
    <t>Batiment_utilise Trop_chere</t>
  </si>
  <si>
    <t>Boukinawa</t>
  </si>
  <si>
    <t>8.069886666666667</t>
  </si>
  <si>
    <t>17.808328333333336</t>
  </si>
  <si>
    <t>8.247235</t>
  </si>
  <si>
    <t>18.73033333333333</t>
  </si>
  <si>
    <t>Fievre Probleme_peau</t>
  </si>
  <si>
    <t>Achat Foret Echange_service</t>
  </si>
  <si>
    <t>Manque_ressources Autre</t>
  </si>
  <si>
    <t xml:space="preserve">Destruction_structure </t>
  </si>
  <si>
    <t>8.310345000000002</t>
  </si>
  <si>
    <t>18.741176666666668</t>
  </si>
  <si>
    <t>448.8</t>
  </si>
  <si>
    <t>Fievre Malnutrition Infection_pulmonaire</t>
  </si>
  <si>
    <t>Jours_sans_nourriture Travail_Supplementaire Aliments_non_preferes</t>
  </si>
  <si>
    <t>8.236851666666666</t>
  </si>
  <si>
    <t>18.713606666666667</t>
  </si>
  <si>
    <t>322.9</t>
  </si>
  <si>
    <t>Retrouver_proche Pas_satisfait_service</t>
  </si>
  <si>
    <t>8.338586666666666</t>
  </si>
  <si>
    <t>18.749293333333334</t>
  </si>
  <si>
    <t>pb_auto extorsion</t>
  </si>
  <si>
    <t>8.35949</t>
  </si>
  <si>
    <t>18.756066666666666</t>
  </si>
  <si>
    <t>Fievre Malnutrition</t>
  </si>
  <si>
    <t>Maro Commune</t>
  </si>
  <si>
    <t>8.414954999999999</t>
  </si>
  <si>
    <t>18.77304666666667</t>
  </si>
  <si>
    <t>359.3</t>
  </si>
  <si>
    <t>5.3</t>
  </si>
  <si>
    <t>Travail_Supplementaire</t>
  </si>
  <si>
    <t>Vente_commerce main_oeuvre</t>
  </si>
  <si>
    <t>Belom</t>
  </si>
  <si>
    <t>8.447151666666667</t>
  </si>
  <si>
    <t>18.75424</t>
  </si>
  <si>
    <t>445.6</t>
  </si>
  <si>
    <t>Fievre Sante_maternelle Infection_pulmonaire</t>
  </si>
  <si>
    <t>pb_transport manque_staff non_fonctionnelle</t>
  </si>
  <si>
    <t>Reduction_nourriture Jours_sans_nourriture Travail_Supplementaire</t>
  </si>
  <si>
    <t xml:space="preserve">Age Economie </t>
  </si>
  <si>
    <t>8.401591666666667</t>
  </si>
  <si>
    <t>18.707708333333336</t>
  </si>
  <si>
    <t>426.8</t>
  </si>
  <si>
    <t>Pas_assistance_suffisante Retour_pays Acces_revenu</t>
  </si>
  <si>
    <t>Saut_repas Reduction_nourriture Travail_Supplementaire</t>
  </si>
  <si>
    <t>Age Manque_information</t>
  </si>
  <si>
    <t>Yanrougou</t>
  </si>
  <si>
    <t xml:space="preserve">Moissala Poste </t>
  </si>
  <si>
    <t>8.338686666666666</t>
  </si>
  <si>
    <t>17.766118333333335</t>
  </si>
  <si>
    <t>404.4</t>
  </si>
  <si>
    <t>Wongteignan</t>
  </si>
  <si>
    <t>8.294871666666667</t>
  </si>
  <si>
    <t>17.726648333333333</t>
  </si>
  <si>
    <t>Retrouver_proche Pas_satisfait_service Acces_revenu</t>
  </si>
  <si>
    <t>8.245555</t>
  </si>
  <si>
    <t>17.69673</t>
  </si>
  <si>
    <t>7.989918333333333</t>
  </si>
  <si>
    <t>17.689421666666664</t>
  </si>
  <si>
    <t>545.5</t>
  </si>
  <si>
    <t>Retrouver_proche Pas_assistance_suffisante Acces_revenu</t>
  </si>
  <si>
    <t>7.963118333333334</t>
  </si>
  <si>
    <t>17.582539999999998</t>
  </si>
  <si>
    <t>390.8</t>
  </si>
  <si>
    <t>puit_pompe_forage puit_creuse</t>
  </si>
  <si>
    <t>Manque_enseignant Insecurite Trop_chere</t>
  </si>
  <si>
    <t>8.021966666666666</t>
  </si>
  <si>
    <t>17.700066666666665</t>
  </si>
  <si>
    <t>271.3</t>
  </si>
  <si>
    <t>Destruction_structure Manque_fourniture_scolaire Trop_chere</t>
  </si>
  <si>
    <t>Guidikogti</t>
  </si>
  <si>
    <t>8.063044999999999</t>
  </si>
  <si>
    <t>17.681494999999998</t>
  </si>
  <si>
    <t>Yelko</t>
  </si>
  <si>
    <t>7.9104816666666675</t>
  </si>
  <si>
    <t>17.39885</t>
  </si>
  <si>
    <t>330.4</t>
  </si>
  <si>
    <t>Retrouver_proche Pas_assistance_suffisante</t>
  </si>
  <si>
    <t>8.031901666666666</t>
  </si>
  <si>
    <t>17.39501</t>
  </si>
  <si>
    <t>7.862326666666666</t>
  </si>
  <si>
    <t>17.383306666666666</t>
  </si>
  <si>
    <t>645.1</t>
  </si>
  <si>
    <t>Diarrhee Maladies_chronique Violence</t>
  </si>
  <si>
    <t>Elvage Peche</t>
  </si>
  <si>
    <t>7.904446666666667</t>
  </si>
  <si>
    <t>17.415305</t>
  </si>
  <si>
    <t>391.9</t>
  </si>
  <si>
    <t>main_oeuvre Foret</t>
  </si>
  <si>
    <t>7.9070350000000005</t>
  </si>
  <si>
    <t>17.464688333333335</t>
  </si>
  <si>
    <t>422.1</t>
  </si>
  <si>
    <t>Manque_enseignant Batiment_utilise Trop_chere</t>
  </si>
  <si>
    <t>Barrier_physique Economie pas_de_barriere</t>
  </si>
  <si>
    <t>7.901563333333333</t>
  </si>
  <si>
    <t>17.440645</t>
  </si>
  <si>
    <t>410.5</t>
  </si>
  <si>
    <t>Fievre Sante_maternelle Malnutrition</t>
  </si>
  <si>
    <t>Batiment_utilise Education_trop_loin</t>
  </si>
  <si>
    <t>Maibo</t>
  </si>
  <si>
    <t>7.9316716666666665</t>
  </si>
  <si>
    <t>17.527368333333335</t>
  </si>
  <si>
    <t>352.2</t>
  </si>
  <si>
    <t>Agriculture Foret Artisanat</t>
  </si>
  <si>
    <t>8.142626666666667</t>
  </si>
  <si>
    <t>17.828055</t>
  </si>
  <si>
    <t>401.6</t>
  </si>
  <si>
    <t>Malnutrition Infection_pulmonaire</t>
  </si>
  <si>
    <t>Trop_chere Education_trop_loin</t>
  </si>
  <si>
    <t>8.02388</t>
  </si>
  <si>
    <t>17.806085</t>
  </si>
  <si>
    <t>396.2</t>
  </si>
  <si>
    <t>8.000760000000001</t>
  </si>
  <si>
    <t>17.76687666666667</t>
  </si>
  <si>
    <t>388.1</t>
  </si>
  <si>
    <t>7.962090000000001</t>
  </si>
  <si>
    <t>17.922900000000002</t>
  </si>
  <si>
    <t>480.6</t>
  </si>
  <si>
    <t>robinet_public puit_non_amenage</t>
  </si>
  <si>
    <t>8.098228333333333</t>
  </si>
  <si>
    <t>17.818671666666667</t>
  </si>
  <si>
    <t>nb_insuffisant prix_cher qualite_mauvaise</t>
  </si>
  <si>
    <t>Education_trop_loin Insecurite Trop_chere</t>
  </si>
  <si>
    <t>8.039551666666666</t>
  </si>
  <si>
    <t>17.827838333333332</t>
  </si>
  <si>
    <t>400.8</t>
  </si>
  <si>
    <t xml:space="preserve">pillages tueries_blessage </t>
  </si>
  <si>
    <t>8.06996</t>
  </si>
  <si>
    <t>17.80825666666667</t>
  </si>
  <si>
    <t>523.0</t>
  </si>
  <si>
    <t>Madili</t>
  </si>
  <si>
    <t>8.217706666666666</t>
  </si>
  <si>
    <t>17.81849833333333</t>
  </si>
  <si>
    <t>475.7</t>
  </si>
  <si>
    <t>Insecurite Trop_chere</t>
  </si>
  <si>
    <t>8.24395</t>
  </si>
  <si>
    <t>17.790925</t>
  </si>
  <si>
    <t>424.1</t>
  </si>
  <si>
    <t>8.416595000000001</t>
  </si>
  <si>
    <t>18.773715</t>
  </si>
  <si>
    <t>893.1</t>
  </si>
  <si>
    <t>Maingama</t>
  </si>
  <si>
    <t>8.372251666666667</t>
  </si>
  <si>
    <t>18.76111</t>
  </si>
  <si>
    <t>407.1</t>
  </si>
  <si>
    <t>Manque_ressources Trop_chers Trop_chers</t>
  </si>
  <si>
    <t>Manque_enseignant Manque_fourniture_scolaire Hotes_refugies_seulement</t>
  </si>
  <si>
    <t>8.338631666666666</t>
  </si>
  <si>
    <t>18.749084999999997</t>
  </si>
  <si>
    <t>Nadili</t>
  </si>
  <si>
    <t>8.254349999999999</t>
  </si>
  <si>
    <t>18.717373333333335</t>
  </si>
  <si>
    <t>391.8</t>
  </si>
  <si>
    <t>Manque_clients Circulation_biens Moyens_production</t>
  </si>
  <si>
    <t>pb_auto enlevement</t>
  </si>
  <si>
    <t>Amchalobo</t>
  </si>
  <si>
    <t>8.250411666666668</t>
  </si>
  <si>
    <t>18.69078</t>
  </si>
  <si>
    <t>no_structure non_fonctionnelle manque_staff</t>
  </si>
  <si>
    <t>19 juil. 2020</t>
  </si>
  <si>
    <t>8.245333333333333</t>
  </si>
  <si>
    <t>18.729586666666666</t>
  </si>
  <si>
    <t>406.9</t>
  </si>
  <si>
    <t>8.746256666666666</t>
  </si>
  <si>
    <t>18.548311666666667</t>
  </si>
  <si>
    <t>537.4</t>
  </si>
  <si>
    <t>13.6</t>
  </si>
  <si>
    <t>Insecurite Trop_chers</t>
  </si>
  <si>
    <t xml:space="preserve">Travail_Supplementaire Aliments_non_preferes </t>
  </si>
  <si>
    <t>8.688595</t>
  </si>
  <si>
    <t>18.58654</t>
  </si>
  <si>
    <t>384.8</t>
  </si>
  <si>
    <t>Nelmbi</t>
  </si>
  <si>
    <t>8.522631666666665</t>
  </si>
  <si>
    <t>18.688370000000003</t>
  </si>
  <si>
    <t>451.0</t>
  </si>
  <si>
    <t>Reduction_nourriture Jours_sans_nourriture</t>
  </si>
  <si>
    <t>8.35860422</t>
  </si>
  <si>
    <t>15.80057168</t>
  </si>
  <si>
    <t>472.91094970703125</t>
  </si>
  <si>
    <t>24.272</t>
  </si>
  <si>
    <t>Distribution Amis_famille Echange_service</t>
  </si>
  <si>
    <t>Insecurite Manque_information Autre</t>
  </si>
  <si>
    <t>tueries_blessage viol pillage</t>
  </si>
  <si>
    <t>8.021711666666667</t>
  </si>
  <si>
    <t>17.806415</t>
  </si>
  <si>
    <t>496.2</t>
  </si>
  <si>
    <t>8.025768333333334</t>
  </si>
  <si>
    <t>17.80746333333333</t>
  </si>
  <si>
    <t>8.02439</t>
  </si>
  <si>
    <t>17.806295</t>
  </si>
  <si>
    <t>8.023731666666666</t>
  </si>
  <si>
    <t>17.807579999999998</t>
  </si>
  <si>
    <t>481.2</t>
  </si>
  <si>
    <t>8.021521666666667</t>
  </si>
  <si>
    <t>17.805316666666666</t>
  </si>
  <si>
    <t>309.9</t>
  </si>
  <si>
    <t>10 juil. 2018 12:52:12</t>
  </si>
  <si>
    <t>8.065693333333334</t>
  </si>
  <si>
    <t>17.80800833333333</t>
  </si>
  <si>
    <t>401.3</t>
  </si>
  <si>
    <t>10 juil. 2018 08:56:54</t>
  </si>
  <si>
    <t>8.06339399</t>
  </si>
  <si>
    <t>17.80898545</t>
  </si>
  <si>
    <t>405.1502685546875</t>
  </si>
  <si>
    <t>10 juil. 2018 16:04:10</t>
  </si>
  <si>
    <t>8.06148</t>
  </si>
  <si>
    <t>17.806005000000003</t>
  </si>
  <si>
    <t>453.7</t>
  </si>
  <si>
    <t>10 juil. 2018 09:26:47</t>
  </si>
  <si>
    <t>8.05485127</t>
  </si>
  <si>
    <t>17.81233676</t>
  </si>
  <si>
    <t>406.05523681640625</t>
  </si>
  <si>
    <t>10 juil. 2018 08:49:42</t>
  </si>
  <si>
    <t>8.065605</t>
  </si>
  <si>
    <t>17.805933333333332</t>
  </si>
  <si>
    <t>399.8</t>
  </si>
  <si>
    <t>10 juil. 2018 08:40:17</t>
  </si>
  <si>
    <t>8.067955000000001</t>
  </si>
  <si>
    <t>17.805836666666668</t>
  </si>
  <si>
    <t>352.8</t>
  </si>
  <si>
    <t>10 juil. 2018 12:38:43</t>
  </si>
  <si>
    <t>8.068011666666667</t>
  </si>
  <si>
    <t>17.808925</t>
  </si>
  <si>
    <t>401.0</t>
  </si>
  <si>
    <t>10 juil. 2018 15:48:43</t>
  </si>
  <si>
    <t>8.066693333333335</t>
  </si>
  <si>
    <t>17.805248333333335</t>
  </si>
  <si>
    <t>450.3</t>
  </si>
  <si>
    <t>10 juil. 2018 12:33:08</t>
  </si>
  <si>
    <t>8.069426666666667</t>
  </si>
  <si>
    <t>17.80875</t>
  </si>
  <si>
    <t>10 juil. 2018 08:32:49</t>
  </si>
  <si>
    <t>8.06765333</t>
  </si>
  <si>
    <t>17.80966456</t>
  </si>
  <si>
    <t>399.82366943359375</t>
  </si>
  <si>
    <t>10 juil. 2018 08:56:23</t>
  </si>
  <si>
    <t>8.06349</t>
  </si>
  <si>
    <t>17.807118333333335</t>
  </si>
  <si>
    <t>405.1</t>
  </si>
  <si>
    <t>5.1</t>
  </si>
  <si>
    <t>10 juil. 2018 09:13:51</t>
  </si>
  <si>
    <t>8.058353333333335</t>
  </si>
  <si>
    <t>17.807691666666663</t>
  </si>
  <si>
    <t>532.5</t>
  </si>
  <si>
    <t>10 juil. 2018 13:07:44</t>
  </si>
  <si>
    <t>8.060091666666667</t>
  </si>
  <si>
    <t>17.808063333333333</t>
  </si>
  <si>
    <t>415.5</t>
  </si>
  <si>
    <t>10 juil. 2018 09:51:16</t>
  </si>
  <si>
    <t>8.067418333333334</t>
  </si>
  <si>
    <t>17.808286666666667</t>
  </si>
  <si>
    <t>8 juil. 2018 16:31:31</t>
  </si>
  <si>
    <t>7.903871666666667</t>
  </si>
  <si>
    <t>17.440368333333332</t>
  </si>
  <si>
    <t>12.8</t>
  </si>
  <si>
    <t>8 juil. 2018 16:35:35</t>
  </si>
  <si>
    <t>7.904948333333334</t>
  </si>
  <si>
    <t>17.439811666666667</t>
  </si>
  <si>
    <t>440.3</t>
  </si>
  <si>
    <t>6.9</t>
  </si>
  <si>
    <t>8 juil. 2018 12:40:53</t>
  </si>
  <si>
    <t>7.900396666666667</t>
  </si>
  <si>
    <t>17.441336666666665</t>
  </si>
  <si>
    <t>318.4</t>
  </si>
  <si>
    <t>Silambi (camp)</t>
  </si>
  <si>
    <t>8.41375</t>
  </si>
  <si>
    <t>17.782114999999997</t>
  </si>
  <si>
    <t>217.5</t>
  </si>
  <si>
    <t>8.414551666666666</t>
  </si>
  <si>
    <t>17.781011666666664</t>
  </si>
  <si>
    <t>433.0</t>
  </si>
  <si>
    <t>8.414191666666666</t>
  </si>
  <si>
    <t>17.782911666666667</t>
  </si>
  <si>
    <t>73.7</t>
  </si>
  <si>
    <t>7 juil. 2018 20:33:06</t>
  </si>
  <si>
    <t>Gon (camp)</t>
  </si>
  <si>
    <t>8.108005</t>
  </si>
  <si>
    <t>17.669968333333333</t>
  </si>
  <si>
    <t>354.1</t>
  </si>
  <si>
    <t>7 juil. 2018 20:37:56</t>
  </si>
  <si>
    <t>8.106953333333333</t>
  </si>
  <si>
    <t>17.668918333333334</t>
  </si>
  <si>
    <t>8.10595692</t>
  </si>
  <si>
    <t>17.66935298</t>
  </si>
  <si>
    <t>398.0570068359375</t>
  </si>
  <si>
    <t>8.10581516</t>
  </si>
  <si>
    <t>17.66869687</t>
  </si>
  <si>
    <t>406.50152587890625</t>
  </si>
  <si>
    <t>8.10601176</t>
  </si>
  <si>
    <t>17.66765283</t>
  </si>
  <si>
    <t>399.63916015625</t>
  </si>
  <si>
    <t>7 juil. 2018 17:36:54</t>
  </si>
  <si>
    <t>8.107373333333333</t>
  </si>
  <si>
    <t>17.668275</t>
  </si>
  <si>
    <t>7 juil. 2018 17:43:13</t>
  </si>
  <si>
    <t>8.105836666666667</t>
  </si>
  <si>
    <t>17.666945</t>
  </si>
  <si>
    <t>405.2</t>
  </si>
  <si>
    <t>8 juil. 2018 12:39:10</t>
  </si>
  <si>
    <t>7.907263333333333</t>
  </si>
  <si>
    <t>17.464245000000002</t>
  </si>
  <si>
    <t>421.3</t>
  </si>
  <si>
    <t>8 juil. 2018 12:48:03</t>
  </si>
  <si>
    <t>7.907543333333333</t>
  </si>
  <si>
    <t>17.462291666666665</t>
  </si>
  <si>
    <t>8 juil. 2018 12:49:53</t>
  </si>
  <si>
    <t>7.905865</t>
  </si>
  <si>
    <t>17.464940000000002</t>
  </si>
  <si>
    <t>416.1</t>
  </si>
  <si>
    <t>8 juil. 2018 12:40:05</t>
  </si>
  <si>
    <t>7.90674</t>
  </si>
  <si>
    <t>17.463525</t>
  </si>
  <si>
    <t>405.5</t>
  </si>
  <si>
    <t>8 juil. 2018 12:46:28</t>
  </si>
  <si>
    <t>7.9063316666666665</t>
  </si>
  <si>
    <t>17.464513333333333</t>
  </si>
  <si>
    <t>10 juil. 2018 14:01:06</t>
  </si>
  <si>
    <t>Dansama</t>
  </si>
  <si>
    <t>8.16689323</t>
  </si>
  <si>
    <t>17.82736548</t>
  </si>
  <si>
    <t>402.2340087890625</t>
  </si>
  <si>
    <t>10 juil. 2018 13:56:44</t>
  </si>
  <si>
    <t>8.16700913</t>
  </si>
  <si>
    <t>17.8284712</t>
  </si>
  <si>
    <t>406.88421630859375</t>
  </si>
  <si>
    <t>10 juil. 2018 13:51:26</t>
  </si>
  <si>
    <t>8.16863043</t>
  </si>
  <si>
    <t>17.82707656</t>
  </si>
  <si>
    <t>398.9576416015625</t>
  </si>
  <si>
    <t>10 juil. 2018 14:04:02</t>
  </si>
  <si>
    <t>8.166770000000001</t>
  </si>
  <si>
    <t>17.827108333333335</t>
  </si>
  <si>
    <t>370.3</t>
  </si>
  <si>
    <t>10 juil. 2018 13:57:57</t>
  </si>
  <si>
    <t>8.166975</t>
  </si>
  <si>
    <t>17.828303333333334</t>
  </si>
  <si>
    <t>386.3</t>
  </si>
  <si>
    <t>10 juil. 2018 13:37:27</t>
  </si>
  <si>
    <t>8.168386666666667</t>
  </si>
  <si>
    <t>17.82542</t>
  </si>
  <si>
    <t>398.2</t>
  </si>
  <si>
    <t>9 juil. 2018 11:09:43</t>
  </si>
  <si>
    <t>8.1465404</t>
  </si>
  <si>
    <t>17.82889927</t>
  </si>
  <si>
    <t>385.2900390625</t>
  </si>
  <si>
    <t>9 juil. 2018 17:46:15</t>
  </si>
  <si>
    <t>8.139786666666668</t>
  </si>
  <si>
    <t>17.827316666666665</t>
  </si>
  <si>
    <t>320.6</t>
  </si>
  <si>
    <t>9 juil. 2018 18:59:22</t>
  </si>
  <si>
    <t>8.146553333333333</t>
  </si>
  <si>
    <t>17.826816666666666</t>
  </si>
  <si>
    <t>382.3</t>
  </si>
  <si>
    <t>9 juil. 2018 11:29:52</t>
  </si>
  <si>
    <t>8.153136666666667</t>
  </si>
  <si>
    <t>17.827008333333332</t>
  </si>
  <si>
    <t>9 juil. 2018 11:54:04</t>
  </si>
  <si>
    <t>8.14949985</t>
  </si>
  <si>
    <t>17.82576565</t>
  </si>
  <si>
    <t>402.501220703125</t>
  </si>
  <si>
    <t>9 juil. 2018 18:26:47</t>
  </si>
  <si>
    <t>8.144835</t>
  </si>
  <si>
    <t>17.826988333333336</t>
  </si>
  <si>
    <t>376.2</t>
  </si>
  <si>
    <t>9 juil. 2018 12:14:15</t>
  </si>
  <si>
    <t>8.145081666666666</t>
  </si>
  <si>
    <t>17.82554</t>
  </si>
  <si>
    <t>369.6</t>
  </si>
  <si>
    <t>9 juil. 2018 12:07:41</t>
  </si>
  <si>
    <t>8.144565</t>
  </si>
  <si>
    <t>17.825735</t>
  </si>
  <si>
    <t>347.1</t>
  </si>
  <si>
    <t>9 juil. 2018 10:48:48</t>
  </si>
  <si>
    <t>8.1417665</t>
  </si>
  <si>
    <t>17.8287408</t>
  </si>
  <si>
    <t>413.978515625</t>
  </si>
  <si>
    <t>9 juil. 2018 11:50:58</t>
  </si>
  <si>
    <t>8.1501278</t>
  </si>
  <si>
    <t>17.82589606</t>
  </si>
  <si>
    <t>400.01239013671875</t>
  </si>
  <si>
    <t>9 juil. 2018 11:50:12</t>
  </si>
  <si>
    <t>8.150471666666666</t>
  </si>
  <si>
    <t>17.82715166666667</t>
  </si>
  <si>
    <t>400.5</t>
  </si>
  <si>
    <t>9 juil. 2018 18:51:13</t>
  </si>
  <si>
    <t>8.145815</t>
  </si>
  <si>
    <t>17.82618666666667</t>
  </si>
  <si>
    <t>9 juil. 2018 11:05:29</t>
  </si>
  <si>
    <t>8.145633333333334</t>
  </si>
  <si>
    <t>17.827661666666664</t>
  </si>
  <si>
    <t>9 juil. 2018 11:51:28</t>
  </si>
  <si>
    <t>8.142161666666668</t>
  </si>
  <si>
    <t>17.827291666666667</t>
  </si>
  <si>
    <t>380.8</t>
  </si>
  <si>
    <t>9 juil. 2018 10:38:17</t>
  </si>
  <si>
    <t>8.14088354</t>
  </si>
  <si>
    <t>17.82768733</t>
  </si>
  <si>
    <t>398.33721923828125</t>
  </si>
  <si>
    <t>9 juil. 2018 10:39:11</t>
  </si>
  <si>
    <t>8.140828333333333</t>
  </si>
  <si>
    <t>17.828578333333333</t>
  </si>
  <si>
    <t>9 juil. 2018 18:06:11</t>
  </si>
  <si>
    <t>8.1427</t>
  </si>
  <si>
    <t>17.823715</t>
  </si>
  <si>
    <t>309.8</t>
  </si>
  <si>
    <t>3.2</t>
  </si>
  <si>
    <t>9 juil. 2018 17:49:49</t>
  </si>
  <si>
    <t>8.14094</t>
  </si>
  <si>
    <t>17.826778333333333</t>
  </si>
  <si>
    <t>320.7</t>
  </si>
  <si>
    <t>9 juil. 2018 18:57:08</t>
  </si>
  <si>
    <t>8.146695</t>
  </si>
  <si>
    <t>17.827043333333332</t>
  </si>
  <si>
    <t>382.2</t>
  </si>
  <si>
    <t>9 juil. 2018 17:53:38</t>
  </si>
  <si>
    <t>8.139990000000001</t>
  </si>
  <si>
    <t>17.825298333333333</t>
  </si>
  <si>
    <t>9 juil. 2018 12:04:46</t>
  </si>
  <si>
    <t>8.143678333333334</t>
  </si>
  <si>
    <t>17.823698333333333</t>
  </si>
  <si>
    <t>424.2</t>
  </si>
  <si>
    <t>5.6</t>
  </si>
  <si>
    <t>9 juil. 2018 11:54:42</t>
  </si>
  <si>
    <t>8.143173333333333</t>
  </si>
  <si>
    <t>17.825975000000003</t>
  </si>
  <si>
    <t>9 juil. 2018 18:12:19</t>
  </si>
  <si>
    <t>8.144158333333333</t>
  </si>
  <si>
    <t>17.824108333333335</t>
  </si>
  <si>
    <t>313.8</t>
  </si>
  <si>
    <t>9 juil. 2018 11:12:51</t>
  </si>
  <si>
    <t>8.147269999999999</t>
  </si>
  <si>
    <t>17.8284</t>
  </si>
  <si>
    <t>398.9</t>
  </si>
  <si>
    <t>9 juil. 2018 10:55:51</t>
  </si>
  <si>
    <t>8.143001666666667</t>
  </si>
  <si>
    <t>17.82876666666667</t>
  </si>
  <si>
    <t>380.0</t>
  </si>
  <si>
    <t>9 juil. 2018 19:22:07</t>
  </si>
  <si>
    <t>8.143223333333333</t>
  </si>
  <si>
    <t>17.827268333333333</t>
  </si>
  <si>
    <t>372.7</t>
  </si>
  <si>
    <t>9 juil. 2018 11:54:34</t>
  </si>
  <si>
    <t>8.149333333333335</t>
  </si>
  <si>
    <t>17.827265</t>
  </si>
  <si>
    <t>425.5</t>
  </si>
  <si>
    <t>9 juil. 2018 18:54:51</t>
  </si>
  <si>
    <t>8.146970000000001</t>
  </si>
  <si>
    <t>17.8265</t>
  </si>
  <si>
    <t>9 juil. 2018 12:27:03</t>
  </si>
  <si>
    <t>8.142436666666667</t>
  </si>
  <si>
    <t>17.830248333333333</t>
  </si>
  <si>
    <t>9 juil. 2018 11:49:39</t>
  </si>
  <si>
    <t>8.142065</t>
  </si>
  <si>
    <t>17.827195</t>
  </si>
  <si>
    <t>380.9</t>
  </si>
  <si>
    <t>9 juil. 2018 10:48:04</t>
  </si>
  <si>
    <t>8.14184</t>
  </si>
  <si>
    <t>17.82794</t>
  </si>
  <si>
    <t>366.2</t>
  </si>
  <si>
    <t>8 juil. 2018 10:50:42</t>
  </si>
  <si>
    <t>8.13933645</t>
  </si>
  <si>
    <t>17.82818556</t>
  </si>
  <si>
    <t>410.84521484375</t>
  </si>
  <si>
    <t>9 juil. 2018 18:17:34</t>
  </si>
  <si>
    <t>8.145316666666668</t>
  </si>
  <si>
    <t>17.822811666666666</t>
  </si>
  <si>
    <t>9 juil. 2018 10:54:10</t>
  </si>
  <si>
    <t>8.1432209</t>
  </si>
  <si>
    <t>17.82859166</t>
  </si>
  <si>
    <t>408.00457763671875</t>
  </si>
  <si>
    <t>9 juil. 2018 11:28:12</t>
  </si>
  <si>
    <t>8.15487719</t>
  </si>
  <si>
    <t>17.82667725</t>
  </si>
  <si>
    <t>409.491943359375</t>
  </si>
  <si>
    <t>9 juil. 2018 07:17:09</t>
  </si>
  <si>
    <t>8.143233333333335</t>
  </si>
  <si>
    <t>17.833746666666666</t>
  </si>
  <si>
    <t>433.2</t>
  </si>
  <si>
    <t>9 juil. 2018 06:59:11</t>
  </si>
  <si>
    <t>8.140165</t>
  </si>
  <si>
    <t>17.833836666666667</t>
  </si>
  <si>
    <t>408.7</t>
  </si>
  <si>
    <t>9 juil. 2018 06:54:32</t>
  </si>
  <si>
    <t>8.138998333333332</t>
  </si>
  <si>
    <t>17.833293333333334</t>
  </si>
  <si>
    <t>469.6</t>
  </si>
  <si>
    <t>9 juil. 2018 07:11:33</t>
  </si>
  <si>
    <t>8.143335</t>
  </si>
  <si>
    <t>17.83421333333333</t>
  </si>
  <si>
    <t>433.5</t>
  </si>
  <si>
    <t>9 juil. 2018 07:04:57</t>
  </si>
  <si>
    <t>8.142463333333334</t>
  </si>
  <si>
    <t>17.833720000000003</t>
  </si>
  <si>
    <t>425.6</t>
  </si>
  <si>
    <t>7 juil. 2018 03:50:55</t>
  </si>
  <si>
    <t>8.242685</t>
  </si>
  <si>
    <t>17.695108333333334</t>
  </si>
  <si>
    <t>7 juil. 2018 03:58:58</t>
  </si>
  <si>
    <t>8.242793333333333</t>
  </si>
  <si>
    <t>17.695175</t>
  </si>
  <si>
    <t>469.1</t>
  </si>
  <si>
    <t>7 juil. 2018 16:34:09</t>
  </si>
  <si>
    <t>8.244396666666667</t>
  </si>
  <si>
    <t>17.695733333333333</t>
  </si>
  <si>
    <t>397.5</t>
  </si>
  <si>
    <t>7 juil. 2018 09:37:58</t>
  </si>
  <si>
    <t>8.24216612</t>
  </si>
  <si>
    <t>17.69634341</t>
  </si>
  <si>
    <t>397.866455078125</t>
  </si>
  <si>
    <t>7 juil. 2018 16:31:49</t>
  </si>
  <si>
    <t>8.245066666666666</t>
  </si>
  <si>
    <t>17.6963</t>
  </si>
  <si>
    <t>7 juil. 2018 04:05:05</t>
  </si>
  <si>
    <t>8.242821666666666</t>
  </si>
  <si>
    <t>7 juil. 2018 16:28:06</t>
  </si>
  <si>
    <t>8.245383333333333</t>
  </si>
  <si>
    <t>17.696191666666667</t>
  </si>
  <si>
    <t>7 juil. 2018 03:47:38</t>
  </si>
  <si>
    <t>8.24243</t>
  </si>
  <si>
    <t>17.694728333333334</t>
  </si>
  <si>
    <t>7 juil. 2018 04:02:20</t>
  </si>
  <si>
    <t>8.242823333333332</t>
  </si>
  <si>
    <t>17.69491</t>
  </si>
  <si>
    <t>7 juil. 2018 16:26:02</t>
  </si>
  <si>
    <t>8.245398333333332</t>
  </si>
  <si>
    <t>17.69632</t>
  </si>
  <si>
    <t>397.8</t>
  </si>
  <si>
    <t>7 juil. 2018 09:16:02</t>
  </si>
  <si>
    <t>8.24556301</t>
  </si>
  <si>
    <t>17.692327</t>
  </si>
  <si>
    <t>394.00579833984375</t>
  </si>
  <si>
    <t>7 juil. 2018 09:25:45</t>
  </si>
  <si>
    <t>Dilingala (Camp)</t>
  </si>
  <si>
    <t>8.23341</t>
  </si>
  <si>
    <t>17.694315</t>
  </si>
  <si>
    <t>345.4</t>
  </si>
  <si>
    <t>7 juil. 2018 09:19:31</t>
  </si>
  <si>
    <t>8.233848333333333</t>
  </si>
  <si>
    <t>17.69328</t>
  </si>
  <si>
    <t>344.0</t>
  </si>
  <si>
    <t>7 juil. 2018 08:47:00</t>
  </si>
  <si>
    <t>8.235806666666667</t>
  </si>
  <si>
    <t>17.694143333333333</t>
  </si>
  <si>
    <t>328.7</t>
  </si>
  <si>
    <t>7 juil. 2018 09:28:30</t>
  </si>
  <si>
    <t>8.233261666666667</t>
  </si>
  <si>
    <t>17.694646666666664</t>
  </si>
  <si>
    <t>345.5</t>
  </si>
  <si>
    <t>7 juil. 2018 09:24:14</t>
  </si>
  <si>
    <t>8.233698333333333</t>
  </si>
  <si>
    <t>17.694156666666668</t>
  </si>
  <si>
    <t>344.5</t>
  </si>
  <si>
    <t>7 juil. 2018 09:12:14</t>
  </si>
  <si>
    <t>8.234286666666666</t>
  </si>
  <si>
    <t>17.69461</t>
  </si>
  <si>
    <t>339.7</t>
  </si>
  <si>
    <t>7 juil. 2018 09:13:56</t>
  </si>
  <si>
    <t>8.234281666666668</t>
  </si>
  <si>
    <t>17.694206666666666</t>
  </si>
  <si>
    <t>340.9</t>
  </si>
  <si>
    <t>7 juil. 2018 09:09:44</t>
  </si>
  <si>
    <t>8.234886666666666</t>
  </si>
  <si>
    <t>17.694325</t>
  </si>
  <si>
    <t>339.2</t>
  </si>
  <si>
    <t>7 juil. 2018 09:22:09</t>
  </si>
  <si>
    <t>8.233821666666667</t>
  </si>
  <si>
    <t>17.693696666666664</t>
  </si>
  <si>
    <t>343.9</t>
  </si>
  <si>
    <t>7 juil. 2018 09:16:14</t>
  </si>
  <si>
    <t>8.234221666666667</t>
  </si>
  <si>
    <t>17.693765</t>
  </si>
  <si>
    <t>343.4</t>
  </si>
  <si>
    <t>7 juil. 2018 09:09:42</t>
  </si>
  <si>
    <t>8.23558112</t>
  </si>
  <si>
    <t>17.69716056</t>
  </si>
  <si>
    <t>401.914794921875</t>
  </si>
  <si>
    <t>7 juil. 2018 09:21:53</t>
  </si>
  <si>
    <t>8.23637961</t>
  </si>
  <si>
    <t>17.69710431</t>
  </si>
  <si>
    <t>401.6048583984375</t>
  </si>
  <si>
    <t>7 juil. 2018 09:10:58</t>
  </si>
  <si>
    <t>8.23560114</t>
  </si>
  <si>
    <t>17.69671145</t>
  </si>
  <si>
    <t>403.29296875</t>
  </si>
  <si>
    <t>7 juil. 2018 09:13:46</t>
  </si>
  <si>
    <t>8.23547167</t>
  </si>
  <si>
    <t>17.69542795</t>
  </si>
  <si>
    <t>399.44580078125</t>
  </si>
  <si>
    <t>7 juil. 2018 09:12:40</t>
  </si>
  <si>
    <t>8.23549744</t>
  </si>
  <si>
    <t>17.6959287</t>
  </si>
  <si>
    <t>396.55743408203125</t>
  </si>
  <si>
    <t>7 juil. 2018 09:20:06</t>
  </si>
  <si>
    <t>8.23600892</t>
  </si>
  <si>
    <t>17.69715481</t>
  </si>
  <si>
    <t>399.9366455078125</t>
  </si>
  <si>
    <t>7 juil. 2018 09:07:21</t>
  </si>
  <si>
    <t>8.23574957</t>
  </si>
  <si>
    <t>17.69797059</t>
  </si>
  <si>
    <t>388.23291015625</t>
  </si>
  <si>
    <t>7 juil. 2018 09:23:02</t>
  </si>
  <si>
    <t>8.23659433</t>
  </si>
  <si>
    <t>17.69725686</t>
  </si>
  <si>
    <t>397.69482421875</t>
  </si>
  <si>
    <t>7 juil. 2018 09:18:44</t>
  </si>
  <si>
    <t>8.2360049</t>
  </si>
  <si>
    <t>17.69663647</t>
  </si>
  <si>
    <t>399.4715576171875</t>
  </si>
  <si>
    <t>7 juil. 2018 09:15:32</t>
  </si>
  <si>
    <t>8.2358129</t>
  </si>
  <si>
    <t>17.69531038</t>
  </si>
  <si>
    <t>390.7982177734375</t>
  </si>
  <si>
    <t>7 juil. 2018 09:17:21</t>
  </si>
  <si>
    <t>8.23592616</t>
  </si>
  <si>
    <t>17.69590675</t>
  </si>
  <si>
    <t>408.9696044921875</t>
  </si>
  <si>
    <t>7 juil. 2018 09:06:06</t>
  </si>
  <si>
    <t>8.2353632</t>
  </si>
  <si>
    <t>17.69721967</t>
  </si>
  <si>
    <t>395.38818359375</t>
  </si>
  <si>
    <t>7 juil. 2018 09:24:48</t>
  </si>
  <si>
    <t>8.23628129</t>
  </si>
  <si>
    <t>17.69667758</t>
  </si>
  <si>
    <t>398.3563232421875</t>
  </si>
  <si>
    <t>7 juil. 2018 09:03:19</t>
  </si>
  <si>
    <t>8.2352108</t>
  </si>
  <si>
    <t>17.69600437</t>
  </si>
  <si>
    <t>402.5238037109375</t>
  </si>
  <si>
    <t>7 juil. 2018 09:01:19</t>
  </si>
  <si>
    <t>8.23511834</t>
  </si>
  <si>
    <t>17.69542504</t>
  </si>
  <si>
    <t>407.91107177734375</t>
  </si>
  <si>
    <t>7 juil. 2018 08:51:51</t>
  </si>
  <si>
    <t>8.23452197</t>
  </si>
  <si>
    <t>17.69723964</t>
  </si>
  <si>
    <t>387.44244384765625</t>
  </si>
  <si>
    <t>7 juil. 2018 08:54:53</t>
  </si>
  <si>
    <t>8.23518868</t>
  </si>
  <si>
    <t>17.69774027</t>
  </si>
  <si>
    <t>390.2208251953125</t>
  </si>
  <si>
    <t>7 juil. 2018 08:47:17</t>
  </si>
  <si>
    <t>8.23424295</t>
  </si>
  <si>
    <t>17.69724743</t>
  </si>
  <si>
    <t>394.429443359375</t>
  </si>
  <si>
    <t>47.027</t>
  </si>
  <si>
    <t>7 juil. 2018 08:15:40</t>
  </si>
  <si>
    <t>8.23506304</t>
  </si>
  <si>
    <t>17.69608301</t>
  </si>
  <si>
    <t>391.7763671875</t>
  </si>
  <si>
    <t>7 juil. 2018 08:53:22</t>
  </si>
  <si>
    <t>8.23492416</t>
  </si>
  <si>
    <t>17.69724506</t>
  </si>
  <si>
    <t>394.752685546875</t>
  </si>
  <si>
    <t>7 juil. 2018 08:56:59</t>
  </si>
  <si>
    <t>8.23486197</t>
  </si>
  <si>
    <t>17.6960117</t>
  </si>
  <si>
    <t>398.016845703125</t>
  </si>
  <si>
    <t>7 juil. 2018 09:00:12</t>
  </si>
  <si>
    <t>8.23489623</t>
  </si>
  <si>
    <t>17.69577027</t>
  </si>
  <si>
    <t>336.3023681640625</t>
  </si>
  <si>
    <t>7 juil. 2018 09:04:48</t>
  </si>
  <si>
    <t>8.23534188</t>
  </si>
  <si>
    <t>17.69675454</t>
  </si>
  <si>
    <t>394.2110595703125</t>
  </si>
  <si>
    <t>7 juil. 2018 08:42:14</t>
  </si>
  <si>
    <t>8.23297447</t>
  </si>
  <si>
    <t>17.69825671</t>
  </si>
  <si>
    <t>392.09197998046875</t>
  </si>
  <si>
    <t>31.856998</t>
  </si>
  <si>
    <t>7 juil. 2018 09:23:57</t>
  </si>
  <si>
    <t>8.236446666666666</t>
  </si>
  <si>
    <t>17.696538333333333</t>
  </si>
  <si>
    <t>362.6</t>
  </si>
  <si>
    <t>7 juil. 2018 08:50:38</t>
  </si>
  <si>
    <t>8.235288333333333</t>
  </si>
  <si>
    <t>17.69399333333333</t>
  </si>
  <si>
    <t>330.2</t>
  </si>
  <si>
    <t>7 juil. 2018 09:00:02</t>
  </si>
  <si>
    <t>8.23666</t>
  </si>
  <si>
    <t>17.695196666666668</t>
  </si>
  <si>
    <t>358.9</t>
  </si>
  <si>
    <t>7 juil. 2018 09:09:11</t>
  </si>
  <si>
    <t>8.236296666666668</t>
  </si>
  <si>
    <t>17.695204999999998</t>
  </si>
  <si>
    <t>358.4</t>
  </si>
  <si>
    <t>7 juil. 2018 08:27:03</t>
  </si>
  <si>
    <t>8.235798333333333</t>
  </si>
  <si>
    <t>17.692546666666665</t>
  </si>
  <si>
    <t>7 juil. 2018 08:52:51</t>
  </si>
  <si>
    <t>8.235198333333333</t>
  </si>
  <si>
    <t>17.69346</t>
  </si>
  <si>
    <t>330.8</t>
  </si>
  <si>
    <t>7 juil. 2018 08:28:31</t>
  </si>
  <si>
    <t>8.235993333333333</t>
  </si>
  <si>
    <t>17.692709999999998</t>
  </si>
  <si>
    <t>323.5</t>
  </si>
  <si>
    <t>7 juil. 2018 08:06:30</t>
  </si>
  <si>
    <t>8.236443333333334</t>
  </si>
  <si>
    <t>17.69422666666667</t>
  </si>
  <si>
    <t>326.0</t>
  </si>
  <si>
    <t>7 juil. 2018 09:04:28</t>
  </si>
  <si>
    <t>8.236691666666667</t>
  </si>
  <si>
    <t>17.694768333333332</t>
  </si>
  <si>
    <t>359.0</t>
  </si>
  <si>
    <t>7 juil. 2018 08:59:02</t>
  </si>
  <si>
    <t>8.234465</t>
  </si>
  <si>
    <t>17.69293</t>
  </si>
  <si>
    <t>7 juil. 2018 09:15:30</t>
  </si>
  <si>
    <t>8.236088333333333</t>
  </si>
  <si>
    <t>17.695809999999998</t>
  </si>
  <si>
    <t>360.8</t>
  </si>
  <si>
    <t>7 juil. 2018 08:55:25</t>
  </si>
  <si>
    <t>8.235018333333333</t>
  </si>
  <si>
    <t>17.692813333333334</t>
  </si>
  <si>
    <t>330.3</t>
  </si>
  <si>
    <t>7 juil. 2018 09:03:44</t>
  </si>
  <si>
    <t>8.234955000000001</t>
  </si>
  <si>
    <t>17.693975000000002</t>
  </si>
  <si>
    <t>332.9</t>
  </si>
  <si>
    <t>7 juil. 2018 08:29:53</t>
  </si>
  <si>
    <t>8.23617</t>
  </si>
  <si>
    <t>17.693163333333334</t>
  </si>
  <si>
    <t>323.9</t>
  </si>
  <si>
    <t>7 juil. 2018 08:42:30</t>
  </si>
  <si>
    <t>8.236418333333335</t>
  </si>
  <si>
    <t>17.697195</t>
  </si>
  <si>
    <t>373.5</t>
  </si>
  <si>
    <t>7 juil. 2018 09:05:40</t>
  </si>
  <si>
    <t>8.234418333333334</t>
  </si>
  <si>
    <t>17.693753333333333</t>
  </si>
  <si>
    <t>333.8</t>
  </si>
  <si>
    <t>7 juil. 2018 08:57:04</t>
  </si>
  <si>
    <t>8.234863333333333</t>
  </si>
  <si>
    <t>17.692808333333335</t>
  </si>
  <si>
    <t>7 juil. 2018 08:31:27</t>
  </si>
  <si>
    <t>8.23627</t>
  </si>
  <si>
    <t>17.693713333333335</t>
  </si>
  <si>
    <t>324.6</t>
  </si>
  <si>
    <t>7 juil. 2018 08:39:41</t>
  </si>
  <si>
    <t>8.235253333333333</t>
  </si>
  <si>
    <t>17.692701666666668</t>
  </si>
  <si>
    <t>325.8</t>
  </si>
  <si>
    <t>7 juil. 2018 08:50:10</t>
  </si>
  <si>
    <t>8.236805</t>
  </si>
  <si>
    <t>17.697018333333332</t>
  </si>
  <si>
    <t>347.8</t>
  </si>
  <si>
    <t>7 juil. 2018 09:02:13</t>
  </si>
  <si>
    <t>8.234915</t>
  </si>
  <si>
    <t>17.693499999999997</t>
  </si>
  <si>
    <t>7 juil. 2018 08:34:48</t>
  </si>
  <si>
    <t>8.235825</t>
  </si>
  <si>
    <t>17.69339666666667</t>
  </si>
  <si>
    <t>325.0</t>
  </si>
  <si>
    <t>7 juil. 2018 08:20:55</t>
  </si>
  <si>
    <t>8.23631</t>
  </si>
  <si>
    <t>17.693663333333333</t>
  </si>
  <si>
    <t>322.1</t>
  </si>
  <si>
    <t>7 juil. 2018 09:12:26</t>
  </si>
  <si>
    <t>8.236006666666666</t>
  </si>
  <si>
    <t>17.695268333333335</t>
  </si>
  <si>
    <t>7 juil. 2018 08:22:49</t>
  </si>
  <si>
    <t>8.23614</t>
  </si>
  <si>
    <t>17.69275</t>
  </si>
  <si>
    <t>322.2</t>
  </si>
  <si>
    <t>7 juil. 2018 08:38:06</t>
  </si>
  <si>
    <t>8.235623333333333</t>
  </si>
  <si>
    <t>17.692713333333334</t>
  </si>
  <si>
    <t>325.2</t>
  </si>
  <si>
    <t>7 juil. 2018 08:15:48</t>
  </si>
  <si>
    <t>8.234966666666667</t>
  </si>
  <si>
    <t>17.69706</t>
  </si>
  <si>
    <t>7 juil. 2018 08:32:50</t>
  </si>
  <si>
    <t>8.236113333333332</t>
  </si>
  <si>
    <t>17.69369</t>
  </si>
  <si>
    <t>324.3</t>
  </si>
  <si>
    <t>7 juil. 2018 08:55:54</t>
  </si>
  <si>
    <t>8.236726666666668</t>
  </si>
  <si>
    <t>17.695745</t>
  </si>
  <si>
    <t>7 juil. 2018 08:25:07</t>
  </si>
  <si>
    <t>8.236126666666667</t>
  </si>
  <si>
    <t>17.692351666666664</t>
  </si>
  <si>
    <t>323.4</t>
  </si>
  <si>
    <t>7 juil. 2018 09:20:29</t>
  </si>
  <si>
    <t>8.236356666666667</t>
  </si>
  <si>
    <t>17.695798333333336</t>
  </si>
  <si>
    <t>363.0</t>
  </si>
  <si>
    <t>7 juil. 2018 08:52:52</t>
  </si>
  <si>
    <t>8.236870000000001</t>
  </si>
  <si>
    <t>17.696491666666667</t>
  </si>
  <si>
    <t>357.0</t>
  </si>
  <si>
    <t>7 juil. 2018 09:08:05</t>
  </si>
  <si>
    <t>8.234855000000001</t>
  </si>
  <si>
    <t>334.7</t>
  </si>
  <si>
    <t>7 juil. 2018 08:42:21</t>
  </si>
  <si>
    <t>8.235441666666667</t>
  </si>
  <si>
    <t>17.693483333333333</t>
  </si>
  <si>
    <t>327.6</t>
  </si>
  <si>
    <t>7 juil. 2018 08:49:03</t>
  </si>
  <si>
    <t>8.235526666666667</t>
  </si>
  <si>
    <t>17.69417333333333</t>
  </si>
  <si>
    <t>329.4</t>
  </si>
  <si>
    <t>7 juil. 2018 08:44:22</t>
  </si>
  <si>
    <t>8.235621666666667</t>
  </si>
  <si>
    <t>17.693788333333334</t>
  </si>
  <si>
    <t>328.5</t>
  </si>
  <si>
    <t>7 juil. 2018 16:15:52</t>
  </si>
  <si>
    <t>8.247335</t>
  </si>
  <si>
    <t>17.698015</t>
  </si>
  <si>
    <t>7 juil. 2018 08:20:39</t>
  </si>
  <si>
    <t>8.245663333333333</t>
  </si>
  <si>
    <t>17.696218333333334</t>
  </si>
  <si>
    <t>387.3</t>
  </si>
  <si>
    <t>7 juil. 2018 15:18:40</t>
  </si>
  <si>
    <t>8.245993333333333</t>
  </si>
  <si>
    <t>17.696415000000002</t>
  </si>
  <si>
    <t>274.2</t>
  </si>
  <si>
    <t>7 juil. 2018 09:05:42</t>
  </si>
  <si>
    <t>8.247489999999999</t>
  </si>
  <si>
    <t>17.699663333333334</t>
  </si>
  <si>
    <t>389.7</t>
  </si>
  <si>
    <t>7 juil. 2018 15:41:33</t>
  </si>
  <si>
    <t>8.248678333333334</t>
  </si>
  <si>
    <t>17.698013333333332</t>
  </si>
  <si>
    <t>7 juil. 2018 09:18:53</t>
  </si>
  <si>
    <t>8.246293333333334</t>
  </si>
  <si>
    <t>17.697743333333335</t>
  </si>
  <si>
    <t>379.5</t>
  </si>
  <si>
    <t>7 juil. 2018 08:43:51</t>
  </si>
  <si>
    <t>8.248763333333333</t>
  </si>
  <si>
    <t>17.698111666666666</t>
  </si>
  <si>
    <t>394.2</t>
  </si>
  <si>
    <t>7 juil. 2018 08:30:43</t>
  </si>
  <si>
    <t>8.247373333333334</t>
  </si>
  <si>
    <t>17.697693333333333</t>
  </si>
  <si>
    <t>395.7</t>
  </si>
  <si>
    <t>7 juil. 2018 09:30:30</t>
  </si>
  <si>
    <t>8.243401666666667</t>
  </si>
  <si>
    <t>17.696481666666667</t>
  </si>
  <si>
    <t>378.4</t>
  </si>
  <si>
    <t>7 juil. 2018 15:51:29</t>
  </si>
  <si>
    <t>8.249825</t>
  </si>
  <si>
    <t>17.698093333333336</t>
  </si>
  <si>
    <t>10 juil. 2018 10:17:13</t>
  </si>
  <si>
    <t>8.242868333333332</t>
  </si>
  <si>
    <t>17.789521666666666</t>
  </si>
  <si>
    <t>407.6</t>
  </si>
  <si>
    <t>10 juil. 2018 10:22:44</t>
  </si>
  <si>
    <t>8.242158333333332</t>
  </si>
  <si>
    <t>17.79028333333333</t>
  </si>
  <si>
    <t>391.6</t>
  </si>
  <si>
    <t>10 juil. 2018 10:32:26</t>
  </si>
  <si>
    <t>8.242343333333334</t>
  </si>
  <si>
    <t>17.79150333333333</t>
  </si>
  <si>
    <t>376.4</t>
  </si>
  <si>
    <t>10 juil. 2018 10:25:58</t>
  </si>
  <si>
    <t>8.241411666666666</t>
  </si>
  <si>
    <t>17.790665</t>
  </si>
  <si>
    <t>10 juil. 2018 09:57:07</t>
  </si>
  <si>
    <t>8.243495</t>
  </si>
  <si>
    <t>17.790365</t>
  </si>
  <si>
    <t>401.7</t>
  </si>
  <si>
    <t>10 juil. 2018 10:20:56</t>
  </si>
  <si>
    <t>8.242703333333333</t>
  </si>
  <si>
    <t>17.790241666666667</t>
  </si>
  <si>
    <t>10 juil. 2018 10:08:12</t>
  </si>
  <si>
    <t>8.244231666666668</t>
  </si>
  <si>
    <t>17.790458333333333</t>
  </si>
  <si>
    <t>409.3</t>
  </si>
  <si>
    <t>10 juil. 2018 12:07:16</t>
  </si>
  <si>
    <t>8.245175</t>
  </si>
  <si>
    <t>17.789213333333333</t>
  </si>
  <si>
    <t>332.5</t>
  </si>
  <si>
    <t>10 juil. 2018 12:19:57</t>
  </si>
  <si>
    <t>8.241606666666666</t>
  </si>
  <si>
    <t>17.792218333333334</t>
  </si>
  <si>
    <t>443.6</t>
  </si>
  <si>
    <t>8 juil. 2018 19:19:05</t>
  </si>
  <si>
    <t>7.903968333333334</t>
  </si>
  <si>
    <t>17.414963333333333</t>
  </si>
  <si>
    <t>8 juil. 2018 13:26:40</t>
  </si>
  <si>
    <t>7.903058333333333</t>
  </si>
  <si>
    <t>17.41681833333333</t>
  </si>
  <si>
    <t>8.343571666666666</t>
  </si>
  <si>
    <t>17.76841</t>
  </si>
  <si>
    <t>7 juil. 2018 20:02:21</t>
  </si>
  <si>
    <t>8.105475</t>
  </si>
  <si>
    <t>17.672661666666666</t>
  </si>
  <si>
    <t>404.6</t>
  </si>
  <si>
    <t>7 juil. 2018 12:24:10</t>
  </si>
  <si>
    <t>8.09765504</t>
  </si>
  <si>
    <t>17.67288699</t>
  </si>
  <si>
    <t>400.52496337890625</t>
  </si>
  <si>
    <t>7 juil. 2018 12:31:00</t>
  </si>
  <si>
    <t>8.09811407</t>
  </si>
  <si>
    <t>17.67119548</t>
  </si>
  <si>
    <t>403.46893310546875</t>
  </si>
  <si>
    <t>7 juil. 2018 16:19:07</t>
  </si>
  <si>
    <t>8.100628333333333</t>
  </si>
  <si>
    <t>17.673043333333332</t>
  </si>
  <si>
    <t>7 juil. 2018 19:39:58</t>
  </si>
  <si>
    <t>8.097991666666667</t>
  </si>
  <si>
    <t>17.67162</t>
  </si>
  <si>
    <t>609.3</t>
  </si>
  <si>
    <t>7 juil. 2018 12:34:24</t>
  </si>
  <si>
    <t>8.10292335</t>
  </si>
  <si>
    <t>17.67337045</t>
  </si>
  <si>
    <t>401.081787109375</t>
  </si>
  <si>
    <t>7 juil. 2018 16:59:31</t>
  </si>
  <si>
    <t>8.103985</t>
  </si>
  <si>
    <t>17.672796666666667</t>
  </si>
  <si>
    <t>430.7</t>
  </si>
  <si>
    <t>7 juil. 2018 12:27:43</t>
  </si>
  <si>
    <t>8.099146666666666</t>
  </si>
  <si>
    <t>17.672278333333335</t>
  </si>
  <si>
    <t>412.7</t>
  </si>
  <si>
    <t>7 juil. 2018 16:37:12</t>
  </si>
  <si>
    <t>8.098785</t>
  </si>
  <si>
    <t>17.671913333333336</t>
  </si>
  <si>
    <t>394.8</t>
  </si>
  <si>
    <t>7 juil. 2018 07:04:07</t>
  </si>
  <si>
    <t>8.098683333333334</t>
  </si>
  <si>
    <t>17.670935</t>
  </si>
  <si>
    <t>7 juil. 2018 07:11:41</t>
  </si>
  <si>
    <t>8.096251666666666</t>
  </si>
  <si>
    <t>17.669353333333333</t>
  </si>
  <si>
    <t>341.4</t>
  </si>
  <si>
    <t>7 juil. 2018 07:21:06</t>
  </si>
  <si>
    <t>8.099161666666667</t>
  </si>
  <si>
    <t>17.672193333333333</t>
  </si>
  <si>
    <t>7 juil. 2018 07:45:18</t>
  </si>
  <si>
    <t>8.10082</t>
  </si>
  <si>
    <t>17.672006666666668</t>
  </si>
  <si>
    <t>351.4</t>
  </si>
  <si>
    <t>7 juil. 2018 07:06:21</t>
  </si>
  <si>
    <t>8.097396666666667</t>
  </si>
  <si>
    <t>17.66927666666667</t>
  </si>
  <si>
    <t>317.5</t>
  </si>
  <si>
    <t>7 juil. 2018 06:58:19</t>
  </si>
  <si>
    <t>8.100011666666667</t>
  </si>
  <si>
    <t>17.672045</t>
  </si>
  <si>
    <t>7 juil. 2018 07:58:24</t>
  </si>
  <si>
    <t>8.10318</t>
  </si>
  <si>
    <t>17.672055</t>
  </si>
  <si>
    <t>427.2</t>
  </si>
  <si>
    <t>9 juil. 2018 11:47:06</t>
  </si>
  <si>
    <t>8.141701666666668</t>
  </si>
  <si>
    <t>17.82718</t>
  </si>
  <si>
    <t>354.3</t>
  </si>
  <si>
    <t>8.06307165</t>
  </si>
  <si>
    <t>17.68166196</t>
  </si>
  <si>
    <t>404.6671142578125</t>
  </si>
  <si>
    <t>8.06422196</t>
  </si>
  <si>
    <t>17.68275218</t>
  </si>
  <si>
    <t>398.9769287109375</t>
  </si>
  <si>
    <t>8.06284</t>
  </si>
  <si>
    <t>17.68161</t>
  </si>
  <si>
    <t>359.5</t>
  </si>
  <si>
    <t>8.062909999999999</t>
  </si>
  <si>
    <t>17.68155</t>
  </si>
  <si>
    <t>6 juil. 2018 05:59:36</t>
  </si>
  <si>
    <t>8.397626666666667</t>
  </si>
  <si>
    <t>17.751469999999998</t>
  </si>
  <si>
    <t>356.4</t>
  </si>
  <si>
    <t>6 juil. 2018 05:51:07</t>
  </si>
  <si>
    <t>8.39575</t>
  </si>
  <si>
    <t>17.752143333333333</t>
  </si>
  <si>
    <t>6 juil. 2018 06:14:36</t>
  </si>
  <si>
    <t>8.398943333333333</t>
  </si>
  <si>
    <t>17.750941666666666</t>
  </si>
  <si>
    <t>361.7</t>
  </si>
  <si>
    <t>6 juil. 2018 06:05:24</t>
  </si>
  <si>
    <t>8.397791666666667</t>
  </si>
  <si>
    <t>17.750938333333334</t>
  </si>
  <si>
    <t>359.1</t>
  </si>
  <si>
    <t>8 juil. 2018 06:10:33</t>
  </si>
  <si>
    <t>8.031933333333335</t>
  </si>
  <si>
    <t>17.395723333333333</t>
  </si>
  <si>
    <t>8 juil. 2018 10:11:53</t>
  </si>
  <si>
    <t>8.03078</t>
  </si>
  <si>
    <t>17.393493333333332</t>
  </si>
  <si>
    <t>420.0</t>
  </si>
  <si>
    <t>8 juil. 2018 05:56:08</t>
  </si>
  <si>
    <t>8.031371666666667</t>
  </si>
  <si>
    <t>17.395680000000002</t>
  </si>
  <si>
    <t>425.1</t>
  </si>
  <si>
    <t>8 juil. 2018 10:54:56</t>
  </si>
  <si>
    <t>8.028711666666668</t>
  </si>
  <si>
    <t>17.393193333333333</t>
  </si>
  <si>
    <t>8 juil. 2018 10:16:05</t>
  </si>
  <si>
    <t>8.0306</t>
  </si>
  <si>
    <t>17.393573333333332</t>
  </si>
  <si>
    <t>8 juil. 2018 06:16:14</t>
  </si>
  <si>
    <t>8.032553333333334</t>
  </si>
  <si>
    <t>17.395551666666666</t>
  </si>
  <si>
    <t>441.1</t>
  </si>
  <si>
    <t>8 juil. 2018 10:39:39</t>
  </si>
  <si>
    <t>8.02895</t>
  </si>
  <si>
    <t>17.39428</t>
  </si>
  <si>
    <t>8 juil. 2018 09:58:33</t>
  </si>
  <si>
    <t>8.030826666666666</t>
  </si>
  <si>
    <t>17.393095000000002</t>
  </si>
  <si>
    <t>8 juil. 2018 10:34:30</t>
  </si>
  <si>
    <t>8.029165</t>
  </si>
  <si>
    <t>17.393903333333334</t>
  </si>
  <si>
    <t>436.3</t>
  </si>
  <si>
    <t>8 juil. 2018 10:30:22</t>
  </si>
  <si>
    <t>8.02963</t>
  </si>
  <si>
    <t>17.393856666666668</t>
  </si>
  <si>
    <t>427.9</t>
  </si>
  <si>
    <t>8 juil. 2018 11:09:38</t>
  </si>
  <si>
    <t>8.030981666666666</t>
  </si>
  <si>
    <t>17.39396833333333</t>
  </si>
  <si>
    <t>8 juil. 2018 06:18:55</t>
  </si>
  <si>
    <t>8.033283333333333</t>
  </si>
  <si>
    <t>17.396553333333333</t>
  </si>
  <si>
    <t>441.0</t>
  </si>
  <si>
    <t>8 juil. 2018 11:17:15</t>
  </si>
  <si>
    <t>8.030551666666666</t>
  </si>
  <si>
    <t>17.395463333333332</t>
  </si>
  <si>
    <t>8 juil. 2018 10:49:04</t>
  </si>
  <si>
    <t>8.028221666666667</t>
  </si>
  <si>
    <t>17.39410666666667</t>
  </si>
  <si>
    <t>8 juil. 2018 10:06:21</t>
  </si>
  <si>
    <t>8.030384999999999</t>
  </si>
  <si>
    <t>17.39289</t>
  </si>
  <si>
    <t>409.7</t>
  </si>
  <si>
    <t>8 juil. 2018 10:24:36</t>
  </si>
  <si>
    <t>8.029975</t>
  </si>
  <si>
    <t>17.393666666666665</t>
  </si>
  <si>
    <t>419.8</t>
  </si>
  <si>
    <t>8 juil. 2018 10:20:28</t>
  </si>
  <si>
    <t>8.030106666666667</t>
  </si>
  <si>
    <t>17.394011666666664</t>
  </si>
  <si>
    <t>8 juil. 2018 11:05:33</t>
  </si>
  <si>
    <t>8.030498333333332</t>
  </si>
  <si>
    <t>17.394528333333334</t>
  </si>
  <si>
    <t>424.6</t>
  </si>
  <si>
    <t>8 juil. 2018 06:09:04</t>
  </si>
  <si>
    <t>8.031686666666667</t>
  </si>
  <si>
    <t>17.39565</t>
  </si>
  <si>
    <t>8 juil. 2018 10:44:04</t>
  </si>
  <si>
    <t>8.029035</t>
  </si>
  <si>
    <t>17.394623333333335</t>
  </si>
  <si>
    <t>432.6</t>
  </si>
  <si>
    <t>10 juil. 2018 08:12:21</t>
  </si>
  <si>
    <t>8.100658333333334</t>
  </si>
  <si>
    <t>17.82166</t>
  </si>
  <si>
    <t>10 juil. 2018 08:28:31</t>
  </si>
  <si>
    <t>8.103216666666667</t>
  </si>
  <si>
    <t>17.82403833333333</t>
  </si>
  <si>
    <t>385.9</t>
  </si>
  <si>
    <t>10 juil. 2018 08:15:05</t>
  </si>
  <si>
    <t>8.100895000000001</t>
  </si>
  <si>
    <t>17.822121666666664</t>
  </si>
  <si>
    <t>10 juil. 2018 08:23:27</t>
  </si>
  <si>
    <t>8.10213543</t>
  </si>
  <si>
    <t>17.82154563</t>
  </si>
  <si>
    <t>403.5797119140625</t>
  </si>
  <si>
    <t>10 juil. 2018 08:13:53</t>
  </si>
  <si>
    <t>8.10037</t>
  </si>
  <si>
    <t>17.82012255</t>
  </si>
  <si>
    <t>411.515869140625</t>
  </si>
  <si>
    <t>10 juil. 2018 07:47:43</t>
  </si>
  <si>
    <t>8.099588333333333</t>
  </si>
  <si>
    <t>17.82037</t>
  </si>
  <si>
    <t>Moissala (commune)</t>
  </si>
  <si>
    <t>8.34794373</t>
  </si>
  <si>
    <t>17.75114083</t>
  </si>
  <si>
    <t>390.008544921875</t>
  </si>
  <si>
    <t>8 juil. 2018 13:39:16</t>
  </si>
  <si>
    <t>7.936768333333333</t>
  </si>
  <si>
    <t>17.528575</t>
  </si>
  <si>
    <t>416.4</t>
  </si>
  <si>
    <t>8 juil. 2018 13:23:18</t>
  </si>
  <si>
    <t>7.93121</t>
  </si>
  <si>
    <t>17.527065</t>
  </si>
  <si>
    <t>8 juil. 2018 13:28:58</t>
  </si>
  <si>
    <t>7.932851666666666</t>
  </si>
  <si>
    <t>17.52729</t>
  </si>
  <si>
    <t>411.8</t>
  </si>
  <si>
    <t>6 juil. 2018 07:33:22</t>
  </si>
  <si>
    <t>8.389481666666667</t>
  </si>
  <si>
    <t>17.754151666666665</t>
  </si>
  <si>
    <t>360.1</t>
  </si>
  <si>
    <t>6 juil. 2018 07:13:36</t>
  </si>
  <si>
    <t>8.392738333333334</t>
  </si>
  <si>
    <t>17.752403333333334</t>
  </si>
  <si>
    <t>344.1</t>
  </si>
  <si>
    <t>6 juil. 2018 07:30:55</t>
  </si>
  <si>
    <t>8.390144999999999</t>
  </si>
  <si>
    <t>17.753898333333332</t>
  </si>
  <si>
    <t>347.9</t>
  </si>
  <si>
    <t>6 juil. 2018 07:48:46</t>
  </si>
  <si>
    <t>8.39182</t>
  </si>
  <si>
    <t>17.752833333333335</t>
  </si>
  <si>
    <t>351.9</t>
  </si>
  <si>
    <t>6 juil. 2018 07:39:22</t>
  </si>
  <si>
    <t>8.389678333333334</t>
  </si>
  <si>
    <t>17.754276666666666</t>
  </si>
  <si>
    <t>374.9</t>
  </si>
  <si>
    <t>10 juil. 2018 06:59:52</t>
  </si>
  <si>
    <t>8.038391666666666</t>
  </si>
  <si>
    <t>17.829081666666664</t>
  </si>
  <si>
    <t>10 juil. 2018 07:02:18</t>
  </si>
  <si>
    <t>8.038953333333334</t>
  </si>
  <si>
    <t>17.828103333333335</t>
  </si>
  <si>
    <t>434.1</t>
  </si>
  <si>
    <t>10 juil. 2018 07:10:07</t>
  </si>
  <si>
    <t>8.04065</t>
  </si>
  <si>
    <t>17.826633333333334</t>
  </si>
  <si>
    <t>10 juil. 2018 09:18:00</t>
  </si>
  <si>
    <t>8.04091</t>
  </si>
  <si>
    <t>17.826578333333334</t>
  </si>
  <si>
    <t>10 juil. 2018 09:04:51</t>
  </si>
  <si>
    <t>8.039013333333333</t>
  </si>
  <si>
    <t>17.828013333333335</t>
  </si>
  <si>
    <t>531.9</t>
  </si>
  <si>
    <t>10 juil. 2018 07:14:26</t>
  </si>
  <si>
    <t>8.041626666666668</t>
  </si>
  <si>
    <t>17.825105</t>
  </si>
  <si>
    <t>10 juil. 2018 07:08:24</t>
  </si>
  <si>
    <t>8.039539999999999</t>
  </si>
  <si>
    <t>17.826711666666665</t>
  </si>
  <si>
    <t>10 juil. 2018 15:14:20</t>
  </si>
  <si>
    <t>8.118078333333333</t>
  </si>
  <si>
    <t>17.826911666666668</t>
  </si>
  <si>
    <t>399.3</t>
  </si>
  <si>
    <t>10 juil. 2018 18:28:06</t>
  </si>
  <si>
    <t>8.120426666666667</t>
  </si>
  <si>
    <t>17.826465</t>
  </si>
  <si>
    <t>443.8</t>
  </si>
  <si>
    <t>10 juil. 2018 18:20:45</t>
  </si>
  <si>
    <t>8.118341666666668</t>
  </si>
  <si>
    <t>17.826756666666665</t>
  </si>
  <si>
    <t>395.0</t>
  </si>
  <si>
    <t>10 juil. 2018 10:03:19</t>
  </si>
  <si>
    <t>Maikoutou</t>
  </si>
  <si>
    <t>7.979573333333334</t>
  </si>
  <si>
    <t>17.89958</t>
  </si>
  <si>
    <t>381.0</t>
  </si>
  <si>
    <t>7 juil. 2018 09:57:10</t>
  </si>
  <si>
    <t>Mainanan</t>
  </si>
  <si>
    <t>7.9896683333333325</t>
  </si>
  <si>
    <t>17.68951</t>
  </si>
  <si>
    <t>399.0</t>
  </si>
  <si>
    <t>7 juil. 2018 10:08:46</t>
  </si>
  <si>
    <t>7.989419999999999</t>
  </si>
  <si>
    <t>17.689185000000002</t>
  </si>
  <si>
    <t>434.9</t>
  </si>
  <si>
    <t>7 juil. 2018 10:13:47</t>
  </si>
  <si>
    <t>7.990948333333334</t>
  </si>
  <si>
    <t>17.689518333333336</t>
  </si>
  <si>
    <t>6 juil. 2018 10:15:52</t>
  </si>
  <si>
    <t>8.378081666666667</t>
  </si>
  <si>
    <t>17.764566666666667</t>
  </si>
  <si>
    <t>406.1</t>
  </si>
  <si>
    <t>6 juil. 2018 10:02:45</t>
  </si>
  <si>
    <t>8.378856666666668</t>
  </si>
  <si>
    <t>17.762594999999997</t>
  </si>
  <si>
    <t>6 juil. 2018 09:57:11</t>
  </si>
  <si>
    <t>8.38171</t>
  </si>
  <si>
    <t>17.763601666666666</t>
  </si>
  <si>
    <t>6 juil. 2018 10:30:26</t>
  </si>
  <si>
    <t>8.382486666666667</t>
  </si>
  <si>
    <t>17.764065000000002</t>
  </si>
  <si>
    <t>8 juil. 2018 10:54:15</t>
  </si>
  <si>
    <t>7.862245</t>
  </si>
  <si>
    <t>17.38373</t>
  </si>
  <si>
    <t>361.8</t>
  </si>
  <si>
    <t>8 juil. 2018 11:08:29</t>
  </si>
  <si>
    <t>7.864064999999999</t>
  </si>
  <si>
    <t>17.38351</t>
  </si>
  <si>
    <t>277.2</t>
  </si>
  <si>
    <t>8 juil. 2018 11:02:18</t>
  </si>
  <si>
    <t>7.86422655</t>
  </si>
  <si>
    <t>17.38406057</t>
  </si>
  <si>
    <t>405.6806640625</t>
  </si>
  <si>
    <t>8 juil. 2018 11:01:38</t>
  </si>
  <si>
    <t>7.863063333333334</t>
  </si>
  <si>
    <t>17.38492</t>
  </si>
  <si>
    <t>8 juil. 2018 10:54:08</t>
  </si>
  <si>
    <t>7.864908333333333</t>
  </si>
  <si>
    <t>17.384483333333332</t>
  </si>
  <si>
    <t>8 juil. 2018 11:02:01</t>
  </si>
  <si>
    <t>7.865780000000001</t>
  </si>
  <si>
    <t>17.384173333333333</t>
  </si>
  <si>
    <t>8 juil. 2018 10:58:52</t>
  </si>
  <si>
    <t>7.865023333333333</t>
  </si>
  <si>
    <t>17.384124999999997</t>
  </si>
  <si>
    <t>8.414271666666668</t>
  </si>
  <si>
    <t>17.781768333333332</t>
  </si>
  <si>
    <t>424.7</t>
  </si>
  <si>
    <t>7.965508333333334</t>
  </si>
  <si>
    <t>17.92069</t>
  </si>
  <si>
    <t>450.6</t>
  </si>
  <si>
    <t>7.965751666666667</t>
  </si>
  <si>
    <t>17.920878333333334</t>
  </si>
  <si>
    <t>283.8</t>
  </si>
  <si>
    <t>7.9627783333333335</t>
  </si>
  <si>
    <t>17.92273</t>
  </si>
  <si>
    <t>306.4</t>
  </si>
  <si>
    <t>7.9608783333333335</t>
  </si>
  <si>
    <t>17.917703333333336</t>
  </si>
  <si>
    <t>435.2</t>
  </si>
  <si>
    <t>7.962116666666667</t>
  </si>
  <si>
    <t>17.922575</t>
  </si>
  <si>
    <t>423.0</t>
  </si>
  <si>
    <t>7.966425</t>
  </si>
  <si>
    <t>17.919311666666665</t>
  </si>
  <si>
    <t>7.960075000000001</t>
  </si>
  <si>
    <t>17.923973333333333</t>
  </si>
  <si>
    <t>8.022368333333333</t>
  </si>
  <si>
    <t>17.698616666666666</t>
  </si>
  <si>
    <t>384.6</t>
  </si>
  <si>
    <t>8.020693333333332</t>
  </si>
  <si>
    <t>17.700215</t>
  </si>
  <si>
    <t>362.5</t>
  </si>
  <si>
    <t>8.02158</t>
  </si>
  <si>
    <t>17.69912</t>
  </si>
  <si>
    <t>364.6</t>
  </si>
  <si>
    <t>10.9</t>
  </si>
  <si>
    <t>8.021276666666667</t>
  </si>
  <si>
    <t>17.69873833333333</t>
  </si>
  <si>
    <t>378.6</t>
  </si>
  <si>
    <t>8.022478333333334</t>
  </si>
  <si>
    <t>17.697253333333332</t>
  </si>
  <si>
    <t>395.4</t>
  </si>
  <si>
    <t>8.023155000000001</t>
  </si>
  <si>
    <t>17.69703333333333</t>
  </si>
  <si>
    <t>8.020961666666667</t>
  </si>
  <si>
    <t>17.698766666666664</t>
  </si>
  <si>
    <t>11.8</t>
  </si>
  <si>
    <t>8.020546666666666</t>
  </si>
  <si>
    <t>17.700335</t>
  </si>
  <si>
    <t>360.0</t>
  </si>
  <si>
    <t>8.0228</t>
  </si>
  <si>
    <t>17.697971666666668</t>
  </si>
  <si>
    <t>8.33245</t>
  </si>
  <si>
    <t>17.762908333333332</t>
  </si>
  <si>
    <t>350.0</t>
  </si>
  <si>
    <t>8.344981666666666</t>
  </si>
  <si>
    <t>17.770165000000002</t>
  </si>
  <si>
    <t>394.0</t>
  </si>
  <si>
    <t>8.335855</t>
  </si>
  <si>
    <t>17.765890000000002</t>
  </si>
  <si>
    <t>373.0</t>
  </si>
  <si>
    <t>8.348244999999999</t>
  </si>
  <si>
    <t>17.763436666666667</t>
  </si>
  <si>
    <t>447.0</t>
  </si>
  <si>
    <t>8.354954999999999</t>
  </si>
  <si>
    <t>17.77588666666667</t>
  </si>
  <si>
    <t>8.341121666666668</t>
  </si>
  <si>
    <t>17.758456666666667</t>
  </si>
  <si>
    <t>389.0</t>
  </si>
  <si>
    <t>8.34709</t>
  </si>
  <si>
    <t>17.756236666666666</t>
  </si>
  <si>
    <t>384.4</t>
  </si>
  <si>
    <t>8.339400000000001</t>
  </si>
  <si>
    <t>17.75526166666667</t>
  </si>
  <si>
    <t>402.5</t>
  </si>
  <si>
    <t>8.349751666666666</t>
  </si>
  <si>
    <t>17.766983333333332</t>
  </si>
  <si>
    <t>-126.7</t>
  </si>
  <si>
    <t>8.344523333333333</t>
  </si>
  <si>
    <t>17.768506666666667</t>
  </si>
  <si>
    <t>745.8</t>
  </si>
  <si>
    <t>17.4</t>
  </si>
  <si>
    <t>8.340286666666666</t>
  </si>
  <si>
    <t>17.76866</t>
  </si>
  <si>
    <t>612.7</t>
  </si>
  <si>
    <t>8.335636666666666</t>
  </si>
  <si>
    <t>17.766151666666666</t>
  </si>
  <si>
    <t>8.354980000000001</t>
  </si>
  <si>
    <t>17.774558333333335</t>
  </si>
  <si>
    <t>8.350196666666667</t>
  </si>
  <si>
    <t>17.771873333333335</t>
  </si>
  <si>
    <t>8.338326666666667</t>
  </si>
  <si>
    <t>17.756708333333332</t>
  </si>
  <si>
    <t>521.6</t>
  </si>
  <si>
    <t>8.342545</t>
  </si>
  <si>
    <t>17.76759666666667</t>
  </si>
  <si>
    <t>404.8</t>
  </si>
  <si>
    <t>8.34837303</t>
  </si>
  <si>
    <t>17.76122258</t>
  </si>
  <si>
    <t>387.5594482421875</t>
  </si>
  <si>
    <t>8.340508333333334</t>
  </si>
  <si>
    <t>17.751631666666665</t>
  </si>
  <si>
    <t>446.5</t>
  </si>
  <si>
    <t>8.332396666666666</t>
  </si>
  <si>
    <t>17.765798333333333</t>
  </si>
  <si>
    <t>478.4</t>
  </si>
  <si>
    <t>8.348291666666666</t>
  </si>
  <si>
    <t>17.77033</t>
  </si>
  <si>
    <t>402.9</t>
  </si>
  <si>
    <t>8.342843333333333</t>
  </si>
  <si>
    <t>17.768286666666665</t>
  </si>
  <si>
    <t>457.2</t>
  </si>
  <si>
    <t>8.350121666666666</t>
  </si>
  <si>
    <t>17.762189999999997</t>
  </si>
  <si>
    <t>374.6</t>
  </si>
  <si>
    <t>8.333206666666666</t>
  </si>
  <si>
    <t>17.766141666666666</t>
  </si>
  <si>
    <t>8.355333333333334</t>
  </si>
  <si>
    <t>17.775921666666665</t>
  </si>
  <si>
    <t>8.353305</t>
  </si>
  <si>
    <t>17.763951666666667</t>
  </si>
  <si>
    <t>390.1</t>
  </si>
  <si>
    <t>8.339678333333334</t>
  </si>
  <si>
    <t>17.768663333333333</t>
  </si>
  <si>
    <t>413.4</t>
  </si>
  <si>
    <t>8.33888</t>
  </si>
  <si>
    <t>17.764298333333333</t>
  </si>
  <si>
    <t>416.0</t>
  </si>
  <si>
    <t>8.363625</t>
  </si>
  <si>
    <t>17.76002</t>
  </si>
  <si>
    <t>212.7</t>
  </si>
  <si>
    <t>8.339676666666666</t>
  </si>
  <si>
    <t>17.768826666666666</t>
  </si>
  <si>
    <t>371.9</t>
  </si>
  <si>
    <t>8.335693333333333</t>
  </si>
  <si>
    <t>17.76225833333333</t>
  </si>
  <si>
    <t>361.6</t>
  </si>
  <si>
    <t>8.339098333333334</t>
  </si>
  <si>
    <t>17.766354999999997</t>
  </si>
  <si>
    <t>10.0</t>
  </si>
  <si>
    <t>8.33197</t>
  </si>
  <si>
    <t>17.764643333333332</t>
  </si>
  <si>
    <t>356.9</t>
  </si>
  <si>
    <t>8.339496666666667</t>
  </si>
  <si>
    <t>17.761683333333334</t>
  </si>
  <si>
    <t>8.331085</t>
  </si>
  <si>
    <t>17.761501666666668</t>
  </si>
  <si>
    <t>377.8</t>
  </si>
  <si>
    <t>8.332153333333334</t>
  </si>
  <si>
    <t>17.765971666666665</t>
  </si>
  <si>
    <t>370.2</t>
  </si>
  <si>
    <t>8.340431666666666</t>
  </si>
  <si>
    <t>17.751588333333334</t>
  </si>
  <si>
    <t>8.331536666666667</t>
  </si>
  <si>
    <t>17.761231666666667</t>
  </si>
  <si>
    <t>386.7</t>
  </si>
  <si>
    <t>8.338838333333333</t>
  </si>
  <si>
    <t>17.766416666666665</t>
  </si>
  <si>
    <t>8.343979999999998</t>
  </si>
  <si>
    <t>17.769443333333335</t>
  </si>
  <si>
    <t>381.9</t>
  </si>
  <si>
    <t>2.7</t>
  </si>
  <si>
    <t>8.337798333333334</t>
  </si>
  <si>
    <t>17.7666</t>
  </si>
  <si>
    <t>8.339511666666668</t>
  </si>
  <si>
    <t>17.755338333333334</t>
  </si>
  <si>
    <t>370.9</t>
  </si>
  <si>
    <t>8.330571666666666</t>
  </si>
  <si>
    <t>17.760168333333336</t>
  </si>
  <si>
    <t>8.332878333333333</t>
  </si>
  <si>
    <t>17.762306666666667</t>
  </si>
  <si>
    <t>8.33901</t>
  </si>
  <si>
    <t>17.755251666666666</t>
  </si>
  <si>
    <t>8.339758333333332</t>
  </si>
  <si>
    <t>17.76872</t>
  </si>
  <si>
    <t>387.8</t>
  </si>
  <si>
    <t>8.339836666666667</t>
  </si>
  <si>
    <t>17.759</t>
  </si>
  <si>
    <t>394.6</t>
  </si>
  <si>
    <t>8.330713333333334</t>
  </si>
  <si>
    <t>17.75883333333333</t>
  </si>
  <si>
    <t>8.331228333333334</t>
  </si>
  <si>
    <t>17.756663333333332</t>
  </si>
  <si>
    <t>869.7</t>
  </si>
  <si>
    <t>10.4</t>
  </si>
  <si>
    <t>8.337791666666668</t>
  </si>
  <si>
    <t>373.8</t>
  </si>
  <si>
    <t>8.351094999999999</t>
  </si>
  <si>
    <t>17.76514</t>
  </si>
  <si>
    <t>397.6</t>
  </si>
  <si>
    <t>8.33841458</t>
  </si>
  <si>
    <t>17.75640687</t>
  </si>
  <si>
    <t>391.88720703125</t>
  </si>
  <si>
    <t>8.340728333333335</t>
  </si>
  <si>
    <t>17.751838333333335</t>
  </si>
  <si>
    <t>438.5</t>
  </si>
  <si>
    <t>8.329875</t>
  </si>
  <si>
    <t>17.75981</t>
  </si>
  <si>
    <t>375.2</t>
  </si>
  <si>
    <t>8.33242</t>
  </si>
  <si>
    <t>17.766616666666668</t>
  </si>
  <si>
    <t>8.322355</t>
  </si>
  <si>
    <t>17.783261666666665</t>
  </si>
  <si>
    <t>388.9</t>
  </si>
  <si>
    <t>8.221141666666666</t>
  </si>
  <si>
    <t>17.69576</t>
  </si>
  <si>
    <t>412.2</t>
  </si>
  <si>
    <t>8.214663333333334</t>
  </si>
  <si>
    <t>17.820016666666668</t>
  </si>
  <si>
    <t>8.215945</t>
  </si>
  <si>
    <t>17.818918333333333</t>
  </si>
  <si>
    <t>398.5</t>
  </si>
  <si>
    <t>8.215486666666667</t>
  </si>
  <si>
    <t>17.81926</t>
  </si>
  <si>
    <t>391.3</t>
  </si>
  <si>
    <t>8.216961666666666</t>
  </si>
  <si>
    <t>17.818421666666666</t>
  </si>
  <si>
    <t>8.216804999999999</t>
  </si>
  <si>
    <t>17.820226666666667</t>
  </si>
  <si>
    <t>409.8</t>
  </si>
  <si>
    <t>8.216713333333333</t>
  </si>
  <si>
    <t>17.818201666666667</t>
  </si>
  <si>
    <t>373.4</t>
  </si>
  <si>
    <t>8.221486666666667</t>
  </si>
  <si>
    <t>17.815865</t>
  </si>
  <si>
    <t>378.1</t>
  </si>
  <si>
    <t>8.219651666666666</t>
  </si>
  <si>
    <t>17.81830666666667</t>
  </si>
  <si>
    <t>441.5</t>
  </si>
  <si>
    <t>8.21833</t>
  </si>
  <si>
    <t>17.81678</t>
  </si>
  <si>
    <t>7.9636964</t>
  </si>
  <si>
    <t>17.58274599</t>
  </si>
  <si>
    <t>408.38067626953125</t>
  </si>
  <si>
    <t>7.96426982</t>
  </si>
  <si>
    <t>17.58582067</t>
  </si>
  <si>
    <t>407.2738037109375</t>
  </si>
  <si>
    <t>7.96339644</t>
  </si>
  <si>
    <t>17.58371193</t>
  </si>
  <si>
    <t>380.4609375</t>
  </si>
  <si>
    <t>8.001168333333334</t>
  </si>
  <si>
    <t>17.766885</t>
  </si>
  <si>
    <t>8.000975</t>
  </si>
  <si>
    <t>17.767318333333332</t>
  </si>
  <si>
    <t>412.4</t>
  </si>
  <si>
    <t>7.999253333333333</t>
  </si>
  <si>
    <t>17.764175</t>
  </si>
  <si>
    <t>8.000693333333334</t>
  </si>
  <si>
    <t>17.766898333333334</t>
  </si>
  <si>
    <t>458.4</t>
  </si>
  <si>
    <t>Ndoninga</t>
  </si>
  <si>
    <t>8.378608333333334</t>
  </si>
  <si>
    <t>17.756518333333336</t>
  </si>
  <si>
    <t>475.3</t>
  </si>
  <si>
    <t>Nodjibodo</t>
  </si>
  <si>
    <t>8.39944</t>
  </si>
  <si>
    <t>17.773953333333335</t>
  </si>
  <si>
    <t>391.5</t>
  </si>
  <si>
    <t>8.399519999999999</t>
  </si>
  <si>
    <t>17.772965</t>
  </si>
  <si>
    <t>362.7</t>
  </si>
  <si>
    <t>8.399533333333332</t>
  </si>
  <si>
    <t>17.773856666666667</t>
  </si>
  <si>
    <t>8.401015</t>
  </si>
  <si>
    <t>17.773415</t>
  </si>
  <si>
    <t>8.399686666666666</t>
  </si>
  <si>
    <t>17.772801666666666</t>
  </si>
  <si>
    <t>8.256795</t>
  </si>
  <si>
    <t>17.704553333333333</t>
  </si>
  <si>
    <t>8.203353333333332</t>
  </si>
  <si>
    <t>17.82216833333333</t>
  </si>
  <si>
    <t>356.8</t>
  </si>
  <si>
    <t>8.204351666666668</t>
  </si>
  <si>
    <t>17.827341666666666</t>
  </si>
  <si>
    <t>8.202721666666667</t>
  </si>
  <si>
    <t>17.821543333333334</t>
  </si>
  <si>
    <t>371.8</t>
  </si>
  <si>
    <t>8.20379</t>
  </si>
  <si>
    <t>17.822119999999998</t>
  </si>
  <si>
    <t>8.40569</t>
  </si>
  <si>
    <t>17.776948333333333</t>
  </si>
  <si>
    <t>402.0</t>
  </si>
  <si>
    <t>Sangoulou village</t>
  </si>
  <si>
    <t>8.257380000000001</t>
  </si>
  <si>
    <t>17.706889999999998</t>
  </si>
  <si>
    <t>415.2</t>
  </si>
  <si>
    <t>8.255799999999999</t>
  </si>
  <si>
    <t>17.703223333333334</t>
  </si>
  <si>
    <t>264.2</t>
  </si>
  <si>
    <t>8.256715000000002</t>
  </si>
  <si>
    <t>17.70522833333333</t>
  </si>
  <si>
    <t>8.257936666666666</t>
  </si>
  <si>
    <t>17.706625</t>
  </si>
  <si>
    <t>8.25763</t>
  </si>
  <si>
    <t>17.705904999999998</t>
  </si>
  <si>
    <t>8.421915</t>
  </si>
  <si>
    <t>17.786676666666665</t>
  </si>
  <si>
    <t>310.8</t>
  </si>
  <si>
    <t>8.41438</t>
  </si>
  <si>
    <t>17.783886666666668</t>
  </si>
  <si>
    <t>-17.2</t>
  </si>
  <si>
    <t>8.413106666666666</t>
  </si>
  <si>
    <t>17.783798333333333</t>
  </si>
  <si>
    <t>18.3</t>
  </si>
  <si>
    <t>8.412973333333333</t>
  </si>
  <si>
    <t>17.78253</t>
  </si>
  <si>
    <t>8.412781666666666</t>
  </si>
  <si>
    <t>17.783651666666668</t>
  </si>
  <si>
    <t>106.7</t>
  </si>
  <si>
    <t>8.41534224</t>
  </si>
  <si>
    <t>17.78119162</t>
  </si>
  <si>
    <t>400.6180419921875</t>
  </si>
  <si>
    <t>8.41398179</t>
  </si>
  <si>
    <t>17.78292788</t>
  </si>
  <si>
    <t>398.1988525390625</t>
  </si>
  <si>
    <t>Silambi (village)</t>
  </si>
  <si>
    <t>8.419458333333333</t>
  </si>
  <si>
    <t>17.787716666666665</t>
  </si>
  <si>
    <t>322.5</t>
  </si>
  <si>
    <t>8.420743333333332</t>
  </si>
  <si>
    <t>17.787011666666668</t>
  </si>
  <si>
    <t>322.7</t>
  </si>
  <si>
    <t>8.421213333333332</t>
  </si>
  <si>
    <t>17.789908333333337</t>
  </si>
  <si>
    <t>8.421135</t>
  </si>
  <si>
    <t>17.789550000000002</t>
  </si>
  <si>
    <t>349.8</t>
  </si>
  <si>
    <t>8.421865</t>
  </si>
  <si>
    <t>17.787073333333336</t>
  </si>
  <si>
    <t>300.2</t>
  </si>
  <si>
    <t>8.418921666666668</t>
  </si>
  <si>
    <t>17.788079999999997</t>
  </si>
  <si>
    <t>8.414150000000001</t>
  </si>
  <si>
    <t>17.782953333333335</t>
  </si>
  <si>
    <t>400.2</t>
  </si>
  <si>
    <t>8.41385421</t>
  </si>
  <si>
    <t>17.78271883</t>
  </si>
  <si>
    <t>391.8525390625</t>
  </si>
  <si>
    <t>8.41501825</t>
  </si>
  <si>
    <t>17.78148779</t>
  </si>
  <si>
    <t>395.6722412109375</t>
  </si>
  <si>
    <t>8.413311666666667</t>
  </si>
  <si>
    <t>17.783101666666667</t>
  </si>
  <si>
    <t>106.8</t>
  </si>
  <si>
    <t>8.41460414</t>
  </si>
  <si>
    <t>17.78243548</t>
  </si>
  <si>
    <t>396.1883544921875</t>
  </si>
  <si>
    <t>8.41480976</t>
  </si>
  <si>
    <t>17.78193748</t>
  </si>
  <si>
    <t>390.62969970703125</t>
  </si>
  <si>
    <t>8.414228333333334</t>
  </si>
  <si>
    <t>17.782408333333333</t>
  </si>
  <si>
    <t>393.3</t>
  </si>
  <si>
    <t>8.141093333333334</t>
  </si>
  <si>
    <t>17.827131666666666</t>
  </si>
  <si>
    <t>387.0</t>
  </si>
  <si>
    <t>6 juil. 2018 10:53:27</t>
  </si>
  <si>
    <t>Danamadja (village)</t>
  </si>
  <si>
    <t>8.434395</t>
  </si>
  <si>
    <t>17.7404</t>
  </si>
  <si>
    <t>8.379753333333333</t>
  </si>
  <si>
    <t>17.75643</t>
  </si>
  <si>
    <t>522.6</t>
  </si>
  <si>
    <t>8.404124999999999</t>
  </si>
  <si>
    <t>17.775391666666668</t>
  </si>
  <si>
    <t>438.6</t>
  </si>
  <si>
    <t>8.40382</t>
  </si>
  <si>
    <t>17.775744999999997</t>
  </si>
  <si>
    <t>438.2</t>
  </si>
  <si>
    <t>Yelko 1</t>
  </si>
  <si>
    <t>7.90945</t>
  </si>
  <si>
    <t>17.397078333333333</t>
  </si>
  <si>
    <t>522.1</t>
  </si>
  <si>
    <t>7.911836666666666</t>
  </si>
  <si>
    <t>17.399001666666667</t>
  </si>
  <si>
    <t>409.0</t>
  </si>
  <si>
    <t>7.910576666666667</t>
  </si>
  <si>
    <t>17.398623333333333</t>
  </si>
  <si>
    <t>349.2</t>
  </si>
  <si>
    <t>7.912728333333333</t>
  </si>
  <si>
    <t>17.397843333333334</t>
  </si>
  <si>
    <t>476.6</t>
  </si>
  <si>
    <t>7.911336666666667</t>
  </si>
  <si>
    <t>17.39887333333333</t>
  </si>
  <si>
    <t>356.0</t>
  </si>
  <si>
    <t>7.910341666666667</t>
  </si>
  <si>
    <t>17.398151666666667</t>
  </si>
  <si>
    <t>306.8</t>
  </si>
  <si>
    <t>7.908203333333334</t>
  </si>
  <si>
    <t>17.397188333333336</t>
  </si>
  <si>
    <t>8.451153333333334</t>
  </si>
  <si>
    <t>18.754136666666668</t>
  </si>
  <si>
    <t>8.437258333333334</t>
  </si>
  <si>
    <t>18.752903333333332</t>
  </si>
  <si>
    <t>16.9</t>
  </si>
  <si>
    <t>8.447428333333333</t>
  </si>
  <si>
    <t>18.754771666666667</t>
  </si>
  <si>
    <t>8.447714999999999</t>
  </si>
  <si>
    <t>18.754316666666668</t>
  </si>
  <si>
    <t>8.450295</t>
  </si>
  <si>
    <t>18.756516666666666</t>
  </si>
  <si>
    <t>8.445871666666667</t>
  </si>
  <si>
    <t>18.756618333333332</t>
  </si>
  <si>
    <t>18.1</t>
  </si>
  <si>
    <t>8.448553333333333</t>
  </si>
  <si>
    <t>18.754248333333333</t>
  </si>
  <si>
    <t>8.433218333333334</t>
  </si>
  <si>
    <t>18.751311666666666</t>
  </si>
  <si>
    <t>8.451601666666667</t>
  </si>
  <si>
    <t>18.75395166666667</t>
  </si>
  <si>
    <t>8.436998333333333</t>
  </si>
  <si>
    <t>18.753890000000002</t>
  </si>
  <si>
    <t>8.43627</t>
  </si>
  <si>
    <t>18.752675</t>
  </si>
  <si>
    <t>8.451591666666667</t>
  </si>
  <si>
    <t>18.754406666666668</t>
  </si>
  <si>
    <t>Moyo</t>
  </si>
  <si>
    <t>8.690193333333333</t>
  </si>
  <si>
    <t>18.58603833333333</t>
  </si>
  <si>
    <t>8.688898333333333</t>
  </si>
  <si>
    <t>18.584363333333332</t>
  </si>
  <si>
    <t>8.687705</t>
  </si>
  <si>
    <t>18.58966666666667</t>
  </si>
  <si>
    <t>8.688728333333334</t>
  </si>
  <si>
    <t>18.58653</t>
  </si>
  <si>
    <t>8.681046666666667</t>
  </si>
  <si>
    <t>18.590701666666668</t>
  </si>
  <si>
    <t>8.682889</t>
  </si>
  <si>
    <t>18.58960911</t>
  </si>
  <si>
    <t>8.691131666666667</t>
  </si>
  <si>
    <t>18.588156666666666</t>
  </si>
  <si>
    <t>8.690611666666666</t>
  </si>
  <si>
    <t>18.586273333333335</t>
  </si>
  <si>
    <t>8.684841666666667</t>
  </si>
  <si>
    <t>18.590488333333333</t>
  </si>
  <si>
    <t>8.434196666666667</t>
  </si>
  <si>
    <t>18.766081666666665</t>
  </si>
  <si>
    <t>20 juil. 2018 16:58:30</t>
  </si>
  <si>
    <t>8.749053333333334</t>
  </si>
  <si>
    <t>18.5427</t>
  </si>
  <si>
    <t>20 juil. 2018 08:50:31</t>
  </si>
  <si>
    <t>8.754199999999999</t>
  </si>
  <si>
    <t>18.54453</t>
  </si>
  <si>
    <t>20 juil. 2018 08:46:14</t>
  </si>
  <si>
    <t>8.743733333333333</t>
  </si>
  <si>
    <t>18.550405</t>
  </si>
  <si>
    <t>20 juil. 2018 09:57:13</t>
  </si>
  <si>
    <t>8.743065</t>
  </si>
  <si>
    <t>18.54403166666667</t>
  </si>
  <si>
    <t>20 juil. 2018 05:40:47</t>
  </si>
  <si>
    <t>8.75962</t>
  </si>
  <si>
    <t>18.54087666666667</t>
  </si>
  <si>
    <t>20 juil. 2018 10:26:40</t>
  </si>
  <si>
    <t>8.739983333333333</t>
  </si>
  <si>
    <t>18.549123333333334</t>
  </si>
  <si>
    <t>20 juil. 2018 09:44:33</t>
  </si>
  <si>
    <t>8.746943333333332</t>
  </si>
  <si>
    <t>18.547048333333333</t>
  </si>
  <si>
    <t>20 juil. 2018 17:33:28</t>
  </si>
  <si>
    <t>8.75409</t>
  </si>
  <si>
    <t>18.54357</t>
  </si>
  <si>
    <t>20 juil. 2018 09:45:02</t>
  </si>
  <si>
    <t>8.74448416</t>
  </si>
  <si>
    <t>18.5504524</t>
  </si>
  <si>
    <t>20 juil. 2018 18:55:02</t>
  </si>
  <si>
    <t>8.749516666666667</t>
  </si>
  <si>
    <t>18.545273333333334</t>
  </si>
  <si>
    <t>20 juil. 2018 10:14:38</t>
  </si>
  <si>
    <t>8.748241666666667</t>
  </si>
  <si>
    <t>18.546921666666666</t>
  </si>
  <si>
    <t>20 juil. 2018 15:55:38</t>
  </si>
  <si>
    <t>8.748111666666667</t>
  </si>
  <si>
    <t>18.543361666666666</t>
  </si>
  <si>
    <t>20 juil. 2018 12:16:07</t>
  </si>
  <si>
    <t>8.736863333333334</t>
  </si>
  <si>
    <t>18.554456666666667</t>
  </si>
  <si>
    <t>20 juil. 2018 04:56:03</t>
  </si>
  <si>
    <t>8.750176666666666</t>
  </si>
  <si>
    <t>18.543456666666668</t>
  </si>
  <si>
    <t>20 juil. 2020 11:01:03</t>
  </si>
  <si>
    <t>8.75181</t>
  </si>
  <si>
    <t>18.54592166666667</t>
  </si>
  <si>
    <t>20 juil. 2018 11:30:19</t>
  </si>
  <si>
    <t>8.737776666666667</t>
  </si>
  <si>
    <t>18.5557</t>
  </si>
  <si>
    <t>20 juil. 2018 09:59:09</t>
  </si>
  <si>
    <t>8.741773333333333</t>
  </si>
  <si>
    <t>18.55069</t>
  </si>
  <si>
    <t>20 juil. 2018 10:07:46</t>
  </si>
  <si>
    <t>8.73752</t>
  </si>
  <si>
    <t>18.554498333333335</t>
  </si>
  <si>
    <t>20 juil. 2018 10:55:05</t>
  </si>
  <si>
    <t>8.741881666666666</t>
  </si>
  <si>
    <t>18.552176666666664</t>
  </si>
  <si>
    <t>20 juil. 2020 09:46:35</t>
  </si>
  <si>
    <t>8.75047</t>
  </si>
  <si>
    <t>18.548806666666668</t>
  </si>
  <si>
    <t>20 juil. 2020 09:52:00</t>
  </si>
  <si>
    <t>8.751008333333335</t>
  </si>
  <si>
    <t>18.548998333333333</t>
  </si>
  <si>
    <t>20 juil. 2018 12:40:47</t>
  </si>
  <si>
    <t>8.696349999999999</t>
  </si>
  <si>
    <t>18.581825</t>
  </si>
  <si>
    <t>20 juil. 2018 09:51:43</t>
  </si>
  <si>
    <t>8.747515</t>
  </si>
  <si>
    <t>18.556826666666666</t>
  </si>
  <si>
    <t>20 juil. 2018 09:45:33</t>
  </si>
  <si>
    <t>8.748046666666665</t>
  </si>
  <si>
    <t>18.543815</t>
  </si>
  <si>
    <t>20 juil. 2018 10:54:54</t>
  </si>
  <si>
    <t>8.741363333333334</t>
  </si>
  <si>
    <t>18.544590000000003</t>
  </si>
  <si>
    <t>20 juil. 2018 10:09:12</t>
  </si>
  <si>
    <t>8.74203</t>
  </si>
  <si>
    <t>18.547138333333333</t>
  </si>
  <si>
    <t>20 juil. 2018 10:12:23</t>
  </si>
  <si>
    <t>8.743490000000001</t>
  </si>
  <si>
    <t>18.548971666666667</t>
  </si>
  <si>
    <t>20 juil. 2018 12:17:29</t>
  </si>
  <si>
    <t>8.733939999999999</t>
  </si>
  <si>
    <t>18.555558333333334</t>
  </si>
  <si>
    <t>20 juil. 2018 09:48:19</t>
  </si>
  <si>
    <t>8.745171666666666</t>
  </si>
  <si>
    <t>18.54732</t>
  </si>
  <si>
    <t>20 juil. 2018 09:53:26</t>
  </si>
  <si>
    <t>8.74346</t>
  </si>
  <si>
    <t>18.54558666666667</t>
  </si>
  <si>
    <t>20 juil. 2018 10:46:57</t>
  </si>
  <si>
    <t>8.739253333333332</t>
  </si>
  <si>
    <t>18.5444</t>
  </si>
  <si>
    <t>20 juil. 2018 11:08:53</t>
  </si>
  <si>
    <t>8.708106666666668</t>
  </si>
  <si>
    <t>18.575206666666666</t>
  </si>
  <si>
    <t>20 juil. 2018 11:04:26</t>
  </si>
  <si>
    <t>8.73954287</t>
  </si>
  <si>
    <t>18.55284928</t>
  </si>
  <si>
    <t>20 juil. 2018 11:26:59</t>
  </si>
  <si>
    <t>8.73810828</t>
  </si>
  <si>
    <t>18.55673989</t>
  </si>
  <si>
    <t xml:space="preserve">Belom </t>
  </si>
  <si>
    <t>8.43321</t>
  </si>
  <si>
    <t>18.750811666666667</t>
  </si>
  <si>
    <t>15.3</t>
  </si>
  <si>
    <t>21 juil. 2018 10:58:31</t>
  </si>
  <si>
    <t>Ferme Moitadjim</t>
  </si>
  <si>
    <t>8.541841666666667</t>
  </si>
  <si>
    <t>18.671288333333333</t>
  </si>
  <si>
    <t>2018-07-19T09:23:22.015+01</t>
  </si>
  <si>
    <t>Gandaza</t>
  </si>
  <si>
    <t>8.248003333333333</t>
  </si>
  <si>
    <t>18.734716666666667</t>
  </si>
  <si>
    <t>21 juil. 2018 10:41:06</t>
  </si>
  <si>
    <t>Kotogoro</t>
  </si>
  <si>
    <t>8.590816666666665</t>
  </si>
  <si>
    <t>18.617996666666667</t>
  </si>
  <si>
    <t>21 juil. 2018 10:25:55</t>
  </si>
  <si>
    <t>8.591651666666667</t>
  </si>
  <si>
    <t>18.617306666666664</t>
  </si>
  <si>
    <t>5.9</t>
  </si>
  <si>
    <t>18 juil. 2018 09:00:04</t>
  </si>
  <si>
    <t>Maigama village</t>
  </si>
  <si>
    <t>8.367993333333335</t>
  </si>
  <si>
    <t>18.75805</t>
  </si>
  <si>
    <t>21 juil. 2018 13:55:54</t>
  </si>
  <si>
    <t>8.562221666666666</t>
  </si>
  <si>
    <t>18.645911666666667</t>
  </si>
  <si>
    <t>21 juil. 2018 15:41:35</t>
  </si>
  <si>
    <t>8.564183333333334</t>
  </si>
  <si>
    <t>18.64292</t>
  </si>
  <si>
    <t>18 juil. 2018 10:08:17</t>
  </si>
  <si>
    <t>8.372321666666666</t>
  </si>
  <si>
    <t>18.76118166666667</t>
  </si>
  <si>
    <t>18 juil. 2018 11:38:36</t>
  </si>
  <si>
    <t>8.368746666666668</t>
  </si>
  <si>
    <t>18.770086666666668</t>
  </si>
  <si>
    <t>18 juil. 2018 13:42:37</t>
  </si>
  <si>
    <t>8.367498333333334</t>
  </si>
  <si>
    <t>18.786161666666665</t>
  </si>
  <si>
    <t>18 juil. 2018 09:42:21</t>
  </si>
  <si>
    <t>8.373458333333334</t>
  </si>
  <si>
    <t>18.761063333333333</t>
  </si>
  <si>
    <t>18 juil. 2018 09:12:05</t>
  </si>
  <si>
    <t>8.372404999999999</t>
  </si>
  <si>
    <t>18.761301666666668</t>
  </si>
  <si>
    <t>18 juil. 2018 10:14:34</t>
  </si>
  <si>
    <t>8.372146666666668</t>
  </si>
  <si>
    <t>18.764799999999997</t>
  </si>
  <si>
    <t>18 juil. 2018 09:23:28</t>
  </si>
  <si>
    <t>8.37447772</t>
  </si>
  <si>
    <t>18.76272894</t>
  </si>
  <si>
    <t>18 juil. 2018 10:08:11</t>
  </si>
  <si>
    <t>8.374796666666667</t>
  </si>
  <si>
    <t>18.761833333333335</t>
  </si>
  <si>
    <t>18 juil. 2018 10:14:31</t>
  </si>
  <si>
    <t>8.371578333333334</t>
  </si>
  <si>
    <t>18.761253333333332</t>
  </si>
  <si>
    <t>18 juil. 2018 10:21:20</t>
  </si>
  <si>
    <t>8.370943333333335</t>
  </si>
  <si>
    <t>18.765845000000002</t>
  </si>
  <si>
    <t>18 juil. 2018 10:29:50</t>
  </si>
  <si>
    <t>8.371405000000001</t>
  </si>
  <si>
    <t>18.767903333333333</t>
  </si>
  <si>
    <t>18 juil. 2018 10:31:32</t>
  </si>
  <si>
    <t>8.37592847</t>
  </si>
  <si>
    <t>18.76140534</t>
  </si>
  <si>
    <t>18 juil. 2018 10:32:50</t>
  </si>
  <si>
    <t>8.376023333333334</t>
  </si>
  <si>
    <t>18.762641666666664</t>
  </si>
  <si>
    <t>18 juil. 2018 10:38:09</t>
  </si>
  <si>
    <t>8.376591666666666</t>
  </si>
  <si>
    <t>18.7631</t>
  </si>
  <si>
    <t>18 juil. 2018 10:43:12</t>
  </si>
  <si>
    <t>8.376578333333333</t>
  </si>
  <si>
    <t>18.762321666666665</t>
  </si>
  <si>
    <t>18 juil. 2018 10:43:50</t>
  </si>
  <si>
    <t>8.37611142</t>
  </si>
  <si>
    <t>18.7620703</t>
  </si>
  <si>
    <t>18 juil. 2018 10:44:33</t>
  </si>
  <si>
    <t>8.376033333333334</t>
  </si>
  <si>
    <t>18.76174166666667</t>
  </si>
  <si>
    <t>18 juil. 2018 10:50:58</t>
  </si>
  <si>
    <t>8.375998333333333</t>
  </si>
  <si>
    <t>18.763886666666668</t>
  </si>
  <si>
    <t>18 juil. 2018 10:54:42</t>
  </si>
  <si>
    <t>8.374235</t>
  </si>
  <si>
    <t>18.764911666666666</t>
  </si>
  <si>
    <t>18 juil. 2018 10:59:25</t>
  </si>
  <si>
    <t>8.3751</t>
  </si>
  <si>
    <t>18.76641</t>
  </si>
  <si>
    <t>18 juil. 2018 10:59:40</t>
  </si>
  <si>
    <t>8.37464</t>
  </si>
  <si>
    <t>18.765058333333332</t>
  </si>
  <si>
    <t>18 juil. 2018 11:00:08</t>
  </si>
  <si>
    <t>8.37580806</t>
  </si>
  <si>
    <t>18.76709163</t>
  </si>
  <si>
    <t>18 juil. 2018 11:03:00</t>
  </si>
  <si>
    <t>8.3763952</t>
  </si>
  <si>
    <t>18.76718502</t>
  </si>
  <si>
    <t>18 juil. 2018 11:06:24</t>
  </si>
  <si>
    <t>8.374238333333333</t>
  </si>
  <si>
    <t>18.766056666666667</t>
  </si>
  <si>
    <t>18 juil. 2018 11:08:41</t>
  </si>
  <si>
    <t>8.375841666666668</t>
  </si>
  <si>
    <t>18.768486666666668</t>
  </si>
  <si>
    <t>18 juil. 2018 11:09:14</t>
  </si>
  <si>
    <t>8.37513708</t>
  </si>
  <si>
    <t>18.77020505</t>
  </si>
  <si>
    <t>18 juil. 2018 11:15:37</t>
  </si>
  <si>
    <t>8.373606666666666</t>
  </si>
  <si>
    <t>18.766891666666666</t>
  </si>
  <si>
    <t>18 juil. 2018 11:19:13</t>
  </si>
  <si>
    <t>8.375779999999999</t>
  </si>
  <si>
    <t>18.770311666666665</t>
  </si>
  <si>
    <t>18 juil. 2018 11:20:08</t>
  </si>
  <si>
    <t>8.37328</t>
  </si>
  <si>
    <t>18.767675</t>
  </si>
  <si>
    <t>18 juil. 2018 11:23:28</t>
  </si>
  <si>
    <t>8.37543337</t>
  </si>
  <si>
    <t>18.7728036</t>
  </si>
  <si>
    <t>18 juil. 2018 11:24:25</t>
  </si>
  <si>
    <t>8.371225</t>
  </si>
  <si>
    <t>18.770381666666665</t>
  </si>
  <si>
    <t>18 juil. 2018 11:26:58</t>
  </si>
  <si>
    <t>8.373510000000001</t>
  </si>
  <si>
    <t>18.768514999999997</t>
  </si>
  <si>
    <t>18 juil. 2018 11:28:39</t>
  </si>
  <si>
    <t>8.376628333333334</t>
  </si>
  <si>
    <t>18.773030000000002</t>
  </si>
  <si>
    <t>18 juil. 2018 11:29:24</t>
  </si>
  <si>
    <t>8.37682846</t>
  </si>
  <si>
    <t>18.77353639</t>
  </si>
  <si>
    <t>18 juil. 2018 11:32:42</t>
  </si>
  <si>
    <t>8.376008333333335</t>
  </si>
  <si>
    <t>18.77408666666667</t>
  </si>
  <si>
    <t>18 juil. 2018 11:33:13</t>
  </si>
  <si>
    <t>8.372563333333334</t>
  </si>
  <si>
    <t>18.768845</t>
  </si>
  <si>
    <t>18 juil. 2018 11:34:02</t>
  </si>
  <si>
    <t>8.37537524</t>
  </si>
  <si>
    <t>18.77472112</t>
  </si>
  <si>
    <t>18 juil. 2018 11:37:31</t>
  </si>
  <si>
    <t>8.37468285</t>
  </si>
  <si>
    <t>18.7752649</t>
  </si>
  <si>
    <t>18 juil. 2018 11:38:49</t>
  </si>
  <si>
    <t>8.374721666666666</t>
  </si>
  <si>
    <t>18.774641666666664</t>
  </si>
  <si>
    <t>16.2</t>
  </si>
  <si>
    <t>18 juil. 2018 11:40:27</t>
  </si>
  <si>
    <t>8.37402829</t>
  </si>
  <si>
    <t>18.77562229</t>
  </si>
  <si>
    <t>18 juil. 2018 11:41:08</t>
  </si>
  <si>
    <t>8.374485</t>
  </si>
  <si>
    <t>18.776028333333333</t>
  </si>
  <si>
    <t>18 juil. 2018 11:41:23</t>
  </si>
  <si>
    <t>8.373385</t>
  </si>
  <si>
    <t>18.770353333333333</t>
  </si>
  <si>
    <t>18 juil. 2018 11:43:07</t>
  </si>
  <si>
    <t>8.374179999999999</t>
  </si>
  <si>
    <t>18.77701666666667</t>
  </si>
  <si>
    <t>18 juil. 2018 11:43:16</t>
  </si>
  <si>
    <t>8.37341982</t>
  </si>
  <si>
    <t>18.77558335</t>
  </si>
  <si>
    <t>18 juil. 2018 11:46:28</t>
  </si>
  <si>
    <t>8.373315</t>
  </si>
  <si>
    <t>18.777224999999998</t>
  </si>
  <si>
    <t>18 juil. 2018 11:47:18</t>
  </si>
  <si>
    <t>8.3731694</t>
  </si>
  <si>
    <t>18.77586922</t>
  </si>
  <si>
    <t>18 juil. 2018 11:49:18</t>
  </si>
  <si>
    <t>8.373355</t>
  </si>
  <si>
    <t>18.777646666666666</t>
  </si>
  <si>
    <t>18 juil. 2018 11:49:39</t>
  </si>
  <si>
    <t>8.37341451</t>
  </si>
  <si>
    <t>18.77612182</t>
  </si>
  <si>
    <t>18 juil. 2018 11:50:08</t>
  </si>
  <si>
    <t>8.373259999999998</t>
  </si>
  <si>
    <t>18.772585</t>
  </si>
  <si>
    <t>18 juil. 2018 11:51:25</t>
  </si>
  <si>
    <t>8.372136666666668</t>
  </si>
  <si>
    <t>18.777108333333334</t>
  </si>
  <si>
    <t>18 juil. 2018 12:01:18</t>
  </si>
  <si>
    <t>8.371678333333334</t>
  </si>
  <si>
    <t>18.77751</t>
  </si>
  <si>
    <t>18 juil. 2018 12:04:02</t>
  </si>
  <si>
    <t>8.371643333333333</t>
  </si>
  <si>
    <t>18.777176666666666</t>
  </si>
  <si>
    <t>18 juil. 2018 12:05:25</t>
  </si>
  <si>
    <t>8.371931666666667</t>
  </si>
  <si>
    <t>18.77402</t>
  </si>
  <si>
    <t>18 juil. 2018 12:05:39</t>
  </si>
  <si>
    <t>8.371493333333332</t>
  </si>
  <si>
    <t>18.77723166666667</t>
  </si>
  <si>
    <t>18 juil. 2018 12:07:46</t>
  </si>
  <si>
    <t>8.37246992</t>
  </si>
  <si>
    <t>18.77595306</t>
  </si>
  <si>
    <t>18 juil. 2018 12:08:32</t>
  </si>
  <si>
    <t>8.371766666666668</t>
  </si>
  <si>
    <t>18.777996666666663</t>
  </si>
  <si>
    <t>18 juil. 2018 12:10:06</t>
  </si>
  <si>
    <t>8.372275</t>
  </si>
  <si>
    <t>18.77445</t>
  </si>
  <si>
    <t>18 juil. 2018 12:12:11</t>
  </si>
  <si>
    <t>8.370853333333335</t>
  </si>
  <si>
    <t>18.778198333333332</t>
  </si>
  <si>
    <t>18 juil. 2018 12:12:15</t>
  </si>
  <si>
    <t>8.37218698</t>
  </si>
  <si>
    <t>18.77660708</t>
  </si>
  <si>
    <t>18 juil. 2018 12:15:04</t>
  </si>
  <si>
    <t>8.373143333333333</t>
  </si>
  <si>
    <t>18.774551666666664</t>
  </si>
  <si>
    <t>18 juil. 2018 12:17:28</t>
  </si>
  <si>
    <t>8.372533333333333</t>
  </si>
  <si>
    <t>18.778446666666664</t>
  </si>
  <si>
    <t>18 juil. 2018 12:20:02</t>
  </si>
  <si>
    <t>8.37304642</t>
  </si>
  <si>
    <t>18.7793377</t>
  </si>
  <si>
    <t>18 juil. 2018 12:20:20</t>
  </si>
  <si>
    <t>8.373186666666667</t>
  </si>
  <si>
    <t>18.775876666666665</t>
  </si>
  <si>
    <t>18 juil. 2018 12:20:55</t>
  </si>
  <si>
    <t>8.372428333333334</t>
  </si>
  <si>
    <t>18.778728333333333</t>
  </si>
  <si>
    <t>18 juil. 2018 12:22:35</t>
  </si>
  <si>
    <t>8.374128333333335</t>
  </si>
  <si>
    <t>18.7797</t>
  </si>
  <si>
    <t>18 juil. 2018 12:25:13</t>
  </si>
  <si>
    <t>8.37333473</t>
  </si>
  <si>
    <t>18.78082274</t>
  </si>
  <si>
    <t>18 juil. 2018 12:27:51</t>
  </si>
  <si>
    <t>8.373361666666666</t>
  </si>
  <si>
    <t>18.780331666666665</t>
  </si>
  <si>
    <t>18 juil. 2018 12:29:01</t>
  </si>
  <si>
    <t>8.37335187</t>
  </si>
  <si>
    <t>18.7807625</t>
  </si>
  <si>
    <t>18 juil. 2018 12:30:44</t>
  </si>
  <si>
    <t>8.373623333333335</t>
  </si>
  <si>
    <t>18.781403333333333</t>
  </si>
  <si>
    <t>18 juil. 2018 12:30:56</t>
  </si>
  <si>
    <t>8.370763333333334</t>
  </si>
  <si>
    <t>18.772963333333333</t>
  </si>
  <si>
    <t>18 juil. 2018 12:31:41</t>
  </si>
  <si>
    <t>8.37294673</t>
  </si>
  <si>
    <t>18.78077664</t>
  </si>
  <si>
    <t>18 juil. 2018 12:32:57</t>
  </si>
  <si>
    <t>8.372303333333333</t>
  </si>
  <si>
    <t>18.778578333333332</t>
  </si>
  <si>
    <t>18 juil. 2018 12:34:14</t>
  </si>
  <si>
    <t>8.37291</t>
  </si>
  <si>
    <t>18.78067836</t>
  </si>
  <si>
    <t>18 juil. 2018 12:34:59</t>
  </si>
  <si>
    <t>8.374428333333332</t>
  </si>
  <si>
    <t>18.781851666666668</t>
  </si>
  <si>
    <t>18 juil. 2018 12:36:43</t>
  </si>
  <si>
    <t>8.372639</t>
  </si>
  <si>
    <t>18.78056196</t>
  </si>
  <si>
    <t>18 juil. 2018 12:38:42</t>
  </si>
  <si>
    <t>8.37263473</t>
  </si>
  <si>
    <t>18.78052162</t>
  </si>
  <si>
    <t>18 juil. 2018 12:38:45</t>
  </si>
  <si>
    <t>8.373045</t>
  </si>
  <si>
    <t>18.779324999999996</t>
  </si>
  <si>
    <t>18 juil. 2018 12:39:43</t>
  </si>
  <si>
    <t>8.372671666666667</t>
  </si>
  <si>
    <t>18.78149833333333</t>
  </si>
  <si>
    <t>18 juil. 2018 12:40:48</t>
  </si>
  <si>
    <t>8.37213068</t>
  </si>
  <si>
    <t>18.78038183</t>
  </si>
  <si>
    <t>18 juil. 2018 12:53:21</t>
  </si>
  <si>
    <t>8.374068333333334</t>
  </si>
  <si>
    <t>18.782703333333334</t>
  </si>
  <si>
    <t>18 juil. 2018 12:57:25</t>
  </si>
  <si>
    <t>8.374316666666665</t>
  </si>
  <si>
    <t>18.784316666666665</t>
  </si>
  <si>
    <t>18 juil. 2018 12:57:41</t>
  </si>
  <si>
    <t>8.37343753</t>
  </si>
  <si>
    <t>18.7839186</t>
  </si>
  <si>
    <t>18 juil. 2018 12:59:07</t>
  </si>
  <si>
    <t>8.372891666666668</t>
  </si>
  <si>
    <t>18.783566666666665</t>
  </si>
  <si>
    <t>18 juil. 2018 13:00:15</t>
  </si>
  <si>
    <t>8.37346582</t>
  </si>
  <si>
    <t>18.78405265</t>
  </si>
  <si>
    <t>18 juil. 2018 13:02:23</t>
  </si>
  <si>
    <t>8.374636666666667</t>
  </si>
  <si>
    <t>18.78709</t>
  </si>
  <si>
    <t>18 juil. 2018 13:03:23</t>
  </si>
  <si>
    <t>8.374513333333335</t>
  </si>
  <si>
    <t>18.785508333333333</t>
  </si>
  <si>
    <t>18 juil. 2018 13:03:44</t>
  </si>
  <si>
    <t>8.37383852</t>
  </si>
  <si>
    <t>18.78550194</t>
  </si>
  <si>
    <t>18 juil. 2018 13:10:11</t>
  </si>
  <si>
    <t>8.37359515</t>
  </si>
  <si>
    <t>18.78705362</t>
  </si>
  <si>
    <t>18 juil. 2018 13:12:17</t>
  </si>
  <si>
    <t>8.373106666666667</t>
  </si>
  <si>
    <t>18.787375</t>
  </si>
  <si>
    <t>18 juil. 2018 13:12:44</t>
  </si>
  <si>
    <t>8.37305223</t>
  </si>
  <si>
    <t>18.78719773</t>
  </si>
  <si>
    <t>18 juil. 2018 13:14:15</t>
  </si>
  <si>
    <t>8.372179999999998</t>
  </si>
  <si>
    <t>18.787100000000002</t>
  </si>
  <si>
    <t>18 juil. 2018 13:16:04</t>
  </si>
  <si>
    <t>8.372233333333332</t>
  </si>
  <si>
    <t>18.785081666666667</t>
  </si>
  <si>
    <t>18 juil. 2018 13:35:07</t>
  </si>
  <si>
    <t>8.36987304</t>
  </si>
  <si>
    <t>18.78645605</t>
  </si>
  <si>
    <t>78.883995</t>
  </si>
  <si>
    <t>18 juil. 2018 13:35:53</t>
  </si>
  <si>
    <t>8.37084</t>
  </si>
  <si>
    <t>18.783743333333334</t>
  </si>
  <si>
    <t>18 juil. 2018 13:45:11</t>
  </si>
  <si>
    <t>8.368791666666668</t>
  </si>
  <si>
    <t>18.78395833333333</t>
  </si>
  <si>
    <t>18 juil. 2018 13:49:03</t>
  </si>
  <si>
    <t>8.368788333333333</t>
  </si>
  <si>
    <t>18.78451</t>
  </si>
  <si>
    <t>18 juil. 2020 18:26:47</t>
  </si>
  <si>
    <t>18 juil. 2018 13:09:00</t>
  </si>
  <si>
    <t>8.373618333333333</t>
  </si>
  <si>
    <t>18.786815</t>
  </si>
  <si>
    <t>8.413504999999999</t>
  </si>
  <si>
    <t>18.769273333333334</t>
  </si>
  <si>
    <t>8.413661666666666</t>
  </si>
  <si>
    <t>18.771333333333335</t>
  </si>
  <si>
    <t>8.418056666666667</t>
  </si>
  <si>
    <t>18.770848333333333</t>
  </si>
  <si>
    <t>8.412328333333333</t>
  </si>
  <si>
    <t>18.77085333333333</t>
  </si>
  <si>
    <t>433.8</t>
  </si>
  <si>
    <t>12.3</t>
  </si>
  <si>
    <t>8.417776666666667</t>
  </si>
  <si>
    <t>18.77470333333333</t>
  </si>
  <si>
    <t>8.412315</t>
  </si>
  <si>
    <t>18.770576666666667</t>
  </si>
  <si>
    <t>8.418106666666667</t>
  </si>
  <si>
    <t>18.771793333333335</t>
  </si>
  <si>
    <t>8.412370000000001</t>
  </si>
  <si>
    <t>18.770663333333335</t>
  </si>
  <si>
    <t>8.42065</t>
  </si>
  <si>
    <t>18.772241666666666</t>
  </si>
  <si>
    <t>8.418108333333333</t>
  </si>
  <si>
    <t>18.770343333333336</t>
  </si>
  <si>
    <t>8.411856666666667</t>
  </si>
  <si>
    <t>18.768666666666665</t>
  </si>
  <si>
    <t>8.413256666666665</t>
  </si>
  <si>
    <t>18.769233333333332</t>
  </si>
  <si>
    <t>20.5</t>
  </si>
  <si>
    <t>8.413086666666667</t>
  </si>
  <si>
    <t>18.769181666666668</t>
  </si>
  <si>
    <t>14.3</t>
  </si>
  <si>
    <t>8.423673333333333</t>
  </si>
  <si>
    <t>18.770656666666664</t>
  </si>
  <si>
    <t>8.423835</t>
  </si>
  <si>
    <t>18.770275</t>
  </si>
  <si>
    <t>8.423478333333332</t>
  </si>
  <si>
    <t>18.770276666666668</t>
  </si>
  <si>
    <t>8.407074999999999</t>
  </si>
  <si>
    <t>18.76522333333333</t>
  </si>
  <si>
    <t>8.407408333333333</t>
  </si>
  <si>
    <t>18.765473333333333</t>
  </si>
  <si>
    <t>17.2</t>
  </si>
  <si>
    <t>8.421925</t>
  </si>
  <si>
    <t>18.76753666666667</t>
  </si>
  <si>
    <t>8.421653333333333</t>
  </si>
  <si>
    <t>18.767409999999998</t>
  </si>
  <si>
    <t>8.414383333333335</t>
  </si>
  <si>
    <t>18.769743333333334</t>
  </si>
  <si>
    <t>8.421701666666667</t>
  </si>
  <si>
    <t>18.766546666666667</t>
  </si>
  <si>
    <t>8.421908333333333</t>
  </si>
  <si>
    <t>18.766143333333332</t>
  </si>
  <si>
    <t>8.422196666666668</t>
  </si>
  <si>
    <t>18.76591833333333</t>
  </si>
  <si>
    <t>8.415308333333334</t>
  </si>
  <si>
    <t>18.760745</t>
  </si>
  <si>
    <t>8.422194999999999</t>
  </si>
  <si>
    <t>18.76568</t>
  </si>
  <si>
    <t>8.41413</t>
  </si>
  <si>
    <t>18.764621666666667</t>
  </si>
  <si>
    <t>8.416068333333333</t>
  </si>
  <si>
    <t>18.766656666666666</t>
  </si>
  <si>
    <t>8.412046666666667</t>
  </si>
  <si>
    <t>18.768928333333335</t>
  </si>
  <si>
    <t>15.2</t>
  </si>
  <si>
    <t>18 juil. 2020 18:56:21</t>
  </si>
  <si>
    <t>8.371446666666666</t>
  </si>
  <si>
    <t>18.767833333333332</t>
  </si>
  <si>
    <t>Mobo Samdo</t>
  </si>
  <si>
    <t>8.360211666666666</t>
  </si>
  <si>
    <t>18.756829999999997</t>
  </si>
  <si>
    <t>8.35765</t>
  </si>
  <si>
    <t>18.755903333333332</t>
  </si>
  <si>
    <t>8.690868333333333</t>
  </si>
  <si>
    <t>18.588435</t>
  </si>
  <si>
    <t>8.689321666666666</t>
  </si>
  <si>
    <t>18.585355</t>
  </si>
  <si>
    <t>8.682616666666666</t>
  </si>
  <si>
    <t>18.58681</t>
  </si>
  <si>
    <t>8.692896666666666</t>
  </si>
  <si>
    <t>18.586111666666667</t>
  </si>
  <si>
    <t>8.695903333333332</t>
  </si>
  <si>
    <t>18.58132833333333</t>
  </si>
  <si>
    <t>8.696568333333333</t>
  </si>
  <si>
    <t>18.581296666666667</t>
  </si>
  <si>
    <t>8.694821666666666</t>
  </si>
  <si>
    <t>18.588365</t>
  </si>
  <si>
    <t>8.690653333333334</t>
  </si>
  <si>
    <t>18.586171666666665</t>
  </si>
  <si>
    <t>8.266511666666666</t>
  </si>
  <si>
    <t>18.722871666666666</t>
  </si>
  <si>
    <t>8.265875</t>
  </si>
  <si>
    <t>18.721885</t>
  </si>
  <si>
    <t>8.264798333333333</t>
  </si>
  <si>
    <t>18.721933333333332</t>
  </si>
  <si>
    <t>8.263615</t>
  </si>
  <si>
    <t>18.721126666666667</t>
  </si>
  <si>
    <t>18.72073</t>
  </si>
  <si>
    <t>Nangoulou</t>
  </si>
  <si>
    <t>8.502035000000001</t>
  </si>
  <si>
    <t>18.703030000000002</t>
  </si>
  <si>
    <t>8.343831666666667</t>
  </si>
  <si>
    <t>18.75252833333333</t>
  </si>
  <si>
    <t>8.339851666666668</t>
  </si>
  <si>
    <t>18.751595000000002</t>
  </si>
  <si>
    <t>8.523463333333332</t>
  </si>
  <si>
    <t>18.686055</t>
  </si>
  <si>
    <t>8.521203333333334</t>
  </si>
  <si>
    <t>18.688575</t>
  </si>
  <si>
    <t>8.520801666666667</t>
  </si>
  <si>
    <t>18.689206666666667</t>
  </si>
  <si>
    <t>8.518896666666667</t>
  </si>
  <si>
    <t>18.690328333333333</t>
  </si>
  <si>
    <t>8.516396666666667</t>
  </si>
  <si>
    <t>18.688666666666666</t>
  </si>
  <si>
    <t>8.310535</t>
  </si>
  <si>
    <t>18.740438333333334</t>
  </si>
  <si>
    <t>8.310558333333335</t>
  </si>
  <si>
    <t>18.740626666666667</t>
  </si>
  <si>
    <t>8.310123333333333</t>
  </si>
  <si>
    <t>18.74106833333333</t>
  </si>
  <si>
    <t>8.309738333333334</t>
  </si>
  <si>
    <t>18.741695</t>
  </si>
  <si>
    <t>8.30997</t>
  </si>
  <si>
    <t>18.740818333333333</t>
  </si>
  <si>
    <t>8.312241666666667</t>
  </si>
  <si>
    <t>18.740728333333333</t>
  </si>
  <si>
    <t>8.311346666666667</t>
  </si>
  <si>
    <t>18.741406666666666</t>
  </si>
  <si>
    <t>Paris Sara</t>
  </si>
  <si>
    <t>8.474455</t>
  </si>
  <si>
    <t>18.770121666666668</t>
  </si>
  <si>
    <t>8.472556666666666</t>
  </si>
  <si>
    <t>18.771258333333332</t>
  </si>
  <si>
    <t>8.477931666666667</t>
  </si>
  <si>
    <t>18.769625</t>
  </si>
  <si>
    <t>8.47709</t>
  </si>
  <si>
    <t>18.768076666666666</t>
  </si>
  <si>
    <t>8.478353333333333</t>
  </si>
  <si>
    <t>18.76583833333333</t>
  </si>
  <si>
    <t>Sido Bemadji</t>
  </si>
  <si>
    <t>8.236291666666666</t>
  </si>
  <si>
    <t>18.71530166666667</t>
  </si>
  <si>
    <t>8.241645</t>
  </si>
  <si>
    <t>18.714173333333335</t>
  </si>
  <si>
    <t>8.242230000000001</t>
  </si>
  <si>
    <t>18.714861666666664</t>
  </si>
  <si>
    <t>8.236826666666667</t>
  </si>
  <si>
    <t>18.714035000000003</t>
  </si>
  <si>
    <t>8.2343</t>
  </si>
  <si>
    <t>18.713908333333332</t>
  </si>
  <si>
    <t>8.240851666666666</t>
  </si>
  <si>
    <t>18.714</t>
  </si>
  <si>
    <t>8.234503333333333</t>
  </si>
  <si>
    <t>18.71506833333333</t>
  </si>
  <si>
    <t>8.235818333333333</t>
  </si>
  <si>
    <t>18.718096666666668</t>
  </si>
  <si>
    <t>8.235925</t>
  </si>
  <si>
    <t>18.717645</t>
  </si>
  <si>
    <t>8.236063333333334</t>
  </si>
  <si>
    <t>18.715663333333335</t>
  </si>
  <si>
    <t>8.231768333333333</t>
  </si>
  <si>
    <t>18.706405</t>
  </si>
  <si>
    <t>8.238225</t>
  </si>
  <si>
    <t>18.719203333333333</t>
  </si>
  <si>
    <t>8.238621666666667</t>
  </si>
  <si>
    <t>18.716303333333332</t>
  </si>
  <si>
    <t>8.23809</t>
  </si>
  <si>
    <t>18.71524833333333</t>
  </si>
  <si>
    <t>8.24024</t>
  </si>
  <si>
    <t>18.71513666666667</t>
  </si>
  <si>
    <t>8.236806666666666</t>
  </si>
  <si>
    <t>18.702153333333335</t>
  </si>
  <si>
    <t>8.241828333333332</t>
  </si>
  <si>
    <t>18.71452</t>
  </si>
  <si>
    <t>8.238188333333333</t>
  </si>
  <si>
    <t>18.711138333333334</t>
  </si>
  <si>
    <t>8.243933333333333</t>
  </si>
  <si>
    <t>18.714535</t>
  </si>
  <si>
    <t>8.241948333333333</t>
  </si>
  <si>
    <t>18.711959999999998</t>
  </si>
  <si>
    <t>8.240688333333333</t>
  </si>
  <si>
    <t>18.722246666666667</t>
  </si>
  <si>
    <t>8.24046</t>
  </si>
  <si>
    <t>18.725593333333332</t>
  </si>
  <si>
    <t>8.240955000000001</t>
  </si>
  <si>
    <t>18.719558333333335</t>
  </si>
  <si>
    <t>8.241386666666667</t>
  </si>
  <si>
    <t>18.71407333333333</t>
  </si>
  <si>
    <t>8.238135</t>
  </si>
  <si>
    <t>18.715719999999997</t>
  </si>
  <si>
    <t>8.244724999999999</t>
  </si>
  <si>
    <t>18.713115000000002</t>
  </si>
  <si>
    <t>8.25061359</t>
  </si>
  <si>
    <t>18.69144366</t>
  </si>
  <si>
    <t>8.25100387</t>
  </si>
  <si>
    <t>18.6908211</t>
  </si>
  <si>
    <t>8.25058569</t>
  </si>
  <si>
    <t>18.69016748</t>
  </si>
  <si>
    <t>8.25029374</t>
  </si>
  <si>
    <t>18.68844874</t>
  </si>
  <si>
    <t>8.25060599</t>
  </si>
  <si>
    <t>18.68511514</t>
  </si>
  <si>
    <t>8.25275726</t>
  </si>
  <si>
    <t>18.68629347</t>
  </si>
  <si>
    <t>8.25302358</t>
  </si>
  <si>
    <t>18.68707891</t>
  </si>
  <si>
    <t>8.25134917</t>
  </si>
  <si>
    <t>18.69032911</t>
  </si>
  <si>
    <t>8.25102128</t>
  </si>
  <si>
    <t>18.6908386</t>
  </si>
  <si>
    <t>8.25103436</t>
  </si>
  <si>
    <t>18.69188777</t>
  </si>
  <si>
    <t>8.250926666666667</t>
  </si>
  <si>
    <t>18.691421666666667</t>
  </si>
  <si>
    <t>8.231733333333333</t>
  </si>
  <si>
    <t>18.713556666666666</t>
  </si>
  <si>
    <t>8.231631666666667</t>
  </si>
  <si>
    <t>18.712744999999998</t>
  </si>
  <si>
    <t>8.231378333333334</t>
  </si>
  <si>
    <t>18.705346666666667</t>
  </si>
  <si>
    <t>8.235546666666666</t>
  </si>
  <si>
    <t>18.712974999999997</t>
  </si>
  <si>
    <t>8.233351666666666</t>
  </si>
  <si>
    <t>18.69779833333333</t>
  </si>
  <si>
    <t>8.240716666666666</t>
  </si>
  <si>
    <t>18.71031833333333</t>
  </si>
  <si>
    <t>8.237283333333332</t>
  </si>
  <si>
    <t>18.710623333333334</t>
  </si>
  <si>
    <t>8.249598333333333</t>
  </si>
  <si>
    <t>18.713801666666665</t>
  </si>
  <si>
    <t>8.240708333333334</t>
  </si>
  <si>
    <t>18.710418333333333</t>
  </si>
  <si>
    <t>8.24418</t>
  </si>
  <si>
    <t>18.713871666666666</t>
  </si>
  <si>
    <t>8.231935</t>
  </si>
  <si>
    <t>18.713526666666667</t>
  </si>
  <si>
    <t>8.232658333333335</t>
  </si>
  <si>
    <t>18.710778333333334</t>
  </si>
  <si>
    <t>8.23741</t>
  </si>
  <si>
    <t>18.71056666666667</t>
  </si>
  <si>
    <t>8.236776666666666</t>
  </si>
  <si>
    <t>18.708348333333333</t>
  </si>
  <si>
    <t>8.249933333333333</t>
  </si>
  <si>
    <t>18.711661666666664</t>
  </si>
  <si>
    <t>8.250721666666667</t>
  </si>
  <si>
    <t>18.712221666666668</t>
  </si>
  <si>
    <t>8.246749999999999</t>
  </si>
  <si>
    <t>18.72983</t>
  </si>
  <si>
    <t>20 juil. 2018 07:54:22</t>
  </si>
  <si>
    <t>8.748861666666667</t>
  </si>
  <si>
    <t>18.544203333333332</t>
  </si>
  <si>
    <t>20 juil. 2018 08:28:17</t>
  </si>
  <si>
    <t>8.755895</t>
  </si>
  <si>
    <t>18.543200000000002</t>
  </si>
  <si>
    <t>21 juil. 2018 10:03:18</t>
  </si>
  <si>
    <t>Dangoulou</t>
  </si>
  <si>
    <t>8.502413333333333</t>
  </si>
  <si>
    <t>18.700896666666665</t>
  </si>
  <si>
    <t>21 juil. 2020 09:48:46</t>
  </si>
  <si>
    <t>8.502238333333334</t>
  </si>
  <si>
    <t>18.703665</t>
  </si>
  <si>
    <t>21 juil. 2018 05:58:56</t>
  </si>
  <si>
    <t>8.541878333333333</t>
  </si>
  <si>
    <t>18.672145</t>
  </si>
  <si>
    <t>Village de Ndinaba</t>
  </si>
  <si>
    <t>8.340981666666666</t>
  </si>
  <si>
    <t>18.751305</t>
  </si>
  <si>
    <t>8.340013333333333</t>
  </si>
  <si>
    <t>18.751056666666667</t>
  </si>
  <si>
    <t>8.515618333333332</t>
  </si>
  <si>
    <t>18.691211666666668</t>
  </si>
  <si>
    <t>21 juil. 2018 10:25:42</t>
  </si>
  <si>
    <t>8.589509999999999</t>
  </si>
  <si>
    <t>18.618628333333334</t>
  </si>
  <si>
    <t>8.36085</t>
  </si>
  <si>
    <t>18.756235</t>
  </si>
  <si>
    <t>8.689881666666668</t>
  </si>
  <si>
    <t>18.585571666666667</t>
  </si>
  <si>
    <t>8.523648333333334</t>
  </si>
  <si>
    <t>18.686578333333333</t>
  </si>
  <si>
    <t>8.244801666666666</t>
  </si>
  <si>
    <t>18.729893333333333</t>
  </si>
  <si>
    <t>8.25051</t>
  </si>
  <si>
    <t>18.731095</t>
  </si>
  <si>
    <t>8.252646666666667</t>
  </si>
  <si>
    <t>18.733001666666667</t>
  </si>
  <si>
    <t>8.253041666666666</t>
  </si>
  <si>
    <t>18.731111666666667</t>
  </si>
  <si>
    <t>8.252553333333333</t>
  </si>
  <si>
    <t>18.73048</t>
  </si>
  <si>
    <t>8.25289</t>
  </si>
  <si>
    <t>18.729391666666668</t>
  </si>
  <si>
    <t>8.253314999999999</t>
  </si>
  <si>
    <t>18.729258333333334</t>
  </si>
  <si>
    <t>8.470831666666667</t>
  </si>
  <si>
    <t>18.771051666666665</t>
  </si>
  <si>
    <t>8.477265</t>
  </si>
  <si>
    <t>18.77314833333333</t>
  </si>
  <si>
    <t>8.474913333333335</t>
  </si>
  <si>
    <t>18.76972</t>
  </si>
  <si>
    <t>Yaroungou</t>
  </si>
  <si>
    <t>8.401990000000001</t>
  </si>
  <si>
    <t>18.707788333333333</t>
  </si>
  <si>
    <t>18.707953333333332</t>
  </si>
  <si>
    <t>8.399628333333334</t>
  </si>
  <si>
    <t>18.696076666666666</t>
  </si>
  <si>
    <t>8.403508333333333</t>
  </si>
  <si>
    <t>18.695388333333334</t>
  </si>
  <si>
    <t>8.401641666666666</t>
  </si>
  <si>
    <t>18.707713333333334</t>
  </si>
  <si>
    <t>8.403788333333333</t>
  </si>
  <si>
    <t>18.707716666666666</t>
  </si>
  <si>
    <t>8.399553333333333</t>
  </si>
  <si>
    <t>18.708396666666665</t>
  </si>
  <si>
    <t>19. juin.18</t>
  </si>
  <si>
    <t>Camp/village d'accueil</t>
  </si>
  <si>
    <t>Bejourou / Moissala</t>
  </si>
  <si>
    <t>19.juil.18</t>
  </si>
  <si>
    <r>
      <t>Trois outils de collecte de données pour pouvoir produire des résultats qualitatifs et géoréférencés, ont été utilisés : 
1- Entretien auprès d'informateurs clés (IC) (284 entretiens dans 178 localités)
2-Questionnaire infrastructures basé sur les observations directes des enquêteurs (dans environ 150 localités)
3-Groupes de Discussions (GD) avec populations hôtes (54 GD; 27 avec femmes, 27 avec hommes, dans 27 villages)
Les données présentées ici sont issues des entretiens IC et du questionnaire sur les infrastructures.</t>
    </r>
    <r>
      <rPr>
        <b/>
        <sz val="10"/>
        <color theme="1"/>
        <rFont val="Arial Narrow"/>
        <family val="2"/>
      </rPr>
      <t xml:space="preserve"> Les données doivent être considérées comme indicatives, étant donné les possibilités de biais dans les réponses.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</si>
</sst>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C]d\-mmm\-yy;@"/>
  </numFmts>
  <fonts count="4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Narrow"/>
      <family val="2"/>
    </font>
    <font>
      <sz val="10"/>
      <color theme="4"/>
      <name val="Arial Narrow"/>
      <family val="2"/>
    </font>
    <font>
      <b/>
      <sz val="11"/>
      <color theme="0"/>
      <name val="Arial Narrow"/>
      <family val="2"/>
    </font>
    <font>
      <b/>
      <sz val="10"/>
      <color theme="0"/>
      <name val="Arial Narrow"/>
      <family val="2"/>
    </font>
    <font>
      <sz val="10"/>
      <color theme="1"/>
      <name val="Calibri"/>
      <family val="2"/>
      <scheme val="minor"/>
    </font>
    <font>
      <sz val="11"/>
      <color theme="1"/>
      <name val="Arial Narrow"/>
      <family val="2"/>
    </font>
    <font>
      <sz val="11"/>
      <name val="Arial Narrow"/>
      <family val="2"/>
    </font>
    <font>
      <b/>
      <sz val="10"/>
      <color rgb="FFFFFFFF"/>
      <name val="Arial Narrow"/>
      <family val="2"/>
    </font>
    <font>
      <sz val="10"/>
      <color rgb="FFFFFFFF"/>
      <name val="Arial Narrow"/>
      <family val="2"/>
    </font>
    <font>
      <b/>
      <sz val="10"/>
      <color theme="1"/>
      <name val="Arial Narrow"/>
      <family val="2"/>
    </font>
    <font>
      <b/>
      <sz val="11"/>
      <color rgb="FFFFFFFF"/>
      <name val="Arial Narrow"/>
      <family val="2"/>
    </font>
    <font>
      <sz val="11"/>
      <color rgb="FFFFFFFF"/>
      <name val="Arial Narrow"/>
      <family val="2"/>
    </font>
    <font>
      <sz val="11"/>
      <color rgb="FF000000"/>
      <name val="Arial Narrow"/>
      <family val="2"/>
    </font>
    <font>
      <sz val="10"/>
      <color rgb="FF000000"/>
      <name val="Arial Narrow"/>
      <family val="2"/>
    </font>
    <font>
      <sz val="11"/>
      <color rgb="FFFF0000"/>
      <name val="Arial Narrow"/>
      <family val="2"/>
    </font>
    <font>
      <sz val="10"/>
      <name val="Arial"/>
      <family val="2"/>
    </font>
    <font>
      <b/>
      <sz val="10"/>
      <name val="Arial Narrow"/>
      <family val="2"/>
    </font>
    <font>
      <b/>
      <sz val="10"/>
      <color indexed="8"/>
      <name val="Arial Narrow"/>
      <family val="2"/>
    </font>
    <font>
      <sz val="10"/>
      <name val="Arial Narrow"/>
      <family val="2"/>
    </font>
    <font>
      <sz val="10"/>
      <color indexed="8"/>
      <name val="Arial Narrow"/>
      <family val="2"/>
    </font>
    <font>
      <sz val="11"/>
      <color theme="0"/>
      <name val="Arial Narrow"/>
      <family val="2"/>
    </font>
    <font>
      <b/>
      <sz val="11"/>
      <color rgb="FF000000"/>
      <name val="Arial Narrow"/>
      <family val="2"/>
    </font>
    <font>
      <b/>
      <sz val="10"/>
      <color theme="2"/>
      <name val="Arial Narrow"/>
      <family val="2"/>
    </font>
    <font>
      <sz val="11"/>
      <color theme="7"/>
      <name val="Arial Narrow"/>
      <family val="2"/>
    </font>
    <font>
      <b/>
      <sz val="10"/>
      <color theme="0"/>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2"/>
        <bgColor indexed="64"/>
      </patternFill>
    </fill>
    <fill>
      <patternFill patternType="solid">
        <fgColor theme="4"/>
        <bgColor indexed="64"/>
      </patternFill>
    </fill>
    <fill>
      <patternFill patternType="solid">
        <fgColor theme="8" tint="0.79998168889431442"/>
        <bgColor indexed="64"/>
      </patternFill>
    </fill>
    <fill>
      <patternFill patternType="solid">
        <fgColor theme="4"/>
        <bgColor theme="4"/>
      </patternFill>
    </fill>
    <fill>
      <patternFill patternType="solid">
        <fgColor theme="6"/>
        <bgColor indexed="64"/>
      </patternFill>
    </fill>
    <fill>
      <patternFill patternType="solid">
        <fgColor theme="2"/>
        <bgColor theme="4"/>
      </patternFill>
    </fill>
    <fill>
      <patternFill patternType="solid">
        <fgColor theme="6"/>
        <bgColor theme="4"/>
      </patternFill>
    </fill>
    <fill>
      <patternFill patternType="solid">
        <fgColor theme="6" tint="-0.249977111117893"/>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8EA9DB"/>
        <bgColor rgb="FF000000"/>
      </patternFill>
    </fill>
    <fill>
      <patternFill patternType="solid">
        <fgColor rgb="FF92D050"/>
        <bgColor indexed="64"/>
      </patternFill>
    </fill>
    <fill>
      <patternFill patternType="solid">
        <fgColor rgb="FFFFC000"/>
        <bgColor indexed="64"/>
      </patternFill>
    </fill>
    <fill>
      <patternFill patternType="solid">
        <fgColor rgb="FF00206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CCCC"/>
        <bgColor indexed="64"/>
      </patternFill>
    </fill>
    <fill>
      <patternFill patternType="solid">
        <fgColor rgb="FFCCFF99"/>
        <bgColor indexed="64"/>
      </patternFill>
    </fill>
    <fill>
      <patternFill patternType="solid">
        <fgColor rgb="FFE3E3A1"/>
        <bgColor indexed="64"/>
      </patternFill>
    </fill>
    <fill>
      <patternFill patternType="solid">
        <fgColor rgb="FF993366"/>
        <bgColor indexed="64"/>
      </patternFill>
    </fill>
    <fill>
      <patternFill patternType="solid">
        <fgColor theme="6" tint="0.59999389629810485"/>
        <bgColor indexed="64"/>
      </patternFill>
    </fill>
    <fill>
      <patternFill patternType="solid">
        <fgColor theme="9"/>
        <bgColor indexed="64"/>
      </patternFill>
    </fill>
    <fill>
      <patternFill patternType="solid">
        <fgColor rgb="FFFFFF0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6"/>
      </top>
      <bottom style="thin">
        <color theme="6"/>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theme="2" tint="0.79998168889431442"/>
      </top>
      <bottom style="thin">
        <color theme="2" tint="0.79998168889431442"/>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3" fillId="0" borderId="0" applyNumberFormat="0" applyFill="0" applyBorder="0" applyAlignment="0" applyProtection="0"/>
  </cellStyleXfs>
  <cellXfs count="166">
    <xf numFmtId="0" fontId="0" fillId="0" borderId="0" xfId="0"/>
    <xf numFmtId="0" fontId="0" fillId="0" borderId="0" xfId="0" applyFill="1"/>
    <xf numFmtId="0" fontId="21" fillId="35" borderId="0" xfId="0" applyFont="1" applyFill="1" applyAlignment="1">
      <alignment horizontal="center" vertical="center" wrapText="1"/>
    </xf>
    <xf numFmtId="0" fontId="21" fillId="38" borderId="0" xfId="0" applyFont="1" applyFill="1" applyAlignment="1">
      <alignment horizontal="center" vertical="center" wrapText="1"/>
    </xf>
    <xf numFmtId="0" fontId="18" fillId="33" borderId="10" xfId="0" applyFont="1" applyFill="1" applyBorder="1" applyAlignment="1">
      <alignment horizontal="left"/>
    </xf>
    <xf numFmtId="15" fontId="18" fillId="0" borderId="10" xfId="0" applyNumberFormat="1" applyFont="1" applyFill="1" applyBorder="1" applyAlignment="1">
      <alignment horizontal="left"/>
    </xf>
    <xf numFmtId="0" fontId="18" fillId="0" borderId="10" xfId="0" applyFont="1" applyFill="1" applyBorder="1" applyAlignment="1">
      <alignment horizontal="left"/>
    </xf>
    <xf numFmtId="0" fontId="18" fillId="0" borderId="10" xfId="0" applyFont="1" applyFill="1" applyBorder="1"/>
    <xf numFmtId="0" fontId="18" fillId="0" borderId="10" xfId="0" applyNumberFormat="1" applyFont="1" applyFill="1" applyBorder="1" applyAlignment="1">
      <alignment horizontal="left"/>
    </xf>
    <xf numFmtId="1" fontId="18" fillId="0" borderId="10" xfId="0" applyNumberFormat="1" applyFont="1" applyFill="1" applyBorder="1" applyAlignment="1">
      <alignment horizontal="left"/>
    </xf>
    <xf numFmtId="0" fontId="0" fillId="0" borderId="0" xfId="0" applyFill="1" applyBorder="1"/>
    <xf numFmtId="164" fontId="18" fillId="0" borderId="10" xfId="0" applyNumberFormat="1" applyFont="1" applyFill="1" applyBorder="1" applyAlignment="1">
      <alignment horizontal="left"/>
    </xf>
    <xf numFmtId="0" fontId="19" fillId="0" borderId="10" xfId="0" applyFont="1" applyFill="1" applyBorder="1" applyAlignment="1">
      <alignment horizontal="left"/>
    </xf>
    <xf numFmtId="0" fontId="21" fillId="39" borderId="10" xfId="0" applyFont="1" applyFill="1" applyBorder="1" applyAlignment="1">
      <alignment horizontal="center" vertical="center" wrapText="1"/>
    </xf>
    <xf numFmtId="0" fontId="21" fillId="37" borderId="10" xfId="0" applyFont="1" applyFill="1" applyBorder="1" applyAlignment="1">
      <alignment horizontal="center" vertical="center" wrapText="1"/>
    </xf>
    <xf numFmtId="0" fontId="21" fillId="38" borderId="10" xfId="0" applyFont="1" applyFill="1" applyBorder="1" applyAlignment="1">
      <alignment horizontal="center" vertical="center" wrapText="1"/>
    </xf>
    <xf numFmtId="0" fontId="21" fillId="35" borderId="10" xfId="0" applyFont="1" applyFill="1" applyBorder="1" applyAlignment="1">
      <alignment horizontal="center" vertical="center" wrapText="1"/>
    </xf>
    <xf numFmtId="0" fontId="21" fillId="40" borderId="10" xfId="0" applyFont="1" applyFill="1" applyBorder="1" applyAlignment="1">
      <alignment horizontal="center" vertical="center" wrapText="1"/>
    </xf>
    <xf numFmtId="0" fontId="18" fillId="33" borderId="10" xfId="0" applyNumberFormat="1" applyFont="1" applyFill="1" applyBorder="1" applyAlignment="1">
      <alignment horizontal="left"/>
    </xf>
    <xf numFmtId="1" fontId="18" fillId="33" borderId="10" xfId="0" applyNumberFormat="1" applyFont="1" applyFill="1" applyBorder="1" applyAlignment="1">
      <alignment horizontal="left"/>
    </xf>
    <xf numFmtId="164" fontId="21" fillId="39" borderId="10" xfId="0" applyNumberFormat="1" applyFont="1" applyFill="1" applyBorder="1" applyAlignment="1">
      <alignment horizontal="center" vertical="center" wrapText="1"/>
    </xf>
    <xf numFmtId="0" fontId="22" fillId="0" borderId="0" xfId="0" applyFont="1"/>
    <xf numFmtId="15" fontId="23" fillId="0" borderId="0" xfId="0" applyNumberFormat="1" applyFont="1" applyBorder="1" applyAlignment="1">
      <alignment horizontal="left"/>
    </xf>
    <xf numFmtId="0" fontId="23" fillId="0" borderId="0" xfId="0" applyFont="1" applyBorder="1" applyAlignment="1">
      <alignment horizontal="left"/>
    </xf>
    <xf numFmtId="15" fontId="24" fillId="0" borderId="0" xfId="0" applyNumberFormat="1" applyFont="1" applyBorder="1" applyAlignment="1">
      <alignment horizontal="left"/>
    </xf>
    <xf numFmtId="0" fontId="24" fillId="0" borderId="0" xfId="0" applyFont="1" applyBorder="1" applyAlignment="1">
      <alignment horizontal="left"/>
    </xf>
    <xf numFmtId="0" fontId="20" fillId="38" borderId="0" xfId="0" applyFont="1" applyFill="1" applyBorder="1" applyAlignment="1">
      <alignment horizontal="center" vertical="center" wrapText="1"/>
    </xf>
    <xf numFmtId="0" fontId="25" fillId="42" borderId="12" xfId="0" applyFont="1" applyFill="1" applyBorder="1" applyAlignment="1">
      <alignment vertical="center" wrapText="1"/>
    </xf>
    <xf numFmtId="0" fontId="18" fillId="43" borderId="12" xfId="0" applyFont="1" applyFill="1" applyBorder="1" applyAlignment="1">
      <alignment horizontal="left" vertical="center" wrapText="1"/>
    </xf>
    <xf numFmtId="0" fontId="18" fillId="43" borderId="12" xfId="0" applyFont="1" applyFill="1" applyBorder="1" applyAlignment="1">
      <alignment vertical="center" wrapText="1"/>
    </xf>
    <xf numFmtId="0" fontId="23" fillId="0" borderId="0" xfId="0" applyFont="1" applyFill="1" applyBorder="1" applyAlignment="1">
      <alignment horizontal="left"/>
    </xf>
    <xf numFmtId="0" fontId="26" fillId="44" borderId="13" xfId="0" applyFont="1" applyFill="1" applyBorder="1" applyAlignment="1">
      <alignment vertical="center" wrapText="1"/>
    </xf>
    <xf numFmtId="0" fontId="25" fillId="42" borderId="14" xfId="0" applyFont="1" applyFill="1" applyBorder="1" applyAlignment="1">
      <alignment vertical="center" wrapText="1"/>
    </xf>
    <xf numFmtId="0" fontId="25" fillId="42" borderId="15" xfId="0" applyFont="1" applyFill="1" applyBorder="1" applyAlignment="1">
      <alignment vertical="center" wrapText="1"/>
    </xf>
    <xf numFmtId="0" fontId="21" fillId="41" borderId="16" xfId="0" applyFont="1" applyFill="1" applyBorder="1" applyAlignment="1">
      <alignment vertical="center" wrapText="1"/>
    </xf>
    <xf numFmtId="0" fontId="18" fillId="43" borderId="17" xfId="0" applyFont="1" applyFill="1" applyBorder="1" applyAlignment="1">
      <alignment vertical="center" wrapText="1"/>
    </xf>
    <xf numFmtId="0" fontId="18" fillId="43" borderId="15" xfId="0" applyFont="1" applyFill="1" applyBorder="1" applyAlignment="1">
      <alignment vertical="center" wrapText="1"/>
    </xf>
    <xf numFmtId="0" fontId="21" fillId="41" borderId="11" xfId="0" applyFont="1" applyFill="1" applyBorder="1" applyAlignment="1">
      <alignment vertical="center" wrapText="1"/>
    </xf>
    <xf numFmtId="0" fontId="18" fillId="43" borderId="18" xfId="0" applyFont="1" applyFill="1" applyBorder="1" applyAlignment="1">
      <alignment vertical="center" wrapText="1"/>
    </xf>
    <xf numFmtId="0" fontId="30" fillId="0" borderId="0" xfId="0" applyFont="1" applyFill="1" applyBorder="1" applyAlignment="1">
      <alignment horizontal="left" vertical="center" wrapText="1"/>
    </xf>
    <xf numFmtId="0" fontId="0" fillId="0" borderId="0" xfId="0" applyAlignment="1">
      <alignment wrapText="1"/>
    </xf>
    <xf numFmtId="0" fontId="31" fillId="0" borderId="0" xfId="0" applyFont="1" applyFill="1" applyBorder="1" applyAlignment="1">
      <alignment horizontal="left" vertical="center" wrapText="1"/>
    </xf>
    <xf numFmtId="0" fontId="28" fillId="48" borderId="0" xfId="0" applyFont="1" applyFill="1" applyBorder="1"/>
    <xf numFmtId="0" fontId="29" fillId="0" borderId="0" xfId="0" applyFont="1" applyFill="1" applyBorder="1"/>
    <xf numFmtId="0" fontId="23" fillId="0" borderId="0" xfId="0" applyFont="1" applyFill="1" applyBorder="1"/>
    <xf numFmtId="0" fontId="23" fillId="0" borderId="0" xfId="0" applyFont="1" applyFill="1" applyBorder="1" applyAlignment="1">
      <alignment horizontal="left" vertical="center" wrapText="1"/>
    </xf>
    <xf numFmtId="0" fontId="32" fillId="0" borderId="0" xfId="0" applyFont="1" applyFill="1" applyBorder="1"/>
    <xf numFmtId="0" fontId="23" fillId="0" borderId="0" xfId="0" applyNumberFormat="1" applyFont="1" applyFill="1" applyBorder="1"/>
    <xf numFmtId="0" fontId="27" fillId="0" borderId="0" xfId="0" applyFont="1" applyFill="1" applyBorder="1" applyAlignment="1">
      <alignment horizontal="left" vertical="center"/>
    </xf>
    <xf numFmtId="0" fontId="34" fillId="0" borderId="0" xfId="42" applyFont="1" applyFill="1" applyBorder="1" applyAlignment="1">
      <alignment horizontal="left" vertical="center"/>
    </xf>
    <xf numFmtId="0" fontId="35" fillId="0" borderId="0" xfId="0" applyNumberFormat="1" applyFont="1" applyFill="1" applyBorder="1" applyAlignment="1">
      <alignment horizontal="left" vertical="center" wrapText="1"/>
    </xf>
    <xf numFmtId="0" fontId="34" fillId="0" borderId="0" xfId="42" applyFont="1" applyFill="1" applyBorder="1" applyAlignment="1">
      <alignment horizontal="left" vertical="center" wrapText="1"/>
    </xf>
    <xf numFmtId="0" fontId="18" fillId="0" borderId="0" xfId="0" applyFont="1" applyFill="1" applyBorder="1" applyAlignment="1">
      <alignment vertical="center"/>
    </xf>
    <xf numFmtId="0" fontId="18" fillId="0" borderId="0" xfId="0" applyFont="1" applyFill="1" applyBorder="1" applyAlignment="1">
      <alignment vertical="center" wrapText="1"/>
    </xf>
    <xf numFmtId="0" fontId="18" fillId="49" borderId="0" xfId="0" applyFont="1" applyFill="1" applyBorder="1" applyAlignment="1">
      <alignment vertical="center"/>
    </xf>
    <xf numFmtId="0" fontId="27" fillId="49" borderId="0" xfId="0" applyFont="1" applyFill="1" applyBorder="1" applyAlignment="1">
      <alignment vertical="center"/>
    </xf>
    <xf numFmtId="0" fontId="18" fillId="49" borderId="0" xfId="0" applyFont="1" applyFill="1" applyBorder="1" applyAlignment="1">
      <alignment vertical="center" wrapText="1"/>
    </xf>
    <xf numFmtId="0" fontId="36" fillId="0" borderId="0" xfId="0" applyFont="1" applyFill="1" applyBorder="1" applyAlignment="1">
      <alignment vertical="center"/>
    </xf>
    <xf numFmtId="0" fontId="37" fillId="0" borderId="0" xfId="0" applyNumberFormat="1" applyFont="1" applyFill="1" applyBorder="1" applyAlignment="1">
      <alignment vertical="center"/>
    </xf>
    <xf numFmtId="0" fontId="36" fillId="0" borderId="0" xfId="42" applyFont="1" applyFill="1" applyBorder="1" applyAlignment="1" applyProtection="1"/>
    <xf numFmtId="0" fontId="36" fillId="0" borderId="0" xfId="42" applyFont="1"/>
    <xf numFmtId="0" fontId="18" fillId="0" borderId="0" xfId="0" applyFont="1"/>
    <xf numFmtId="0" fontId="24" fillId="0" borderId="0" xfId="0" applyFont="1" applyFill="1" applyAlignment="1">
      <alignment horizontal="left" wrapText="1"/>
    </xf>
    <xf numFmtId="0" fontId="23" fillId="0" borderId="0" xfId="0" applyFont="1" applyAlignment="1">
      <alignment horizontal="left" wrapText="1"/>
    </xf>
    <xf numFmtId="0" fontId="23" fillId="0" borderId="0" xfId="0" applyFont="1" applyFill="1" applyAlignment="1">
      <alignment horizontal="left" wrapText="1"/>
    </xf>
    <xf numFmtId="0" fontId="18" fillId="50" borderId="0" xfId="0" applyFont="1" applyFill="1" applyBorder="1" applyAlignment="1">
      <alignment vertical="center"/>
    </xf>
    <xf numFmtId="0" fontId="27" fillId="50" borderId="0" xfId="0" applyFont="1" applyFill="1" applyBorder="1" applyAlignment="1">
      <alignment vertical="center"/>
    </xf>
    <xf numFmtId="0" fontId="18" fillId="50" borderId="0" xfId="0" applyFont="1" applyFill="1" applyBorder="1" applyAlignment="1">
      <alignment vertical="center" wrapText="1"/>
    </xf>
    <xf numFmtId="0" fontId="36" fillId="0" borderId="0" xfId="42" applyFont="1" applyFill="1"/>
    <xf numFmtId="0" fontId="36" fillId="50" borderId="0" xfId="42" applyFont="1" applyFill="1" applyBorder="1" applyAlignment="1" applyProtection="1"/>
    <xf numFmtId="0" fontId="36" fillId="50" borderId="0" xfId="42" applyFont="1" applyFill="1"/>
    <xf numFmtId="0" fontId="18" fillId="50" borderId="0" xfId="0" applyFont="1" applyFill="1"/>
    <xf numFmtId="0" fontId="0" fillId="50" borderId="0" xfId="0" applyFill="1"/>
    <xf numFmtId="0" fontId="18" fillId="0" borderId="0" xfId="0" applyFont="1" applyFill="1" applyBorder="1" applyAlignment="1"/>
    <xf numFmtId="0" fontId="20" fillId="51" borderId="0" xfId="42" applyFont="1" applyFill="1" applyBorder="1" applyAlignment="1" applyProtection="1"/>
    <xf numFmtId="0" fontId="24" fillId="0" borderId="0" xfId="42" applyFont="1" applyFill="1" applyBorder="1" applyAlignment="1" applyProtection="1"/>
    <xf numFmtId="0" fontId="24" fillId="0" borderId="0" xfId="42" applyFont="1"/>
    <xf numFmtId="0" fontId="23" fillId="0" borderId="0" xfId="0" applyFont="1"/>
    <xf numFmtId="0" fontId="30" fillId="0" borderId="0" xfId="0" applyFont="1" applyFill="1" applyBorder="1" applyAlignment="1">
      <alignment vertical="center"/>
    </xf>
    <xf numFmtId="0" fontId="23" fillId="0" borderId="0" xfId="0" applyFont="1" applyFill="1" applyBorder="1" applyAlignment="1"/>
    <xf numFmtId="0" fontId="23" fillId="0" borderId="0" xfId="0" applyFont="1" applyAlignment="1">
      <alignment horizontal="left"/>
    </xf>
    <xf numFmtId="0" fontId="39" fillId="0" borderId="0" xfId="0" applyFont="1"/>
    <xf numFmtId="0" fontId="23" fillId="0" borderId="0" xfId="0" applyFont="1" applyAlignment="1"/>
    <xf numFmtId="0" fontId="30" fillId="45" borderId="0" xfId="0" applyFont="1" applyFill="1" applyBorder="1" applyAlignment="1">
      <alignment vertical="center"/>
    </xf>
    <xf numFmtId="0" fontId="30" fillId="46" borderId="0" xfId="0" applyFont="1" applyFill="1" applyBorder="1" applyAlignment="1">
      <alignment vertical="center"/>
    </xf>
    <xf numFmtId="0" fontId="30" fillId="52" borderId="0" xfId="0" applyFont="1" applyFill="1" applyBorder="1" applyAlignment="1">
      <alignment vertical="center"/>
    </xf>
    <xf numFmtId="0" fontId="23" fillId="0" borderId="0" xfId="0" applyFont="1" applyFill="1" applyAlignment="1"/>
    <xf numFmtId="0" fontId="30" fillId="50" borderId="0" xfId="0" applyFont="1" applyFill="1" applyBorder="1" applyAlignment="1">
      <alignment vertical="center"/>
    </xf>
    <xf numFmtId="0" fontId="30" fillId="53" borderId="0" xfId="0" applyFont="1" applyFill="1" applyBorder="1" applyAlignment="1">
      <alignment vertical="center"/>
    </xf>
    <xf numFmtId="0" fontId="20" fillId="0" borderId="0" xfId="0" applyFont="1" applyFill="1"/>
    <xf numFmtId="0" fontId="38" fillId="0" borderId="0" xfId="0" applyFont="1" applyFill="1"/>
    <xf numFmtId="0" fontId="28" fillId="54" borderId="0" xfId="0" applyFont="1" applyFill="1" applyAlignment="1">
      <alignment horizontal="left" vertical="center" wrapText="1"/>
    </xf>
    <xf numFmtId="0" fontId="16" fillId="0" borderId="0" xfId="0" applyFont="1" applyAlignment="1">
      <alignment horizontal="left" vertical="center"/>
    </xf>
    <xf numFmtId="0" fontId="24" fillId="47" borderId="0" xfId="0" applyFont="1" applyFill="1" applyAlignment="1">
      <alignment horizontal="left" wrapText="1"/>
    </xf>
    <xf numFmtId="0" fontId="29" fillId="47" borderId="0" xfId="0" applyFont="1" applyFill="1" applyAlignment="1">
      <alignment horizontal="left" wrapText="1"/>
    </xf>
    <xf numFmtId="0" fontId="29" fillId="0" borderId="0" xfId="0" applyFont="1" applyFill="1" applyAlignment="1">
      <alignment horizontal="left" wrapText="1"/>
    </xf>
    <xf numFmtId="0" fontId="30" fillId="0" borderId="0" xfId="0" applyFont="1" applyBorder="1" applyAlignment="1">
      <alignment horizontal="left" vertical="center" wrapText="1"/>
    </xf>
    <xf numFmtId="0" fontId="24" fillId="0" borderId="0" xfId="0" applyFont="1" applyFill="1" applyAlignment="1">
      <alignment horizontal="left" vertical="center" wrapText="1"/>
    </xf>
    <xf numFmtId="0" fontId="24" fillId="0" borderId="0" xfId="0" applyFont="1" applyFill="1" applyAlignment="1">
      <alignment wrapText="1"/>
    </xf>
    <xf numFmtId="0" fontId="23" fillId="55" borderId="0" xfId="0" applyFont="1" applyFill="1" applyAlignment="1">
      <alignment horizontal="left" wrapText="1"/>
    </xf>
    <xf numFmtId="0" fontId="24" fillId="55" borderId="0" xfId="0" applyFont="1" applyFill="1" applyAlignment="1">
      <alignment horizontal="left" wrapText="1"/>
    </xf>
    <xf numFmtId="0" fontId="23" fillId="50" borderId="0" xfId="0" applyFont="1" applyFill="1" applyAlignment="1">
      <alignment horizontal="left" wrapText="1"/>
    </xf>
    <xf numFmtId="0" fontId="24" fillId="50" borderId="0" xfId="0" applyFont="1" applyFill="1" applyAlignment="1">
      <alignment horizontal="left" wrapText="1"/>
    </xf>
    <xf numFmtId="0" fontId="23" fillId="56" borderId="0" xfId="0" applyFont="1" applyFill="1" applyAlignment="1">
      <alignment horizontal="left" wrapText="1"/>
    </xf>
    <xf numFmtId="0" fontId="23" fillId="57" borderId="0" xfId="0" applyFont="1" applyFill="1" applyAlignment="1">
      <alignment horizontal="left" wrapText="1"/>
    </xf>
    <xf numFmtId="0" fontId="23" fillId="58" borderId="0" xfId="0" applyFont="1" applyFill="1" applyAlignment="1">
      <alignment horizontal="left" wrapText="1"/>
    </xf>
    <xf numFmtId="0" fontId="23" fillId="59" borderId="0" xfId="0" applyFont="1" applyFill="1" applyAlignment="1">
      <alignment horizontal="left" wrapText="1"/>
    </xf>
    <xf numFmtId="0" fontId="23" fillId="36" borderId="0" xfId="0" applyFont="1" applyFill="1" applyAlignment="1">
      <alignment horizontal="left" wrapText="1"/>
    </xf>
    <xf numFmtId="0" fontId="23" fillId="60" borderId="0" xfId="0" applyFont="1" applyFill="1" applyAlignment="1">
      <alignment horizontal="left" wrapText="1"/>
    </xf>
    <xf numFmtId="0" fontId="23" fillId="0" borderId="0" xfId="0" applyFont="1" applyAlignment="1">
      <alignment wrapText="1"/>
    </xf>
    <xf numFmtId="0" fontId="0" fillId="0" borderId="0" xfId="0" applyFont="1"/>
    <xf numFmtId="0" fontId="23" fillId="0" borderId="0" xfId="0" applyFont="1" applyFill="1"/>
    <xf numFmtId="0" fontId="32" fillId="0" borderId="0" xfId="0" applyFont="1" applyFill="1"/>
    <xf numFmtId="0" fontId="23" fillId="0" borderId="0" xfId="0" applyNumberFormat="1" applyFont="1" applyFill="1"/>
    <xf numFmtId="0" fontId="23" fillId="0" borderId="0" xfId="0" applyFont="1" applyFill="1" applyAlignment="1">
      <alignment horizontal="left"/>
    </xf>
    <xf numFmtId="0" fontId="30" fillId="0" borderId="0" xfId="0" applyFont="1" applyBorder="1" applyAlignment="1">
      <alignment horizontal="left" vertical="center"/>
    </xf>
    <xf numFmtId="0" fontId="23" fillId="0" borderId="0" xfId="0" applyFont="1" applyFill="1" applyBorder="1" applyAlignment="1">
      <alignment vertical="center"/>
    </xf>
    <xf numFmtId="0" fontId="0" fillId="0" borderId="0" xfId="0" applyFont="1" applyAlignment="1">
      <alignment wrapText="1"/>
    </xf>
    <xf numFmtId="0" fontId="28" fillId="61" borderId="0" xfId="0" applyFont="1" applyFill="1"/>
    <xf numFmtId="0" fontId="29" fillId="0" borderId="0" xfId="0" applyFont="1" applyFill="1"/>
    <xf numFmtId="0" fontId="18" fillId="0" borderId="0" xfId="0" applyFont="1" applyFill="1" applyBorder="1" applyAlignment="1">
      <alignment horizontal="left" vertical="center" wrapText="1"/>
    </xf>
    <xf numFmtId="0" fontId="25" fillId="42" borderId="11" xfId="0" applyFont="1" applyFill="1" applyBorder="1" applyAlignment="1">
      <alignment vertical="center" wrapText="1"/>
    </xf>
    <xf numFmtId="0" fontId="0" fillId="0" borderId="0" xfId="0" applyFill="1" applyBorder="1" applyAlignment="1">
      <alignment wrapText="1"/>
    </xf>
    <xf numFmtId="0" fontId="23" fillId="0" borderId="0" xfId="0" applyFont="1" applyFill="1" applyBorder="1" applyAlignment="1">
      <alignment horizontal="left" wrapText="1"/>
    </xf>
    <xf numFmtId="0" fontId="25" fillId="44" borderId="11" xfId="0" applyFont="1" applyFill="1" applyBorder="1" applyAlignment="1">
      <alignment vertical="center" wrapText="1"/>
    </xf>
    <xf numFmtId="49" fontId="23" fillId="0" borderId="0" xfId="0" applyNumberFormat="1" applyFont="1" applyFill="1" applyBorder="1" applyAlignment="1">
      <alignment wrapText="1"/>
    </xf>
    <xf numFmtId="0" fontId="20" fillId="34" borderId="0" xfId="0" applyFont="1" applyFill="1" applyBorder="1" applyAlignment="1">
      <alignment horizontal="center" vertical="center" wrapText="1"/>
    </xf>
    <xf numFmtId="0" fontId="40" fillId="62" borderId="16" xfId="0" applyFont="1" applyFill="1" applyBorder="1" applyAlignment="1">
      <alignment vertical="center" wrapText="1"/>
    </xf>
    <xf numFmtId="0" fontId="40" fillId="62" borderId="17" xfId="0" applyFont="1" applyFill="1" applyBorder="1" applyAlignment="1">
      <alignment vertical="center" wrapText="1"/>
    </xf>
    <xf numFmtId="0" fontId="18" fillId="0" borderId="19" xfId="0" applyFont="1" applyFill="1" applyBorder="1" applyAlignment="1">
      <alignment horizontal="left"/>
    </xf>
    <xf numFmtId="0" fontId="18" fillId="0" borderId="19" xfId="0" applyNumberFormat="1" applyFont="1" applyFill="1" applyBorder="1" applyAlignment="1">
      <alignment horizontal="left"/>
    </xf>
    <xf numFmtId="1" fontId="18" fillId="0" borderId="19" xfId="0" applyNumberFormat="1" applyFont="1" applyFill="1" applyBorder="1" applyAlignment="1">
      <alignment horizontal="left"/>
    </xf>
    <xf numFmtId="0" fontId="18" fillId="33" borderId="19" xfId="0" applyFont="1" applyFill="1" applyBorder="1" applyAlignment="1">
      <alignment horizontal="left"/>
    </xf>
    <xf numFmtId="15" fontId="18" fillId="0" borderId="19" xfId="0" applyNumberFormat="1" applyFont="1" applyFill="1" applyBorder="1" applyAlignment="1">
      <alignment horizontal="left"/>
    </xf>
    <xf numFmtId="0" fontId="24" fillId="0" borderId="0" xfId="0" applyFont="1" applyFill="1" applyBorder="1" applyAlignment="1">
      <alignment horizontal="left"/>
    </xf>
    <xf numFmtId="0" fontId="18" fillId="0" borderId="0" xfId="0" applyFont="1" applyFill="1" applyBorder="1" applyAlignment="1">
      <alignment horizontal="left"/>
    </xf>
    <xf numFmtId="0" fontId="28" fillId="63" borderId="0" xfId="0" applyFont="1" applyFill="1"/>
    <xf numFmtId="15" fontId="23" fillId="0" borderId="0" xfId="0" applyNumberFormat="1" applyFont="1" applyFill="1" applyBorder="1" applyAlignment="1">
      <alignment horizontal="left"/>
    </xf>
    <xf numFmtId="0" fontId="23" fillId="0" borderId="0" xfId="0" applyNumberFormat="1" applyFont="1" applyFill="1" applyBorder="1" applyAlignment="1">
      <alignment horizontal="left"/>
    </xf>
    <xf numFmtId="0" fontId="41" fillId="0" borderId="0" xfId="0" applyFont="1" applyFill="1" applyBorder="1" applyAlignment="1">
      <alignment horizontal="left"/>
    </xf>
    <xf numFmtId="0" fontId="18" fillId="0" borderId="0" xfId="0" applyFont="1" applyBorder="1" applyAlignment="1">
      <alignment horizontal="left"/>
    </xf>
    <xf numFmtId="0" fontId="18" fillId="0" borderId="0" xfId="0" applyFont="1" applyAlignment="1">
      <alignment horizontal="left"/>
    </xf>
    <xf numFmtId="0" fontId="18" fillId="0" borderId="0" xfId="0" applyNumberFormat="1" applyFont="1" applyAlignment="1">
      <alignment horizontal="left"/>
    </xf>
    <xf numFmtId="0" fontId="18" fillId="0" borderId="0" xfId="0" applyNumberFormat="1" applyFont="1" applyFill="1" applyAlignment="1">
      <alignment horizontal="left"/>
    </xf>
    <xf numFmtId="164" fontId="18" fillId="0" borderId="0" xfId="0" applyNumberFormat="1" applyFont="1" applyFill="1" applyAlignment="1">
      <alignment horizontal="left"/>
    </xf>
    <xf numFmtId="0" fontId="18" fillId="0" borderId="0" xfId="0" applyFont="1" applyFill="1" applyAlignment="1">
      <alignment horizontal="left"/>
    </xf>
    <xf numFmtId="0" fontId="0" fillId="0" borderId="19" xfId="0" applyFill="1" applyBorder="1"/>
    <xf numFmtId="0" fontId="42" fillId="0" borderId="0" xfId="0" applyFont="1"/>
    <xf numFmtId="0" fontId="22" fillId="0" borderId="10" xfId="0" applyFont="1" applyFill="1" applyBorder="1"/>
    <xf numFmtId="15" fontId="18" fillId="0" borderId="0" xfId="0" applyNumberFormat="1" applyFont="1" applyAlignment="1">
      <alignment horizontal="left"/>
    </xf>
    <xf numFmtId="1" fontId="18" fillId="0" borderId="0" xfId="0" applyNumberFormat="1" applyFont="1" applyAlignment="1">
      <alignment horizontal="left"/>
    </xf>
    <xf numFmtId="22" fontId="23" fillId="0" borderId="0" xfId="0" applyNumberFormat="1" applyFont="1" applyBorder="1" applyAlignment="1">
      <alignment horizontal="left"/>
    </xf>
    <xf numFmtId="22" fontId="23" fillId="0" borderId="0" xfId="0" applyNumberFormat="1" applyFont="1" applyFill="1" applyBorder="1" applyAlignment="1">
      <alignment horizontal="left"/>
    </xf>
    <xf numFmtId="0" fontId="23" fillId="0" borderId="0" xfId="0" applyFont="1" applyBorder="1"/>
    <xf numFmtId="49" fontId="23" fillId="0" borderId="0" xfId="0" applyNumberFormat="1" applyFont="1" applyBorder="1"/>
    <xf numFmtId="49" fontId="23" fillId="0" borderId="0" xfId="0" applyNumberFormat="1" applyFont="1" applyBorder="1" applyAlignment="1">
      <alignment horizontal="left"/>
    </xf>
    <xf numFmtId="0" fontId="0" fillId="0" borderId="0" xfId="0" applyAlignment="1">
      <alignment horizontal="left"/>
    </xf>
    <xf numFmtId="0" fontId="0" fillId="64" borderId="0" xfId="0" applyFill="1"/>
    <xf numFmtId="0" fontId="23" fillId="64" borderId="0" xfId="0" applyFont="1" applyFill="1" applyAlignment="1">
      <alignment horizontal="left"/>
    </xf>
    <xf numFmtId="15" fontId="18" fillId="0" borderId="0" xfId="0" applyNumberFormat="1" applyFont="1" applyFill="1" applyBorder="1" applyAlignment="1">
      <alignment horizontal="left"/>
    </xf>
    <xf numFmtId="164" fontId="18" fillId="0" borderId="10" xfId="0" applyNumberFormat="1" applyFont="1" applyBorder="1" applyAlignment="1">
      <alignment horizontal="left"/>
    </xf>
    <xf numFmtId="0" fontId="18" fillId="0" borderId="10" xfId="0" applyFont="1" applyBorder="1" applyAlignment="1">
      <alignment horizontal="left"/>
    </xf>
    <xf numFmtId="0" fontId="18" fillId="0" borderId="0" xfId="0" applyNumberFormat="1" applyFont="1" applyFill="1" applyBorder="1" applyAlignment="1">
      <alignment horizontal="left"/>
    </xf>
    <xf numFmtId="0" fontId="18" fillId="0" borderId="10" xfId="0" applyNumberFormat="1" applyFont="1" applyBorder="1" applyAlignment="1">
      <alignment horizontal="left"/>
    </xf>
    <xf numFmtId="0" fontId="19" fillId="0" borderId="0" xfId="0" applyFont="1" applyFill="1" applyBorder="1" applyAlignment="1">
      <alignment horizontal="left"/>
    </xf>
    <xf numFmtId="1" fontId="18" fillId="0" borderId="0" xfId="0" applyNumberFormat="1" applyFont="1" applyFill="1" applyBorder="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REACH COLORS">
      <a:dk1>
        <a:srgbClr val="000000"/>
      </a:dk1>
      <a:lt1>
        <a:srgbClr val="FFFFFF"/>
      </a:lt1>
      <a:dk2>
        <a:srgbClr val="000000"/>
      </a:dk2>
      <a:lt2>
        <a:srgbClr val="58585A"/>
      </a:lt2>
      <a:accent1>
        <a:srgbClr val="EE5859"/>
      </a:accent1>
      <a:accent2>
        <a:srgbClr val="58585A"/>
      </a:accent2>
      <a:accent3>
        <a:srgbClr val="D2CBB8"/>
      </a:accent3>
      <a:accent4>
        <a:srgbClr val="F69E61"/>
      </a:accent4>
      <a:accent5>
        <a:srgbClr val="A5C9A1"/>
      </a:accent5>
      <a:accent6>
        <a:srgbClr val="56B3CD"/>
      </a:accent6>
      <a:hlink>
        <a:srgbClr val="0067A9"/>
      </a:hlink>
      <a:folHlink>
        <a:srgbClr val="FFF67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22"/>
  <sheetViews>
    <sheetView tabSelected="1" workbookViewId="0">
      <selection activeCell="E4" sqref="E4"/>
    </sheetView>
  </sheetViews>
  <sheetFormatPr defaultRowHeight="14.4" x14ac:dyDescent="0.3"/>
  <cols>
    <col min="1" max="1" width="28.109375" style="40" customWidth="1"/>
    <col min="2" max="2" width="57.33203125" style="40" customWidth="1"/>
    <col min="3" max="16384" width="8.88671875" style="40"/>
  </cols>
  <sheetData>
    <row r="1" spans="1:7" ht="15" thickBot="1" x14ac:dyDescent="0.35">
      <c r="A1" s="121" t="s">
        <v>3909</v>
      </c>
      <c r="B1" s="27" t="s">
        <v>3910</v>
      </c>
    </row>
    <row r="2" spans="1:7" ht="111" thickBot="1" x14ac:dyDescent="0.35">
      <c r="A2" s="37" t="s">
        <v>3911</v>
      </c>
      <c r="B2" s="28" t="s">
        <v>4629</v>
      </c>
    </row>
    <row r="3" spans="1:7" ht="42" thickBot="1" x14ac:dyDescent="0.35">
      <c r="A3" s="37" t="s">
        <v>3912</v>
      </c>
      <c r="B3" s="29" t="s">
        <v>4628</v>
      </c>
    </row>
    <row r="4" spans="1:7" ht="166.2" thickBot="1" x14ac:dyDescent="0.35">
      <c r="A4" s="37" t="s">
        <v>3913</v>
      </c>
      <c r="B4" s="29" t="s">
        <v>7468</v>
      </c>
      <c r="E4" s="122"/>
      <c r="F4" s="122"/>
      <c r="G4" s="123"/>
    </row>
    <row r="5" spans="1:7" ht="15" thickBot="1" x14ac:dyDescent="0.35">
      <c r="A5" s="37" t="s">
        <v>3914</v>
      </c>
      <c r="B5" s="29" t="s">
        <v>4621</v>
      </c>
      <c r="E5" s="122"/>
      <c r="F5" s="122"/>
      <c r="G5" s="123"/>
    </row>
    <row r="6" spans="1:7" ht="42" thickBot="1" x14ac:dyDescent="0.35">
      <c r="A6" s="37" t="s">
        <v>3915</v>
      </c>
      <c r="B6" s="29" t="s">
        <v>4622</v>
      </c>
      <c r="E6" s="123"/>
      <c r="F6" s="122"/>
      <c r="G6" s="123"/>
    </row>
    <row r="7" spans="1:7" ht="15" thickBot="1" x14ac:dyDescent="0.35">
      <c r="A7" s="37" t="s">
        <v>3916</v>
      </c>
      <c r="B7" s="29" t="s">
        <v>4617</v>
      </c>
      <c r="E7" s="123"/>
      <c r="F7" s="122"/>
      <c r="G7" s="123"/>
    </row>
    <row r="8" spans="1:7" ht="15" thickBot="1" x14ac:dyDescent="0.35">
      <c r="A8" s="37" t="s">
        <v>3917</v>
      </c>
      <c r="B8" s="29" t="s">
        <v>3918</v>
      </c>
      <c r="E8" s="123"/>
      <c r="F8" s="122"/>
      <c r="G8" s="123"/>
    </row>
    <row r="9" spans="1:7" x14ac:dyDescent="0.3">
      <c r="A9" s="124"/>
      <c r="B9" s="31"/>
      <c r="E9" s="123"/>
      <c r="F9" s="122"/>
      <c r="G9" s="123"/>
    </row>
    <row r="10" spans="1:7" ht="15" thickBot="1" x14ac:dyDescent="0.35">
      <c r="A10" s="32" t="s">
        <v>3919</v>
      </c>
      <c r="B10" s="33" t="s">
        <v>3910</v>
      </c>
      <c r="E10" s="122"/>
      <c r="F10" s="122"/>
      <c r="G10" s="123"/>
    </row>
    <row r="11" spans="1:7" ht="15" thickBot="1" x14ac:dyDescent="0.35">
      <c r="A11" s="34" t="s">
        <v>3922</v>
      </c>
      <c r="B11" s="35" t="s">
        <v>3920</v>
      </c>
      <c r="E11" s="122"/>
      <c r="F11" s="122"/>
      <c r="G11" s="123"/>
    </row>
    <row r="12" spans="1:7" ht="15" thickBot="1" x14ac:dyDescent="0.35">
      <c r="A12" s="34" t="s">
        <v>3921</v>
      </c>
      <c r="B12" s="35" t="s">
        <v>3926</v>
      </c>
      <c r="E12" s="122"/>
      <c r="F12" s="122"/>
      <c r="G12" s="123"/>
    </row>
    <row r="13" spans="1:7" ht="15" thickBot="1" x14ac:dyDescent="0.35">
      <c r="A13" s="34" t="s">
        <v>3923</v>
      </c>
      <c r="B13" s="35" t="s">
        <v>3927</v>
      </c>
      <c r="E13" s="122"/>
      <c r="F13" s="122"/>
      <c r="G13" s="123"/>
    </row>
    <row r="14" spans="1:7" ht="15" thickBot="1" x14ac:dyDescent="0.35">
      <c r="A14" s="34" t="s">
        <v>3924</v>
      </c>
      <c r="B14" s="35" t="s">
        <v>3925</v>
      </c>
      <c r="E14" s="122"/>
      <c r="F14" s="122"/>
      <c r="G14" s="123"/>
    </row>
    <row r="15" spans="1:7" ht="15" thickBot="1" x14ac:dyDescent="0.35">
      <c r="A15" s="127" t="s">
        <v>3928</v>
      </c>
      <c r="B15" s="36" t="s">
        <v>3930</v>
      </c>
      <c r="E15" s="122"/>
      <c r="F15" s="122"/>
      <c r="G15" s="125"/>
    </row>
    <row r="16" spans="1:7" ht="15" thickBot="1" x14ac:dyDescent="0.35">
      <c r="A16" s="127" t="s">
        <v>3929</v>
      </c>
      <c r="B16" s="35" t="s">
        <v>4623</v>
      </c>
    </row>
    <row r="17" spans="1:7" ht="15" thickBot="1" x14ac:dyDescent="0.35">
      <c r="A17" s="127" t="s">
        <v>3933</v>
      </c>
      <c r="B17" s="36" t="s">
        <v>4624</v>
      </c>
      <c r="E17" s="122"/>
      <c r="F17" s="122"/>
      <c r="G17" s="125"/>
    </row>
    <row r="18" spans="1:7" ht="15" thickBot="1" x14ac:dyDescent="0.35">
      <c r="A18" s="127" t="s">
        <v>3934</v>
      </c>
      <c r="B18" s="35" t="s">
        <v>4625</v>
      </c>
    </row>
    <row r="19" spans="1:7" ht="15" thickBot="1" x14ac:dyDescent="0.35">
      <c r="A19" s="127" t="s">
        <v>3935</v>
      </c>
      <c r="B19" s="36" t="s">
        <v>4626</v>
      </c>
      <c r="E19" s="122"/>
      <c r="F19" s="122"/>
      <c r="G19" s="125"/>
    </row>
    <row r="20" spans="1:7" ht="15" thickBot="1" x14ac:dyDescent="0.35">
      <c r="A20" s="128" t="s">
        <v>3936</v>
      </c>
      <c r="B20" s="35" t="s">
        <v>4627</v>
      </c>
    </row>
    <row r="21" spans="1:7" ht="15" thickBot="1" x14ac:dyDescent="0.35">
      <c r="A21" s="128" t="s">
        <v>3931</v>
      </c>
      <c r="B21" s="38" t="s">
        <v>3937</v>
      </c>
    </row>
    <row r="22" spans="1:7" ht="15" thickBot="1" x14ac:dyDescent="0.35">
      <c r="A22" s="128" t="s">
        <v>3932</v>
      </c>
      <c r="B22" s="38" t="s">
        <v>3938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108"/>
  <sheetViews>
    <sheetView workbookViewId="0">
      <selection activeCell="D14" sqref="D14"/>
    </sheetView>
  </sheetViews>
  <sheetFormatPr defaultColWidth="11.5546875" defaultRowHeight="14.4" x14ac:dyDescent="0.3"/>
  <cols>
    <col min="1" max="1" width="24.109375" bestFit="1" customWidth="1"/>
    <col min="3" max="3" width="55.44140625" style="110" customWidth="1"/>
    <col min="4" max="4" width="67.6640625" customWidth="1"/>
    <col min="5" max="5" width="14.6640625" customWidth="1"/>
    <col min="6" max="6" width="39.5546875" customWidth="1"/>
    <col min="7" max="7" width="33.6640625" customWidth="1"/>
    <col min="8" max="8" width="16.33203125" customWidth="1"/>
    <col min="9" max="9" width="37.33203125" customWidth="1"/>
    <col min="11" max="11" width="23.109375" customWidth="1"/>
    <col min="12" max="12" width="15.6640625" customWidth="1"/>
  </cols>
  <sheetData>
    <row r="1" spans="1:12" s="92" customFormat="1" ht="27.6" x14ac:dyDescent="0.3">
      <c r="A1" s="91" t="s">
        <v>3939</v>
      </c>
      <c r="B1" s="91" t="s">
        <v>3940</v>
      </c>
      <c r="C1" s="91" t="s">
        <v>3941</v>
      </c>
      <c r="D1" s="91" t="s">
        <v>3942</v>
      </c>
      <c r="E1" s="91" t="s">
        <v>3943</v>
      </c>
      <c r="F1" s="91" t="s">
        <v>3944</v>
      </c>
      <c r="G1" s="91" t="s">
        <v>3945</v>
      </c>
      <c r="H1" s="91" t="s">
        <v>3946</v>
      </c>
      <c r="I1" s="91" t="s">
        <v>3947</v>
      </c>
      <c r="J1" s="91" t="s">
        <v>3948</v>
      </c>
      <c r="K1" s="91" t="s">
        <v>3949</v>
      </c>
      <c r="L1" s="91" t="s">
        <v>3950</v>
      </c>
    </row>
    <row r="2" spans="1:12" s="1" customFormat="1" x14ac:dyDescent="0.3">
      <c r="A2" s="93" t="s">
        <v>3951</v>
      </c>
      <c r="B2" s="93" t="s">
        <v>3952</v>
      </c>
      <c r="C2" s="93" t="str">
        <f>CONCATENATE(B2," - ",D2)</f>
        <v>A - Caracteristique cle</v>
      </c>
      <c r="D2" s="93" t="s">
        <v>3953</v>
      </c>
      <c r="E2" s="94"/>
      <c r="F2" s="94"/>
      <c r="G2" s="94"/>
      <c r="H2" s="94"/>
      <c r="I2" s="94"/>
      <c r="J2" s="94"/>
      <c r="K2" s="94"/>
      <c r="L2" s="94"/>
    </row>
    <row r="3" spans="1:12" s="1" customFormat="1" x14ac:dyDescent="0.3">
      <c r="A3" s="62" t="s">
        <v>3954</v>
      </c>
      <c r="B3" s="62" t="s">
        <v>3954</v>
      </c>
      <c r="C3" s="62"/>
      <c r="D3" s="62"/>
      <c r="E3" s="95"/>
      <c r="F3" s="95"/>
      <c r="G3" s="95"/>
      <c r="H3" s="95"/>
      <c r="I3" s="95"/>
      <c r="J3" s="64" t="s">
        <v>3955</v>
      </c>
      <c r="K3" s="95"/>
      <c r="L3" s="95"/>
    </row>
    <row r="4" spans="1:12" s="1" customFormat="1" x14ac:dyDescent="0.3">
      <c r="A4" s="62" t="s">
        <v>3956</v>
      </c>
      <c r="B4" s="62" t="s">
        <v>3956</v>
      </c>
      <c r="C4" s="62"/>
      <c r="D4" s="62"/>
      <c r="E4" s="95"/>
      <c r="F4" s="95"/>
      <c r="G4" s="95"/>
      <c r="H4" s="95"/>
      <c r="I4" s="95"/>
      <c r="J4" s="64" t="s">
        <v>3955</v>
      </c>
      <c r="K4" s="95"/>
      <c r="L4" s="95"/>
    </row>
    <row r="5" spans="1:12" s="1" customFormat="1" x14ac:dyDescent="0.3">
      <c r="A5" s="62" t="s">
        <v>3957</v>
      </c>
      <c r="B5" s="62" t="s">
        <v>3957</v>
      </c>
      <c r="C5" s="62"/>
      <c r="D5" s="62"/>
      <c r="E5" s="95"/>
      <c r="F5" s="95"/>
      <c r="G5" s="95"/>
      <c r="H5" s="95"/>
      <c r="I5" s="95"/>
      <c r="J5" s="64" t="s">
        <v>3955</v>
      </c>
      <c r="K5" s="95"/>
      <c r="L5" s="95"/>
    </row>
    <row r="6" spans="1:12" s="1" customFormat="1" x14ac:dyDescent="0.3">
      <c r="A6" s="62" t="s">
        <v>3958</v>
      </c>
      <c r="B6" s="62" t="s">
        <v>3959</v>
      </c>
      <c r="C6" s="62" t="str">
        <f>CONCATENATE(B6," - ",D6)</f>
        <v>A-0 - Code de l'enquêteur</v>
      </c>
      <c r="D6" s="62" t="s">
        <v>3960</v>
      </c>
      <c r="E6" s="95"/>
      <c r="F6" s="95"/>
      <c r="G6" s="95"/>
      <c r="H6" s="95"/>
      <c r="I6" s="95"/>
      <c r="J6" s="64" t="s">
        <v>3955</v>
      </c>
      <c r="K6" s="95"/>
      <c r="L6" s="95"/>
    </row>
    <row r="7" spans="1:12" x14ac:dyDescent="0.3">
      <c r="A7" s="62" t="s">
        <v>3961</v>
      </c>
      <c r="B7" s="62" t="s">
        <v>3962</v>
      </c>
      <c r="C7" s="62" t="str">
        <f>CONCATENATE(B7," - ",D7)</f>
        <v>A-1 - Nom de la region (lieu de l'enquête)</v>
      </c>
      <c r="D7" s="63" t="s">
        <v>3963</v>
      </c>
      <c r="E7" s="63"/>
      <c r="F7" s="63"/>
      <c r="G7" s="63"/>
      <c r="H7" s="63"/>
      <c r="I7" s="63"/>
      <c r="J7" s="64" t="s">
        <v>3955</v>
      </c>
      <c r="K7" s="63"/>
      <c r="L7" s="63"/>
    </row>
    <row r="8" spans="1:12" x14ac:dyDescent="0.3">
      <c r="A8" s="62" t="s">
        <v>3964</v>
      </c>
      <c r="B8" s="62" t="s">
        <v>3965</v>
      </c>
      <c r="C8" s="62" t="str">
        <f t="shared" ref="C8:C71" si="0">CONCATENATE(B8," - ",D8)</f>
        <v>A-2 - Nom du departement (lieu de l'enquête)</v>
      </c>
      <c r="D8" s="63" t="s">
        <v>3966</v>
      </c>
      <c r="E8" s="63"/>
      <c r="F8" s="63"/>
      <c r="G8" s="63"/>
      <c r="H8" s="63"/>
      <c r="I8" s="63"/>
      <c r="J8" s="64" t="s">
        <v>3955</v>
      </c>
      <c r="K8" s="63"/>
      <c r="L8" s="63"/>
    </row>
    <row r="9" spans="1:12" x14ac:dyDescent="0.3">
      <c r="A9" s="62" t="s">
        <v>3967</v>
      </c>
      <c r="B9" s="62" t="s">
        <v>3968</v>
      </c>
      <c r="C9" s="62" t="str">
        <f t="shared" si="0"/>
        <v>A-3 - Nom de la sous-prefecture (lieu de l'enquête)</v>
      </c>
      <c r="D9" s="62" t="s">
        <v>3969</v>
      </c>
      <c r="E9" s="63"/>
      <c r="F9" s="63"/>
      <c r="G9" s="63"/>
      <c r="H9" s="63"/>
      <c r="I9" s="63"/>
      <c r="J9" s="64" t="s">
        <v>3955</v>
      </c>
      <c r="K9" s="63"/>
      <c r="L9" s="63"/>
    </row>
    <row r="10" spans="1:12" x14ac:dyDescent="0.3">
      <c r="A10" s="62" t="s">
        <v>3970</v>
      </c>
      <c r="B10" s="62" t="s">
        <v>3971</v>
      </c>
      <c r="C10" s="62" t="str">
        <f t="shared" si="0"/>
        <v>A-4 - Si autre, précisez s'il vous plait</v>
      </c>
      <c r="D10" s="62" t="s">
        <v>3972</v>
      </c>
      <c r="E10" s="63"/>
      <c r="F10" s="96" t="s">
        <v>3973</v>
      </c>
      <c r="G10" s="63"/>
      <c r="H10" s="63"/>
      <c r="I10" s="63"/>
      <c r="J10" s="64"/>
      <c r="K10" s="63"/>
      <c r="L10" s="63"/>
    </row>
    <row r="11" spans="1:12" x14ac:dyDescent="0.3">
      <c r="A11" s="62" t="s">
        <v>3970</v>
      </c>
      <c r="B11" s="62" t="s">
        <v>3974</v>
      </c>
      <c r="C11" s="62" t="str">
        <f t="shared" si="0"/>
        <v>A-5 - Localité (Lieu de l'enquête)</v>
      </c>
      <c r="D11" s="62" t="s">
        <v>3975</v>
      </c>
      <c r="E11" s="63"/>
      <c r="F11" s="63"/>
      <c r="G11" s="63"/>
      <c r="H11" s="63"/>
      <c r="I11" s="63"/>
      <c r="J11" s="64" t="s">
        <v>3955</v>
      </c>
      <c r="K11" s="63"/>
      <c r="L11" s="63"/>
    </row>
    <row r="12" spans="1:12" x14ac:dyDescent="0.3">
      <c r="A12" s="62" t="s">
        <v>3976</v>
      </c>
      <c r="B12" s="62" t="s">
        <v>3977</v>
      </c>
      <c r="C12" s="62" t="str">
        <f t="shared" si="0"/>
        <v xml:space="preserve">A-6 - Quel est le type de localité? </v>
      </c>
      <c r="D12" s="62" t="s">
        <v>3978</v>
      </c>
      <c r="E12" s="63"/>
      <c r="F12" s="63"/>
      <c r="G12" s="63"/>
      <c r="H12" s="63"/>
      <c r="I12" s="63"/>
      <c r="J12" s="64" t="s">
        <v>3955</v>
      </c>
      <c r="K12" s="63"/>
      <c r="L12" s="63"/>
    </row>
    <row r="13" spans="1:12" ht="28.2" x14ac:dyDescent="0.3">
      <c r="A13" s="62" t="s">
        <v>3979</v>
      </c>
      <c r="B13" s="62" t="s">
        <v>3980</v>
      </c>
      <c r="C13" s="62" t="s">
        <v>3981</v>
      </c>
      <c r="D13" s="62" t="s">
        <v>3982</v>
      </c>
      <c r="E13" s="63"/>
      <c r="F13" s="39"/>
      <c r="G13" s="63"/>
      <c r="H13" s="63"/>
      <c r="I13" s="63" t="s">
        <v>3983</v>
      </c>
      <c r="J13" s="64"/>
      <c r="K13" s="63"/>
      <c r="L13" s="63"/>
    </row>
    <row r="14" spans="1:12" ht="55.2" x14ac:dyDescent="0.3">
      <c r="A14" s="97" t="s">
        <v>3984</v>
      </c>
      <c r="B14" s="97" t="s">
        <v>3985</v>
      </c>
      <c r="C14" s="97" t="s">
        <v>3986</v>
      </c>
      <c r="D14" s="62"/>
      <c r="E14" s="63"/>
      <c r="F14" s="63"/>
      <c r="G14" s="63"/>
      <c r="H14" s="63"/>
      <c r="I14" s="63"/>
      <c r="J14" s="64"/>
      <c r="K14" s="63"/>
      <c r="L14" s="63"/>
    </row>
    <row r="15" spans="1:12" ht="138" x14ac:dyDescent="0.3">
      <c r="A15" s="97" t="s">
        <v>3984</v>
      </c>
      <c r="B15" s="97" t="s">
        <v>3987</v>
      </c>
      <c r="C15" s="97" t="s">
        <v>4459</v>
      </c>
      <c r="D15" s="62"/>
      <c r="E15" s="63"/>
      <c r="F15" s="63"/>
      <c r="G15" s="63"/>
      <c r="H15" s="63"/>
      <c r="I15" s="63"/>
      <c r="J15" s="64"/>
      <c r="K15" s="63"/>
      <c r="L15" s="63"/>
    </row>
    <row r="16" spans="1:12" ht="28.2" x14ac:dyDescent="0.3">
      <c r="A16" s="62" t="s">
        <v>4460</v>
      </c>
      <c r="B16" s="62" t="s">
        <v>3990</v>
      </c>
      <c r="C16" s="98" t="str">
        <f t="shared" si="0"/>
        <v>A-8 - Quels sont les profils des informateurs clés (selectionnez tout ce qui s'applique)</v>
      </c>
      <c r="D16" s="62" t="s">
        <v>3991</v>
      </c>
      <c r="E16" s="63"/>
      <c r="F16" s="63"/>
      <c r="G16" s="63"/>
      <c r="H16" s="63"/>
      <c r="I16" s="63" t="s">
        <v>3992</v>
      </c>
      <c r="J16" s="64" t="s">
        <v>3955</v>
      </c>
      <c r="K16" s="63"/>
      <c r="L16" s="63"/>
    </row>
    <row r="17" spans="1:12" x14ac:dyDescent="0.3">
      <c r="A17" s="62" t="s">
        <v>3970</v>
      </c>
      <c r="B17" s="62" t="s">
        <v>3993</v>
      </c>
      <c r="C17" s="62" t="str">
        <f>CONCATENATE(B17," - ",D17)</f>
        <v>A-9 - Si autre, précisez s'il vous plait</v>
      </c>
      <c r="D17" s="63" t="s">
        <v>3972</v>
      </c>
      <c r="E17" s="63"/>
      <c r="F17" s="96" t="str">
        <f>CONCATENATE("(selected(${",B16,"},","'Autre'","))")</f>
        <v>(selected(${A-8},'Autre'))</v>
      </c>
      <c r="G17" s="63"/>
      <c r="H17" s="63"/>
      <c r="I17" s="63"/>
      <c r="J17" s="64" t="s">
        <v>3955</v>
      </c>
      <c r="K17" s="63"/>
      <c r="L17" s="63"/>
    </row>
    <row r="18" spans="1:12" x14ac:dyDescent="0.3">
      <c r="A18" s="62" t="s">
        <v>3994</v>
      </c>
      <c r="B18" s="62" t="s">
        <v>3995</v>
      </c>
      <c r="C18" s="62" t="str">
        <f t="shared" si="0"/>
        <v>A-10 - Combien de femmes sont parmis les informateurs clés</v>
      </c>
      <c r="D18" s="62" t="s">
        <v>3996</v>
      </c>
      <c r="E18" s="63"/>
      <c r="F18" s="63"/>
      <c r="G18" s="63" t="s">
        <v>3997</v>
      </c>
      <c r="H18" s="63"/>
      <c r="I18" s="63"/>
      <c r="J18" s="64" t="s">
        <v>3955</v>
      </c>
      <c r="K18" s="63"/>
      <c r="L18" s="63"/>
    </row>
    <row r="19" spans="1:12" x14ac:dyDescent="0.3">
      <c r="A19" s="62" t="s">
        <v>3994</v>
      </c>
      <c r="B19" s="62" t="s">
        <v>3998</v>
      </c>
      <c r="C19" s="62" t="str">
        <f t="shared" si="0"/>
        <v xml:space="preserve">A-11 - Combien d'hommes sont parmis les informateurs clés </v>
      </c>
      <c r="D19" s="62" t="s">
        <v>3999</v>
      </c>
      <c r="E19" s="63"/>
      <c r="F19" s="63"/>
      <c r="G19" s="63" t="s">
        <v>3997</v>
      </c>
      <c r="H19" s="63"/>
      <c r="I19" s="63"/>
      <c r="J19" s="64" t="s">
        <v>3955</v>
      </c>
      <c r="K19" s="63"/>
      <c r="L19" s="63"/>
    </row>
    <row r="20" spans="1:12" s="1" customFormat="1" x14ac:dyDescent="0.3">
      <c r="A20" s="93" t="s">
        <v>4000</v>
      </c>
      <c r="B20" s="93" t="s">
        <v>3952</v>
      </c>
      <c r="C20" s="93" t="str">
        <f t="shared" si="0"/>
        <v>A - Caracteristique cle</v>
      </c>
      <c r="D20" s="93" t="s">
        <v>3953</v>
      </c>
      <c r="E20" s="94"/>
      <c r="F20" s="94"/>
      <c r="G20" s="94"/>
      <c r="H20" s="94"/>
      <c r="I20" s="94"/>
      <c r="J20" s="94"/>
      <c r="K20" s="94"/>
      <c r="L20" s="94"/>
    </row>
    <row r="21" spans="1:12" x14ac:dyDescent="0.3">
      <c r="A21" s="99" t="s">
        <v>3951</v>
      </c>
      <c r="B21" s="99" t="s">
        <v>4001</v>
      </c>
      <c r="C21" s="100" t="str">
        <f t="shared" si="0"/>
        <v>B - DYNAMIQUE DES MOUVEMENTS</v>
      </c>
      <c r="D21" s="99" t="s">
        <v>4002</v>
      </c>
      <c r="E21" s="99"/>
      <c r="F21" s="99"/>
      <c r="G21" s="99"/>
      <c r="H21" s="99"/>
      <c r="I21" s="99"/>
      <c r="J21" s="99"/>
      <c r="K21" s="99"/>
      <c r="L21" s="99"/>
    </row>
    <row r="22" spans="1:12" ht="28.2" x14ac:dyDescent="0.3">
      <c r="A22" s="63" t="s">
        <v>3994</v>
      </c>
      <c r="B22" s="64" t="s">
        <v>4003</v>
      </c>
      <c r="C22" s="62" t="str">
        <f t="shared" si="0"/>
        <v>B-1 - Quel est le nombre total de personnes retournees dans votre localité (donnez une estimation) ?</v>
      </c>
      <c r="D22" s="63" t="s">
        <v>4461</v>
      </c>
      <c r="E22" s="63"/>
      <c r="F22" s="63"/>
      <c r="G22" s="63" t="s">
        <v>4005</v>
      </c>
      <c r="H22" s="63"/>
      <c r="I22" s="63"/>
      <c r="J22" s="63" t="s">
        <v>3955</v>
      </c>
      <c r="K22" s="63"/>
      <c r="L22" s="63"/>
    </row>
    <row r="23" spans="1:12" s="1" customFormat="1" ht="28.2" x14ac:dyDescent="0.3">
      <c r="A23" s="64" t="s">
        <v>4006</v>
      </c>
      <c r="B23" s="64" t="s">
        <v>4007</v>
      </c>
      <c r="C23" s="62" t="str">
        <f>CONCATENATE(B23," - ",D23)</f>
        <v>B-2 - Quand est-ce que la majorite des retournes sont arrives dans la localite ?</v>
      </c>
      <c r="D23" s="64" t="s">
        <v>4462</v>
      </c>
      <c r="E23" s="64"/>
      <c r="F23" s="64"/>
      <c r="G23" s="64"/>
      <c r="H23" s="64"/>
      <c r="I23" s="64"/>
      <c r="J23" s="63" t="s">
        <v>3955</v>
      </c>
      <c r="K23" s="64"/>
      <c r="L23" s="64"/>
    </row>
    <row r="24" spans="1:12" x14ac:dyDescent="0.3">
      <c r="A24" s="63" t="s">
        <v>4009</v>
      </c>
      <c r="B24" s="64" t="s">
        <v>4010</v>
      </c>
      <c r="C24" s="62" t="str">
        <f t="shared" si="0"/>
        <v>B-3 - Est-ce qu'il y a des retournes qui sont arrives avant decembre 2017 ?</v>
      </c>
      <c r="D24" s="63" t="s">
        <v>4463</v>
      </c>
      <c r="E24" s="63"/>
      <c r="F24" s="63"/>
      <c r="G24" s="63"/>
      <c r="H24" s="63"/>
      <c r="I24" s="63"/>
      <c r="J24" s="63" t="s">
        <v>3955</v>
      </c>
      <c r="K24" s="63"/>
      <c r="L24" s="63"/>
    </row>
    <row r="25" spans="1:12" ht="28.2" x14ac:dyDescent="0.3">
      <c r="A25" s="63" t="s">
        <v>4009</v>
      </c>
      <c r="B25" s="64" t="s">
        <v>4012</v>
      </c>
      <c r="C25" s="62" t="str">
        <f t="shared" si="0"/>
        <v>B-4 - Est-ce qu'il y a des retournes qui sont arrives depuis decembre 2017 ?</v>
      </c>
      <c r="D25" s="63" t="s">
        <v>4464</v>
      </c>
      <c r="E25" s="63"/>
      <c r="F25" s="63"/>
      <c r="G25" s="63"/>
      <c r="H25" s="63"/>
      <c r="I25" s="63"/>
      <c r="J25" s="63" t="s">
        <v>3955</v>
      </c>
      <c r="K25" s="63"/>
      <c r="L25" s="63"/>
    </row>
    <row r="26" spans="1:12" x14ac:dyDescent="0.3">
      <c r="A26" s="63" t="s">
        <v>4014</v>
      </c>
      <c r="B26" s="64" t="s">
        <v>4015</v>
      </c>
      <c r="C26" s="62" t="str">
        <f t="shared" si="0"/>
        <v>B-5 - Quels groupes de retournes sont arrive en majorite?</v>
      </c>
      <c r="D26" s="63" t="s">
        <v>4465</v>
      </c>
      <c r="E26" s="63"/>
      <c r="F26" s="63"/>
      <c r="G26" s="63"/>
      <c r="H26" s="63"/>
      <c r="I26" s="63"/>
      <c r="J26" s="63" t="s">
        <v>3955</v>
      </c>
      <c r="K26" s="63"/>
      <c r="L26" s="63"/>
    </row>
    <row r="27" spans="1:12" x14ac:dyDescent="0.3">
      <c r="A27" s="63" t="s">
        <v>4017</v>
      </c>
      <c r="B27" s="64" t="s">
        <v>4018</v>
      </c>
      <c r="C27" s="62" t="str">
        <f t="shared" si="0"/>
        <v>B-6 - Quel est l'intention de la majorite des retournes pour les mois a venir ?</v>
      </c>
      <c r="D27" s="63" t="s">
        <v>4466</v>
      </c>
      <c r="E27" s="63"/>
      <c r="F27" s="63"/>
      <c r="G27" s="63"/>
      <c r="H27" s="63"/>
      <c r="I27" s="63"/>
      <c r="J27" s="63" t="s">
        <v>3955</v>
      </c>
      <c r="K27" s="63"/>
      <c r="L27" s="63"/>
    </row>
    <row r="28" spans="1:12" x14ac:dyDescent="0.3">
      <c r="A28" s="63" t="s">
        <v>3970</v>
      </c>
      <c r="B28" s="64" t="s">
        <v>4020</v>
      </c>
      <c r="C28" s="62" t="str">
        <f>CONCATENATE(B28," - ",D28)</f>
        <v>B-7 - Si autre, precisez s'il vous plait</v>
      </c>
      <c r="D28" s="63" t="s">
        <v>4021</v>
      </c>
      <c r="E28" s="63"/>
      <c r="F28" s="96" t="str">
        <f>CONCATENATE("(selected(${",B27,"},","'Autre'","))")</f>
        <v>(selected(${B-6},'Autre'))</v>
      </c>
      <c r="G28" s="63"/>
      <c r="H28" s="63"/>
      <c r="I28" s="63"/>
      <c r="J28" s="63" t="s">
        <v>3955</v>
      </c>
      <c r="K28" s="63"/>
      <c r="L28" s="63"/>
    </row>
    <row r="29" spans="1:12" x14ac:dyDescent="0.3">
      <c r="A29" s="63" t="s">
        <v>4022</v>
      </c>
      <c r="B29" s="64" t="s">
        <v>4023</v>
      </c>
      <c r="C29" s="62" t="str">
        <f t="shared" si="0"/>
        <v>B-8 - Si les retournes souhaitent rester, pourquoi ?</v>
      </c>
      <c r="D29" s="63" t="s">
        <v>4467</v>
      </c>
      <c r="E29" s="63"/>
      <c r="F29" s="96" t="str">
        <f>CONCATENATE("(selected(${",B27,"},","'Rester'","))")</f>
        <v>(selected(${B-6},'Rester'))</v>
      </c>
      <c r="G29" s="52" t="s">
        <v>4025</v>
      </c>
      <c r="H29" s="63"/>
      <c r="I29" s="63"/>
      <c r="J29" s="63" t="s">
        <v>3955</v>
      </c>
      <c r="K29" s="63"/>
      <c r="L29" s="63"/>
    </row>
    <row r="30" spans="1:12" x14ac:dyDescent="0.3">
      <c r="A30" s="63" t="s">
        <v>3970</v>
      </c>
      <c r="B30" s="64" t="s">
        <v>4026</v>
      </c>
      <c r="C30" s="62" t="str">
        <f t="shared" si="0"/>
        <v>B-9 - Si autre, précisez s'il vous plait</v>
      </c>
      <c r="D30" s="63" t="s">
        <v>3972</v>
      </c>
      <c r="E30" s="63"/>
      <c r="F30" s="96" t="str">
        <f>CONCATENATE("(selected(${",B29,"},","'Autre'","))")</f>
        <v>(selected(${B-8},'Autre'))</v>
      </c>
      <c r="G30" s="63"/>
      <c r="H30" s="63"/>
      <c r="I30" s="63"/>
      <c r="J30" s="63" t="s">
        <v>3955</v>
      </c>
      <c r="K30" s="63"/>
      <c r="L30" s="63"/>
    </row>
    <row r="31" spans="1:12" ht="69" x14ac:dyDescent="0.3">
      <c r="A31" s="63" t="s">
        <v>4027</v>
      </c>
      <c r="B31" s="64" t="s">
        <v>4028</v>
      </c>
      <c r="C31" s="62" t="str">
        <f t="shared" si="0"/>
        <v>B-10 - Si les retournes ne souhaitent pas rester, pourquoi ?</v>
      </c>
      <c r="D31" s="63" t="s">
        <v>4468</v>
      </c>
      <c r="E31" s="63"/>
      <c r="F31" s="96" t="str">
        <f>CONCATENATE("(selected(${",B27,"},","'Aller_proche_frontiere'","))or(selected(${",B27,"},","'Aller_camp'","))or(selected(${",B27,"},","'Retour_rca'","))or(selected(${",B27,"},","'Aller_retour'","))or(selected(${",B27,"},","'Autre'","))")</f>
        <v>(selected(${B-6},'Aller_proche_frontiere'))or(selected(${B-6},'Aller_camp'))or(selected(${B-6},'Retour_rca'))or(selected(${B-6},'Aller_retour'))or(selected(${B-6},'Autre'))</v>
      </c>
      <c r="G31" s="52" t="s">
        <v>4025</v>
      </c>
      <c r="H31" s="63"/>
      <c r="I31" s="63"/>
      <c r="J31" s="63" t="s">
        <v>3955</v>
      </c>
      <c r="K31" s="63"/>
      <c r="L31" s="63"/>
    </row>
    <row r="32" spans="1:12" x14ac:dyDescent="0.3">
      <c r="A32" s="63" t="s">
        <v>3970</v>
      </c>
      <c r="B32" s="64" t="s">
        <v>4030</v>
      </c>
      <c r="C32" s="62" t="str">
        <f t="shared" si="0"/>
        <v>B-11 - Si autre, precisez s'il vous plait</v>
      </c>
      <c r="D32" s="63" t="s">
        <v>4021</v>
      </c>
      <c r="E32" s="63"/>
      <c r="F32" s="96" t="str">
        <f>CONCATENATE("(selected(${",B31,"},","'Autre'","))")</f>
        <v>(selected(${B-10},'Autre'))</v>
      </c>
      <c r="G32" s="63"/>
      <c r="H32" s="63"/>
      <c r="I32" s="63"/>
      <c r="J32" s="63" t="s">
        <v>3955</v>
      </c>
      <c r="K32" s="63"/>
      <c r="L32" s="63"/>
    </row>
    <row r="33" spans="1:12" ht="28.2" x14ac:dyDescent="0.3">
      <c r="A33" s="63" t="s">
        <v>4009</v>
      </c>
      <c r="B33" s="64" t="s">
        <v>4031</v>
      </c>
      <c r="C33" s="62" t="str">
        <f t="shared" si="0"/>
        <v xml:space="preserve">B-12 - Les personnes retournes effectuent-elles des mouvements pendulaires ? </v>
      </c>
      <c r="D33" s="63" t="s">
        <v>4469</v>
      </c>
      <c r="E33" s="63"/>
      <c r="F33" s="63"/>
      <c r="G33" s="63"/>
      <c r="H33" s="63"/>
      <c r="I33" s="63"/>
      <c r="J33" s="63" t="s">
        <v>3955</v>
      </c>
      <c r="K33" s="63"/>
      <c r="L33" s="63"/>
    </row>
    <row r="34" spans="1:12" ht="28.2" x14ac:dyDescent="0.3">
      <c r="A34" s="63" t="s">
        <v>4033</v>
      </c>
      <c r="B34" s="64" t="s">
        <v>4034</v>
      </c>
      <c r="C34" s="62" t="str">
        <f t="shared" si="0"/>
        <v>B-13 - Si les personne retournes effectuent des mouvements pendulaires, principalement pourquoi?</v>
      </c>
      <c r="D34" s="63" t="s">
        <v>4470</v>
      </c>
      <c r="E34" s="63"/>
      <c r="F34" s="96" t="str">
        <f>CONCATENATE("(selected(${",B33,"},","'oui'","))")</f>
        <v>(selected(${B-12},'oui'))</v>
      </c>
      <c r="G34" s="63"/>
      <c r="H34" s="63"/>
      <c r="I34" s="63"/>
      <c r="J34" s="63" t="s">
        <v>3955</v>
      </c>
      <c r="K34" s="63"/>
      <c r="L34" s="63"/>
    </row>
    <row r="35" spans="1:12" x14ac:dyDescent="0.3">
      <c r="A35" s="63" t="s">
        <v>3970</v>
      </c>
      <c r="B35" s="64" t="s">
        <v>4036</v>
      </c>
      <c r="C35" s="62" t="str">
        <f t="shared" si="0"/>
        <v>B-14 - Si autre, précisez s'il vous plait</v>
      </c>
      <c r="D35" s="63" t="s">
        <v>3972</v>
      </c>
      <c r="E35" s="63"/>
      <c r="F35" s="96" t="str">
        <f>CONCATENATE("(selected(${",B34,"},","'Autre'","))")</f>
        <v>(selected(${B-13},'Autre'))</v>
      </c>
      <c r="G35" s="63"/>
      <c r="H35" s="63"/>
      <c r="I35" s="63"/>
      <c r="J35" s="63" t="s">
        <v>3955</v>
      </c>
      <c r="K35" s="63"/>
      <c r="L35" s="63"/>
    </row>
    <row r="36" spans="1:12" x14ac:dyDescent="0.3">
      <c r="A36" s="99" t="s">
        <v>4000</v>
      </c>
      <c r="B36" s="99" t="s">
        <v>4001</v>
      </c>
      <c r="C36" s="100" t="str">
        <f t="shared" si="0"/>
        <v>B - DYNAMIQUE DES MOUVEMENTS</v>
      </c>
      <c r="D36" s="99" t="s">
        <v>4002</v>
      </c>
      <c r="E36" s="99"/>
      <c r="F36" s="99"/>
      <c r="G36" s="99"/>
      <c r="H36" s="99"/>
      <c r="I36" s="99"/>
      <c r="J36" s="99"/>
      <c r="K36" s="99"/>
      <c r="L36" s="99"/>
    </row>
    <row r="37" spans="1:12" x14ac:dyDescent="0.3">
      <c r="A37" s="101" t="s">
        <v>3951</v>
      </c>
      <c r="B37" s="101" t="s">
        <v>4037</v>
      </c>
      <c r="C37" s="102" t="str">
        <f t="shared" si="0"/>
        <v>C - Abris et accès à la terre agricole</v>
      </c>
      <c r="D37" s="101" t="s">
        <v>4038</v>
      </c>
      <c r="E37" s="101"/>
      <c r="F37" s="101"/>
      <c r="G37" s="101"/>
      <c r="H37" s="101"/>
      <c r="I37" s="101"/>
      <c r="J37" s="101"/>
      <c r="K37" s="101"/>
      <c r="L37" s="101"/>
    </row>
    <row r="38" spans="1:12" x14ac:dyDescent="0.3">
      <c r="A38" s="63" t="s">
        <v>4039</v>
      </c>
      <c r="B38" s="63" t="s">
        <v>4040</v>
      </c>
      <c r="C38" s="62" t="str">
        <f t="shared" si="0"/>
        <v>C-1 - Quel est le type de logement principal des populations retournes?</v>
      </c>
      <c r="D38" s="63" t="s">
        <v>4471</v>
      </c>
      <c r="E38" s="63"/>
      <c r="F38" s="63"/>
      <c r="G38" s="63"/>
      <c r="H38" s="63"/>
      <c r="I38" s="63"/>
      <c r="J38" s="63" t="s">
        <v>3955</v>
      </c>
      <c r="K38" s="63"/>
      <c r="L38" s="63"/>
    </row>
    <row r="39" spans="1:12" x14ac:dyDescent="0.3">
      <c r="A39" s="63" t="s">
        <v>3970</v>
      </c>
      <c r="B39" s="63" t="s">
        <v>4042</v>
      </c>
      <c r="C39" s="62" t="str">
        <f t="shared" si="0"/>
        <v>C-2 - Si autre, precisez s'il vous plait</v>
      </c>
      <c r="D39" s="63" t="s">
        <v>4021</v>
      </c>
      <c r="E39" s="63"/>
      <c r="F39" s="96" t="str">
        <f>CONCATENATE("(selected(${",B38,"},","'Autre'","))")</f>
        <v>(selected(${C-1},'Autre'))</v>
      </c>
      <c r="G39" s="63"/>
      <c r="H39" s="63"/>
      <c r="I39" s="63"/>
      <c r="J39" s="63" t="s">
        <v>3955</v>
      </c>
      <c r="K39" s="63"/>
      <c r="L39" s="63"/>
    </row>
    <row r="40" spans="1:12" ht="28.2" x14ac:dyDescent="0.3">
      <c r="A40" s="63" t="s">
        <v>4043</v>
      </c>
      <c r="B40" s="63" t="s">
        <v>4044</v>
      </c>
      <c r="C40" s="62" t="str">
        <f t="shared" si="0"/>
        <v>C-3 - Quel est le type d'occupation de la terre agricole principal des populations retournees?</v>
      </c>
      <c r="D40" s="63" t="s">
        <v>4472</v>
      </c>
      <c r="E40" s="63"/>
      <c r="F40" s="63"/>
      <c r="G40" s="63"/>
      <c r="H40" s="63"/>
      <c r="I40" s="63"/>
      <c r="J40" s="63" t="s">
        <v>3955</v>
      </c>
      <c r="K40" s="63"/>
      <c r="L40" s="63"/>
    </row>
    <row r="41" spans="1:12" x14ac:dyDescent="0.3">
      <c r="A41" s="63" t="s">
        <v>3970</v>
      </c>
      <c r="B41" s="63" t="s">
        <v>4046</v>
      </c>
      <c r="C41" s="62" t="str">
        <f t="shared" si="0"/>
        <v>C-4 - Si autre, precisez s'il vous plait</v>
      </c>
      <c r="D41" s="63" t="s">
        <v>4021</v>
      </c>
      <c r="E41" s="63"/>
      <c r="F41" s="96" t="str">
        <f>CONCATENATE("(selected(${",B40,"},","'Autre'","))")</f>
        <v>(selected(${C-3},'Autre'))</v>
      </c>
      <c r="G41" s="63"/>
      <c r="H41" s="63"/>
      <c r="I41" s="63"/>
      <c r="J41" s="63" t="s">
        <v>3955</v>
      </c>
      <c r="K41" s="63"/>
      <c r="L41" s="63"/>
    </row>
    <row r="42" spans="1:12" x14ac:dyDescent="0.3">
      <c r="A42" s="101" t="s">
        <v>4000</v>
      </c>
      <c r="B42" s="101" t="s">
        <v>4037</v>
      </c>
      <c r="C42" s="102" t="str">
        <f t="shared" si="0"/>
        <v>C - Abris et acces à la terre agricole</v>
      </c>
      <c r="D42" s="101" t="s">
        <v>4047</v>
      </c>
      <c r="E42" s="101"/>
      <c r="F42" s="101"/>
      <c r="G42" s="101"/>
      <c r="H42" s="101"/>
      <c r="I42" s="101"/>
      <c r="J42" s="101"/>
      <c r="K42" s="101"/>
      <c r="L42" s="101"/>
    </row>
    <row r="43" spans="1:12" x14ac:dyDescent="0.3">
      <c r="A43" s="103" t="s">
        <v>3951</v>
      </c>
      <c r="B43" s="103" t="s">
        <v>4048</v>
      </c>
      <c r="C43" s="103" t="str">
        <f t="shared" si="0"/>
        <v>D  - Sante</v>
      </c>
      <c r="D43" s="103" t="s">
        <v>4049</v>
      </c>
      <c r="E43" s="103"/>
      <c r="F43" s="103"/>
      <c r="G43" s="103"/>
      <c r="H43" s="103"/>
      <c r="I43" s="103"/>
      <c r="J43" s="103"/>
      <c r="K43" s="103"/>
      <c r="L43" s="103"/>
    </row>
    <row r="44" spans="1:12" ht="28.2" x14ac:dyDescent="0.3">
      <c r="A44" s="63" t="s">
        <v>4050</v>
      </c>
      <c r="B44" s="63" t="s">
        <v>4051</v>
      </c>
      <c r="C44" s="63" t="str">
        <f t="shared" si="0"/>
        <v xml:space="preserve">D-1 - Quels sont les services de santé fonctionnel disponibles dans votre localité ? </v>
      </c>
      <c r="D44" s="64" t="s">
        <v>4052</v>
      </c>
      <c r="E44" s="63"/>
      <c r="F44" s="45"/>
      <c r="G44" s="52" t="s">
        <v>4053</v>
      </c>
      <c r="H44" s="63"/>
      <c r="I44" s="63"/>
      <c r="J44" s="63" t="s">
        <v>3955</v>
      </c>
      <c r="K44" s="63"/>
      <c r="L44" s="63"/>
    </row>
    <row r="45" spans="1:12" x14ac:dyDescent="0.3">
      <c r="A45" s="63" t="s">
        <v>3970</v>
      </c>
      <c r="B45" s="63" t="s">
        <v>4054</v>
      </c>
      <c r="C45" s="62" t="str">
        <f t="shared" si="0"/>
        <v>D-1b - Si autre, précisez s'il vous plait</v>
      </c>
      <c r="D45" s="63" t="s">
        <v>3972</v>
      </c>
      <c r="E45" s="63"/>
      <c r="F45" s="96" t="str">
        <f>CONCATENATE("(selected(${",B44,"},","'autre'","))")</f>
        <v>(selected(${D-1},'autre'))</v>
      </c>
      <c r="G45" s="63"/>
      <c r="H45" s="63"/>
      <c r="I45" s="63"/>
      <c r="J45" s="63" t="s">
        <v>3955</v>
      </c>
      <c r="K45" s="63"/>
      <c r="L45" s="63"/>
    </row>
    <row r="46" spans="1:12" ht="28.2" x14ac:dyDescent="0.3">
      <c r="A46" s="63" t="s">
        <v>4055</v>
      </c>
      <c r="B46" s="63" t="s">
        <v>4056</v>
      </c>
      <c r="C46" s="63" t="str">
        <f t="shared" si="0"/>
        <v>D-2 - Quels sont les problemes de sante les plus frequent parmis la population adulte retournee?</v>
      </c>
      <c r="D46" s="63" t="s">
        <v>4473</v>
      </c>
      <c r="E46" s="63"/>
      <c r="F46" s="63"/>
      <c r="G46" s="52" t="s">
        <v>4058</v>
      </c>
      <c r="H46" s="63"/>
      <c r="I46" s="63"/>
      <c r="J46" s="63" t="s">
        <v>3955</v>
      </c>
      <c r="K46" s="63"/>
      <c r="L46" s="63"/>
    </row>
    <row r="47" spans="1:12" x14ac:dyDescent="0.3">
      <c r="A47" s="63" t="s">
        <v>3970</v>
      </c>
      <c r="B47" s="63" t="s">
        <v>4059</v>
      </c>
      <c r="C47" s="62" t="str">
        <f t="shared" si="0"/>
        <v>D-3 - Si autre, precisez s'il vous plait</v>
      </c>
      <c r="D47" s="63" t="s">
        <v>4021</v>
      </c>
      <c r="E47" s="63"/>
      <c r="F47" s="96" t="str">
        <f>CONCATENATE("(selected(${",B46,"},","'Autre'","))")</f>
        <v>(selected(${D-2},'Autre'))</v>
      </c>
      <c r="G47" s="63"/>
      <c r="H47" s="63"/>
      <c r="I47" s="63"/>
      <c r="J47" s="63" t="s">
        <v>3955</v>
      </c>
      <c r="K47" s="63"/>
      <c r="L47" s="63"/>
    </row>
    <row r="48" spans="1:12" ht="28.2" x14ac:dyDescent="0.3">
      <c r="A48" s="63" t="s">
        <v>4055</v>
      </c>
      <c r="B48" s="63" t="s">
        <v>4060</v>
      </c>
      <c r="C48" s="63" t="str">
        <f t="shared" si="0"/>
        <v>D-4 - Quels sont les problemes de sante les plus frequents parmis les enfants retournes?</v>
      </c>
      <c r="D48" s="63" t="s">
        <v>4474</v>
      </c>
      <c r="E48" s="63"/>
      <c r="F48" s="63"/>
      <c r="G48" s="52" t="s">
        <v>4058</v>
      </c>
      <c r="H48" s="63"/>
      <c r="I48" s="63"/>
      <c r="J48" s="63" t="s">
        <v>3955</v>
      </c>
      <c r="K48" s="63"/>
      <c r="L48" s="63"/>
    </row>
    <row r="49" spans="1:12" x14ac:dyDescent="0.3">
      <c r="A49" s="63" t="s">
        <v>3970</v>
      </c>
      <c r="B49" s="63" t="s">
        <v>4062</v>
      </c>
      <c r="C49" s="62" t="str">
        <f t="shared" si="0"/>
        <v>D-5 - Si autre, précisez s'il vous plait</v>
      </c>
      <c r="D49" s="63" t="s">
        <v>3972</v>
      </c>
      <c r="E49" s="63"/>
      <c r="F49" s="96" t="str">
        <f>CONCATENATE("(selected(${",B48,"},","'Autre'","))")</f>
        <v>(selected(${D-4},'Autre'))</v>
      </c>
      <c r="G49" s="63"/>
      <c r="H49" s="63"/>
      <c r="I49" s="63"/>
      <c r="J49" s="63" t="s">
        <v>3955</v>
      </c>
      <c r="K49" s="63"/>
      <c r="L49" s="63"/>
    </row>
    <row r="50" spans="1:12" ht="28.2" x14ac:dyDescent="0.3">
      <c r="A50" s="63" t="s">
        <v>4063</v>
      </c>
      <c r="B50" s="63" t="s">
        <v>4064</v>
      </c>
      <c r="C50" s="62" t="str">
        <f t="shared" si="0"/>
        <v xml:space="preserve">D-6 - Quelles sont les principales difficultées rencontrées pour accéder aux services de santé par les populations retournees? </v>
      </c>
      <c r="D50" s="63" t="s">
        <v>4475</v>
      </c>
      <c r="E50" s="63"/>
      <c r="F50" s="96"/>
      <c r="G50" s="52" t="s">
        <v>4066</v>
      </c>
      <c r="H50" s="63"/>
      <c r="I50" s="63"/>
      <c r="J50" s="63" t="s">
        <v>3955</v>
      </c>
      <c r="K50" s="63"/>
      <c r="L50" s="63"/>
    </row>
    <row r="51" spans="1:12" x14ac:dyDescent="0.3">
      <c r="A51" s="63" t="s">
        <v>3970</v>
      </c>
      <c r="B51" s="63" t="s">
        <v>4067</v>
      </c>
      <c r="C51" s="62" t="str">
        <f t="shared" si="0"/>
        <v>D-7 - Si autre, precisez s'il vous plait</v>
      </c>
      <c r="D51" s="63" t="s">
        <v>4021</v>
      </c>
      <c r="E51" s="63"/>
      <c r="F51" s="96" t="str">
        <f>CONCATENATE("(selected(${",B50,"},","'Autre'","))")</f>
        <v>(selected(${D-6},'Autre'))</v>
      </c>
      <c r="G51" s="63"/>
      <c r="H51" s="63"/>
      <c r="I51" s="63"/>
      <c r="J51" s="63" t="s">
        <v>3955</v>
      </c>
      <c r="K51" s="63"/>
      <c r="L51" s="63"/>
    </row>
    <row r="52" spans="1:12" x14ac:dyDescent="0.3">
      <c r="A52" s="103" t="s">
        <v>4000</v>
      </c>
      <c r="B52" s="103" t="s">
        <v>4048</v>
      </c>
      <c r="C52" s="103" t="str">
        <f t="shared" si="0"/>
        <v>D  - Santé</v>
      </c>
      <c r="D52" s="103" t="s">
        <v>4068</v>
      </c>
      <c r="E52" s="103"/>
      <c r="F52" s="103"/>
      <c r="G52" s="103"/>
      <c r="H52" s="103"/>
      <c r="I52" s="103"/>
      <c r="J52" s="103"/>
      <c r="K52" s="103"/>
      <c r="L52" s="103"/>
    </row>
    <row r="53" spans="1:12" x14ac:dyDescent="0.3">
      <c r="A53" s="104" t="s">
        <v>3951</v>
      </c>
      <c r="B53" s="104" t="s">
        <v>4069</v>
      </c>
      <c r="C53" s="104" t="str">
        <f t="shared" si="0"/>
        <v>E - EHA</v>
      </c>
      <c r="D53" s="104" t="s">
        <v>4070</v>
      </c>
      <c r="E53" s="104"/>
      <c r="F53" s="104"/>
      <c r="G53" s="104"/>
      <c r="H53" s="104"/>
      <c r="I53" s="104"/>
      <c r="J53" s="104"/>
      <c r="K53" s="104"/>
      <c r="L53" s="104"/>
    </row>
    <row r="54" spans="1:12" ht="28.2" x14ac:dyDescent="0.3">
      <c r="A54" s="63" t="s">
        <v>4071</v>
      </c>
      <c r="B54" s="63" t="s">
        <v>4072</v>
      </c>
      <c r="C54" s="63" t="str">
        <f t="shared" si="0"/>
        <v>E-1 - Quelle est la principale source d'eau des populations retournes pour la boisson?</v>
      </c>
      <c r="D54" s="63" t="s">
        <v>4476</v>
      </c>
      <c r="E54" s="63"/>
      <c r="F54" s="63"/>
      <c r="G54" s="63"/>
      <c r="H54" s="63"/>
      <c r="I54" s="63"/>
      <c r="J54" s="63" t="s">
        <v>3955</v>
      </c>
      <c r="K54" s="63"/>
      <c r="L54" s="63"/>
    </row>
    <row r="55" spans="1:12" x14ac:dyDescent="0.3">
      <c r="A55" s="63" t="s">
        <v>3970</v>
      </c>
      <c r="B55" s="63" t="s">
        <v>4074</v>
      </c>
      <c r="C55" s="62" t="str">
        <f t="shared" si="0"/>
        <v>E-2 - Si autre, précisez s'il vous plait</v>
      </c>
      <c r="D55" s="63" t="s">
        <v>3972</v>
      </c>
      <c r="E55" s="63"/>
      <c r="F55" s="96" t="str">
        <f>CONCATENATE("(selected(${",B54,"},","'Autre'","))")</f>
        <v>(selected(${E-1},'Autre'))</v>
      </c>
      <c r="G55" s="63"/>
      <c r="H55" s="63"/>
      <c r="I55" s="63"/>
      <c r="J55" s="63" t="s">
        <v>3955</v>
      </c>
      <c r="K55" s="63"/>
      <c r="L55" s="63"/>
    </row>
    <row r="56" spans="1:12" ht="28.2" x14ac:dyDescent="0.3">
      <c r="A56" s="63" t="s">
        <v>4075</v>
      </c>
      <c r="B56" s="63" t="s">
        <v>4076</v>
      </c>
      <c r="C56" s="62" t="str">
        <f t="shared" si="0"/>
        <v xml:space="preserve">E-3 - Quels autres sources d'eau les populations retournees utilisent-elles pour la boisson? </v>
      </c>
      <c r="D56" s="63" t="s">
        <v>4477</v>
      </c>
      <c r="E56" s="63"/>
      <c r="F56" s="96"/>
      <c r="G56" s="52" t="s">
        <v>4025</v>
      </c>
      <c r="H56" s="63"/>
      <c r="I56" s="63" t="s">
        <v>4078</v>
      </c>
      <c r="J56" s="63" t="s">
        <v>3955</v>
      </c>
      <c r="K56" s="63"/>
      <c r="L56" s="63"/>
    </row>
    <row r="57" spans="1:12" x14ac:dyDescent="0.3">
      <c r="A57" s="63" t="s">
        <v>3970</v>
      </c>
      <c r="B57" s="63" t="s">
        <v>4079</v>
      </c>
      <c r="C57" s="62" t="str">
        <f>CONCATENATE(B57," - ",D57)</f>
        <v>E-3b  - Si autre, précisez s'il vous plait</v>
      </c>
      <c r="D57" s="63" t="s">
        <v>3972</v>
      </c>
      <c r="E57" s="63"/>
      <c r="F57" s="96" t="str">
        <f>CONCATENATE("(selected(${",B56,"},","'Autre'","))")</f>
        <v>(selected(${E-3},'Autre'))</v>
      </c>
      <c r="G57" s="63"/>
      <c r="H57" s="63"/>
      <c r="I57" s="63"/>
      <c r="J57" s="63" t="s">
        <v>3955</v>
      </c>
      <c r="K57" s="63"/>
      <c r="L57" s="63"/>
    </row>
    <row r="58" spans="1:12" ht="28.2" x14ac:dyDescent="0.3">
      <c r="A58" s="63" t="s">
        <v>4080</v>
      </c>
      <c r="B58" s="63" t="s">
        <v>4081</v>
      </c>
      <c r="C58" s="63" t="str">
        <f t="shared" si="0"/>
        <v>E-4 - Quelles sont les barrières principales d'accès à l'eau des populations retournees?</v>
      </c>
      <c r="D58" s="63" t="s">
        <v>4478</v>
      </c>
      <c r="E58" s="63"/>
      <c r="F58" s="63"/>
      <c r="G58" s="52" t="s">
        <v>4083</v>
      </c>
      <c r="H58" s="63"/>
      <c r="I58" s="63"/>
      <c r="J58" s="63" t="s">
        <v>3955</v>
      </c>
      <c r="K58" s="63"/>
      <c r="L58" s="63"/>
    </row>
    <row r="59" spans="1:12" x14ac:dyDescent="0.3">
      <c r="A59" s="63" t="s">
        <v>3970</v>
      </c>
      <c r="B59" s="63" t="s">
        <v>4084</v>
      </c>
      <c r="C59" s="62" t="str">
        <f t="shared" si="0"/>
        <v>E-5 - Si autre, précisez s'il vous plait</v>
      </c>
      <c r="D59" s="63" t="s">
        <v>3972</v>
      </c>
      <c r="E59" s="63"/>
      <c r="F59" s="96" t="str">
        <f>CONCATENATE("(selected(${",B58,"},","'autre'","))")</f>
        <v>(selected(${E-4},'autre'))</v>
      </c>
      <c r="G59" s="63"/>
      <c r="H59" s="63"/>
      <c r="I59" s="63"/>
      <c r="J59" s="63" t="s">
        <v>3955</v>
      </c>
      <c r="K59" s="63"/>
      <c r="L59" s="63"/>
    </row>
    <row r="60" spans="1:12" ht="28.2" x14ac:dyDescent="0.3">
      <c r="A60" s="63" t="s">
        <v>4085</v>
      </c>
      <c r="B60" s="63" t="s">
        <v>4086</v>
      </c>
      <c r="C60" s="63" t="str">
        <f t="shared" si="0"/>
        <v>E-6 - Quel est le type principal de latrine utilisé par les populations retournees?</v>
      </c>
      <c r="D60" s="63" t="s">
        <v>4479</v>
      </c>
      <c r="E60" s="63"/>
      <c r="F60" s="63"/>
      <c r="G60" s="63"/>
      <c r="H60" s="63"/>
      <c r="I60" s="63"/>
      <c r="J60" s="63" t="s">
        <v>3955</v>
      </c>
      <c r="K60" s="63"/>
      <c r="L60" s="63"/>
    </row>
    <row r="61" spans="1:12" x14ac:dyDescent="0.3">
      <c r="A61" s="104" t="s">
        <v>4000</v>
      </c>
      <c r="B61" s="104" t="s">
        <v>4069</v>
      </c>
      <c r="C61" s="104" t="str">
        <f t="shared" si="0"/>
        <v>E - EHA</v>
      </c>
      <c r="D61" s="104" t="s">
        <v>4070</v>
      </c>
      <c r="E61" s="104"/>
      <c r="F61" s="104"/>
      <c r="G61" s="104"/>
      <c r="H61" s="104"/>
      <c r="I61" s="104"/>
      <c r="J61" s="104"/>
      <c r="K61" s="104"/>
      <c r="L61" s="104"/>
    </row>
    <row r="62" spans="1:12" x14ac:dyDescent="0.3">
      <c r="A62" s="105" t="s">
        <v>3951</v>
      </c>
      <c r="B62" s="105" t="s">
        <v>4088</v>
      </c>
      <c r="C62" s="105" t="str">
        <f t="shared" si="0"/>
        <v>F - Sécurité Alimentaire</v>
      </c>
      <c r="D62" s="105" t="s">
        <v>4089</v>
      </c>
      <c r="E62" s="105"/>
      <c r="F62" s="105"/>
      <c r="G62" s="105"/>
      <c r="H62" s="105"/>
      <c r="I62" s="105"/>
      <c r="J62" s="105"/>
      <c r="K62" s="105"/>
      <c r="L62" s="105"/>
    </row>
    <row r="63" spans="1:12" ht="28.2" x14ac:dyDescent="0.3">
      <c r="A63" s="63" t="s">
        <v>4090</v>
      </c>
      <c r="B63" s="63" t="s">
        <v>4091</v>
      </c>
      <c r="C63" s="63" t="str">
        <f t="shared" si="0"/>
        <v>F-1 - Quelle sont les principales sources de nourriture des populations retournees?</v>
      </c>
      <c r="D63" s="63" t="s">
        <v>4480</v>
      </c>
      <c r="E63" s="63"/>
      <c r="F63" s="63"/>
      <c r="G63" s="52" t="s">
        <v>4025</v>
      </c>
      <c r="H63" s="63"/>
      <c r="I63" s="63"/>
      <c r="J63" s="63" t="s">
        <v>3955</v>
      </c>
      <c r="K63" s="63"/>
      <c r="L63" s="63"/>
    </row>
    <row r="64" spans="1:12" x14ac:dyDescent="0.3">
      <c r="A64" s="63" t="s">
        <v>3970</v>
      </c>
      <c r="B64" s="63" t="s">
        <v>4093</v>
      </c>
      <c r="C64" s="62" t="str">
        <f t="shared" si="0"/>
        <v>F-2 - Si autre, précisez s'il vous plait</v>
      </c>
      <c r="D64" s="63" t="s">
        <v>3972</v>
      </c>
      <c r="E64" s="63"/>
      <c r="F64" s="96" t="str">
        <f>CONCATENATE("(selected(${",B63,"},","'Autre'","))")</f>
        <v>(selected(${F-1},'Autre'))</v>
      </c>
      <c r="G64" s="63"/>
      <c r="H64" s="63"/>
      <c r="I64" s="63"/>
      <c r="J64" s="63" t="s">
        <v>3955</v>
      </c>
      <c r="K64" s="63"/>
      <c r="L64" s="63"/>
    </row>
    <row r="65" spans="1:12" ht="28.2" x14ac:dyDescent="0.3">
      <c r="A65" s="63" t="s">
        <v>4094</v>
      </c>
      <c r="B65" s="63" t="s">
        <v>4095</v>
      </c>
      <c r="C65" s="63" t="str">
        <f t="shared" si="0"/>
        <v>F-3 - Quelles sont les raisons principales de difficulté d'accès à la nourriture des populations retournees?</v>
      </c>
      <c r="D65" s="63" t="s">
        <v>4481</v>
      </c>
      <c r="E65" s="63"/>
      <c r="F65" s="63"/>
      <c r="G65" s="52" t="s">
        <v>4058</v>
      </c>
      <c r="H65" s="63"/>
      <c r="I65" s="63"/>
      <c r="J65" s="63" t="s">
        <v>3955</v>
      </c>
      <c r="K65" s="63"/>
      <c r="L65" s="63"/>
    </row>
    <row r="66" spans="1:12" x14ac:dyDescent="0.3">
      <c r="A66" s="63" t="s">
        <v>3970</v>
      </c>
      <c r="B66" s="63" t="s">
        <v>4097</v>
      </c>
      <c r="C66" s="62" t="str">
        <f t="shared" si="0"/>
        <v>F-4 - Si autre, précisez s'il vous plait</v>
      </c>
      <c r="D66" s="63" t="s">
        <v>3972</v>
      </c>
      <c r="E66" s="63"/>
      <c r="F66" s="96" t="str">
        <f>CONCATENATE("(selected(${",B65,"},","'Autre'","))")</f>
        <v>(selected(${F-3},'Autre'))</v>
      </c>
      <c r="G66" s="63"/>
      <c r="H66" s="63"/>
      <c r="I66" s="63"/>
      <c r="J66" s="63" t="s">
        <v>3955</v>
      </c>
      <c r="K66" s="63"/>
      <c r="L66" s="63"/>
    </row>
    <row r="67" spans="1:12" x14ac:dyDescent="0.3">
      <c r="A67" s="63" t="s">
        <v>4009</v>
      </c>
      <c r="B67" s="63" t="s">
        <v>4098</v>
      </c>
      <c r="C67" s="62" t="str">
        <f t="shared" si="0"/>
        <v>F-5 - Les habitants de cette localité ont-ils accès à un marché?</v>
      </c>
      <c r="D67" s="63" t="s">
        <v>4099</v>
      </c>
      <c r="E67" s="63"/>
      <c r="F67" s="39"/>
      <c r="G67" s="63"/>
      <c r="H67" s="63"/>
      <c r="I67" s="63"/>
      <c r="J67" s="63" t="s">
        <v>3955</v>
      </c>
      <c r="K67" s="63"/>
      <c r="L67" s="63"/>
    </row>
    <row r="68" spans="1:12" ht="28.2" x14ac:dyDescent="0.3">
      <c r="A68" s="63" t="s">
        <v>4100</v>
      </c>
      <c r="B68" s="63" t="s">
        <v>4101</v>
      </c>
      <c r="C68" s="62" t="str">
        <f t="shared" si="0"/>
        <v>F-6 - A quelle distance se situe le marché (quel que soit le moyen de transport, a pied, en charrette, etc.) ?</v>
      </c>
      <c r="D68" s="63" t="s">
        <v>4102</v>
      </c>
      <c r="E68" s="63"/>
      <c r="F68" s="96" t="str">
        <f>CONCATENATE("(selected(${",B67,"},","'oui'","))")</f>
        <v>(selected(${F-5},'oui'))</v>
      </c>
      <c r="G68" s="63"/>
      <c r="H68" s="63"/>
      <c r="I68" s="63"/>
      <c r="J68" s="63" t="s">
        <v>3955</v>
      </c>
      <c r="K68" s="63"/>
      <c r="L68" s="63"/>
    </row>
    <row r="69" spans="1:12" ht="28.2" x14ac:dyDescent="0.3">
      <c r="A69" s="63" t="s">
        <v>4103</v>
      </c>
      <c r="B69" s="63" t="s">
        <v>4104</v>
      </c>
      <c r="C69" s="62" t="str">
        <f t="shared" si="0"/>
        <v>F-7 - Comment évalueriez-vous l'évolution des prix de nourriture de première nécéssité au courant des deux mois précédant l'enquête ?</v>
      </c>
      <c r="D69" s="62" t="s">
        <v>4105</v>
      </c>
      <c r="E69" s="63"/>
      <c r="F69" s="39"/>
      <c r="G69" s="63"/>
      <c r="H69" s="63"/>
      <c r="I69" s="63"/>
      <c r="J69" s="63" t="s">
        <v>3955</v>
      </c>
      <c r="K69" s="63"/>
      <c r="L69" s="63"/>
    </row>
    <row r="70" spans="1:12" x14ac:dyDescent="0.3">
      <c r="A70" s="63" t="s">
        <v>3970</v>
      </c>
      <c r="B70" s="63" t="s">
        <v>4106</v>
      </c>
      <c r="C70" s="62" t="str">
        <f t="shared" si="0"/>
        <v>F-7b - Si autre, précisez s'il vous plait</v>
      </c>
      <c r="D70" s="63" t="s">
        <v>3972</v>
      </c>
      <c r="E70" s="63"/>
      <c r="F70" s="96" t="str">
        <f>CONCATENATE("(selected(${",B69,"},","'autre'","))")</f>
        <v>(selected(${F-7},'autre'))</v>
      </c>
      <c r="G70" s="63"/>
      <c r="H70" s="63"/>
      <c r="I70" s="63"/>
      <c r="J70" s="63" t="s">
        <v>3955</v>
      </c>
      <c r="K70" s="63"/>
      <c r="L70" s="63"/>
    </row>
    <row r="71" spans="1:12" ht="42" x14ac:dyDescent="0.3">
      <c r="A71" s="63" t="s">
        <v>4107</v>
      </c>
      <c r="B71" s="63" t="s">
        <v>4108</v>
      </c>
      <c r="C71" s="63" t="str">
        <f t="shared" si="0"/>
        <v xml:space="preserve">F-8 - Quel pourcentage de la population retournee a-t-il bénéficié d'une distribution de nourriture de la part d'une ONG ou du gouvernement dans les deux derniers mois? </v>
      </c>
      <c r="D71" s="63" t="s">
        <v>4482</v>
      </c>
      <c r="E71" s="63"/>
      <c r="F71" s="63"/>
      <c r="G71" s="63"/>
      <c r="H71" s="63"/>
      <c r="I71" s="63"/>
      <c r="J71" s="63" t="s">
        <v>3955</v>
      </c>
      <c r="K71" s="63"/>
      <c r="L71" s="63"/>
    </row>
    <row r="72" spans="1:12" ht="28.2" x14ac:dyDescent="0.3">
      <c r="A72" s="63" t="s">
        <v>4110</v>
      </c>
      <c r="B72" s="63" t="s">
        <v>4111</v>
      </c>
      <c r="C72" s="63" t="str">
        <f t="shared" ref="C72:C88" si="1">CONCATENATE(B72," - ",D72)</f>
        <v>F-9 - Quelles sont les principales stratégies d'adaptation face aux problèmes d'accès à la nourriture des populations retournees?</v>
      </c>
      <c r="D72" s="63" t="s">
        <v>4483</v>
      </c>
      <c r="E72" s="63"/>
      <c r="F72" s="63"/>
      <c r="G72" s="52" t="s">
        <v>4025</v>
      </c>
      <c r="H72" s="63"/>
      <c r="I72" s="63"/>
      <c r="J72" s="63" t="s">
        <v>3955</v>
      </c>
      <c r="K72" s="63"/>
      <c r="L72" s="63"/>
    </row>
    <row r="73" spans="1:12" x14ac:dyDescent="0.3">
      <c r="A73" s="63" t="s">
        <v>3970</v>
      </c>
      <c r="B73" s="63" t="s">
        <v>4113</v>
      </c>
      <c r="C73" s="62" t="str">
        <f t="shared" si="1"/>
        <v>F-10 - Si autre, précisez s'il vous plait</v>
      </c>
      <c r="D73" s="63" t="s">
        <v>3972</v>
      </c>
      <c r="E73" s="63"/>
      <c r="F73" s="96" t="str">
        <f>CONCATENATE("(selected(${",B72,"},","'Autre'","))")</f>
        <v>(selected(${F-9},'Autre'))</v>
      </c>
      <c r="G73" s="63"/>
      <c r="H73" s="63"/>
      <c r="I73" s="63"/>
      <c r="J73" s="63" t="s">
        <v>3955</v>
      </c>
      <c r="K73" s="63"/>
      <c r="L73" s="63"/>
    </row>
    <row r="74" spans="1:12" x14ac:dyDescent="0.3">
      <c r="A74" s="105" t="s">
        <v>4000</v>
      </c>
      <c r="B74" s="105" t="s">
        <v>4088</v>
      </c>
      <c r="C74" s="105" t="str">
        <f t="shared" si="1"/>
        <v>F - Sécurité Alimentaire</v>
      </c>
      <c r="D74" s="105" t="s">
        <v>4089</v>
      </c>
      <c r="E74" s="105"/>
      <c r="F74" s="105"/>
      <c r="G74" s="105"/>
      <c r="H74" s="105"/>
      <c r="I74" s="105"/>
      <c r="J74" s="105"/>
      <c r="K74" s="105"/>
      <c r="L74" s="105"/>
    </row>
    <row r="75" spans="1:12" x14ac:dyDescent="0.3">
      <c r="A75" s="106" t="s">
        <v>3951</v>
      </c>
      <c r="B75" s="106" t="s">
        <v>4114</v>
      </c>
      <c r="C75" s="106" t="str">
        <f t="shared" si="1"/>
        <v>G - Source de revenu</v>
      </c>
      <c r="D75" s="106" t="s">
        <v>4115</v>
      </c>
      <c r="E75" s="106"/>
      <c r="F75" s="106"/>
      <c r="G75" s="106"/>
      <c r="H75" s="106"/>
      <c r="I75" s="106"/>
      <c r="J75" s="106"/>
      <c r="K75" s="106"/>
      <c r="L75" s="106"/>
    </row>
    <row r="76" spans="1:12" ht="28.2" x14ac:dyDescent="0.3">
      <c r="A76" s="63" t="s">
        <v>4116</v>
      </c>
      <c r="B76" s="63" t="s">
        <v>4117</v>
      </c>
      <c r="C76" s="63" t="str">
        <f t="shared" si="1"/>
        <v>G-1 - Quelles sont les principales sources de revenu des populations retournes?</v>
      </c>
      <c r="D76" s="63" t="s">
        <v>4484</v>
      </c>
      <c r="E76" s="63"/>
      <c r="F76" s="63"/>
      <c r="G76" s="52" t="s">
        <v>4025</v>
      </c>
      <c r="H76" s="63"/>
      <c r="I76" s="63"/>
      <c r="J76" s="63" t="s">
        <v>3955</v>
      </c>
      <c r="K76" s="63"/>
      <c r="L76" s="63"/>
    </row>
    <row r="77" spans="1:12" x14ac:dyDescent="0.3">
      <c r="A77" s="63" t="s">
        <v>3970</v>
      </c>
      <c r="B77" s="63" t="s">
        <v>4119</v>
      </c>
      <c r="C77" s="62" t="str">
        <f t="shared" si="1"/>
        <v>G-2 - Si autre, précisez s'il vous plait</v>
      </c>
      <c r="D77" s="63" t="s">
        <v>3972</v>
      </c>
      <c r="E77" s="63"/>
      <c r="F77" s="96" t="str">
        <f>CONCATENATE("(selected(${",B76,"},","'Autre'","))")</f>
        <v>(selected(${G-1},'Autre'))</v>
      </c>
      <c r="G77" s="63"/>
      <c r="H77" s="63"/>
      <c r="I77" s="63"/>
      <c r="J77" s="63" t="s">
        <v>3955</v>
      </c>
      <c r="K77" s="63"/>
      <c r="L77" s="63"/>
    </row>
    <row r="78" spans="1:12" ht="42" x14ac:dyDescent="0.3">
      <c r="A78" s="63" t="s">
        <v>4120</v>
      </c>
      <c r="B78" s="63" t="s">
        <v>4121</v>
      </c>
      <c r="C78" s="63" t="str">
        <f t="shared" si="1"/>
        <v>G-3 - Comment évalueriez-vous l'évolution de l'accès aux sources de revenu au courant des deux mois précédant l'enquête pour les populations retournees?</v>
      </c>
      <c r="D78" s="63" t="s">
        <v>4485</v>
      </c>
      <c r="E78" s="63"/>
      <c r="F78" s="63"/>
      <c r="G78" s="63"/>
      <c r="H78" s="63"/>
      <c r="I78" s="63"/>
      <c r="J78" s="63" t="s">
        <v>3955</v>
      </c>
      <c r="K78" s="63"/>
      <c r="L78" s="63"/>
    </row>
    <row r="79" spans="1:12" x14ac:dyDescent="0.3">
      <c r="A79" s="63" t="s">
        <v>3970</v>
      </c>
      <c r="B79" s="63" t="s">
        <v>4123</v>
      </c>
      <c r="C79" s="62" t="str">
        <f t="shared" si="1"/>
        <v>G-4 - Si autre, précisez s'il vous plait</v>
      </c>
      <c r="D79" s="63" t="s">
        <v>3972</v>
      </c>
      <c r="E79" s="63"/>
      <c r="F79" s="96" t="str">
        <f>CONCATENATE("(selected(${",B78,"},","'Autre'","))")</f>
        <v>(selected(${G-3},'Autre'))</v>
      </c>
      <c r="G79" s="63"/>
      <c r="H79" s="63"/>
      <c r="I79" s="63"/>
      <c r="J79" s="63" t="s">
        <v>3955</v>
      </c>
      <c r="K79" s="63"/>
      <c r="L79" s="63"/>
    </row>
    <row r="80" spans="1:12" x14ac:dyDescent="0.3">
      <c r="A80" s="63" t="s">
        <v>4124</v>
      </c>
      <c r="B80" s="63" t="s">
        <v>4125</v>
      </c>
      <c r="C80" s="63" t="str">
        <f t="shared" si="1"/>
        <v>G-5 - Pour quelles raisons l'accès aux sources de revenu a-t-il diminué ?</v>
      </c>
      <c r="D80" s="63" t="s">
        <v>4126</v>
      </c>
      <c r="E80" s="63"/>
      <c r="F80" s="96" t="str">
        <f>CONCATENATE("(selected(${",B78,"},","'Diminution'","))")</f>
        <v>(selected(${G-3},'Diminution'))</v>
      </c>
      <c r="G80" s="63"/>
      <c r="H80" s="63"/>
      <c r="I80" s="63"/>
      <c r="J80" s="63" t="s">
        <v>3955</v>
      </c>
      <c r="K80" s="63"/>
      <c r="L80" s="63"/>
    </row>
    <row r="81" spans="1:12" x14ac:dyDescent="0.3">
      <c r="A81" s="63" t="s">
        <v>3970</v>
      </c>
      <c r="B81" s="63" t="s">
        <v>4127</v>
      </c>
      <c r="C81" s="62" t="str">
        <f t="shared" si="1"/>
        <v>G-6 - Si autre, précisez s'il vous plait</v>
      </c>
      <c r="D81" s="63" t="s">
        <v>3972</v>
      </c>
      <c r="E81" s="63"/>
      <c r="F81" s="96" t="str">
        <f>CONCATENATE("(selected(${",B80,"},","'Autre'","))")</f>
        <v>(selected(${G-5},'Autre'))</v>
      </c>
      <c r="G81" s="63"/>
      <c r="H81" s="63"/>
      <c r="I81" s="63"/>
      <c r="J81" s="63" t="s">
        <v>3955</v>
      </c>
      <c r="K81" s="63"/>
      <c r="L81" s="63"/>
    </row>
    <row r="82" spans="1:12" x14ac:dyDescent="0.3">
      <c r="A82" s="106" t="s">
        <v>4000</v>
      </c>
      <c r="B82" s="106" t="s">
        <v>4114</v>
      </c>
      <c r="C82" s="106" t="str">
        <f t="shared" si="1"/>
        <v>G - Source de revenu</v>
      </c>
      <c r="D82" s="106" t="s">
        <v>4115</v>
      </c>
      <c r="E82" s="106"/>
      <c r="F82" s="106"/>
      <c r="G82" s="106"/>
      <c r="H82" s="106"/>
      <c r="I82" s="106"/>
      <c r="J82" s="106"/>
      <c r="K82" s="106"/>
      <c r="L82" s="106"/>
    </row>
    <row r="83" spans="1:12" x14ac:dyDescent="0.3">
      <c r="A83" s="107" t="s">
        <v>3951</v>
      </c>
      <c r="B83" s="107" t="s">
        <v>4128</v>
      </c>
      <c r="C83" s="107" t="str">
        <f t="shared" si="1"/>
        <v>H - EDUCATION</v>
      </c>
      <c r="D83" s="107" t="s">
        <v>1778</v>
      </c>
      <c r="E83" s="107"/>
      <c r="F83" s="107"/>
      <c r="G83" s="107"/>
      <c r="H83" s="107"/>
      <c r="I83" s="107"/>
      <c r="J83" s="107"/>
      <c r="K83" s="107"/>
      <c r="L83" s="107"/>
    </row>
    <row r="84" spans="1:12" x14ac:dyDescent="0.3">
      <c r="A84" s="63" t="s">
        <v>4009</v>
      </c>
      <c r="B84" s="63" t="s">
        <v>4129</v>
      </c>
      <c r="C84" s="63" t="str">
        <f t="shared" si="1"/>
        <v>H-1 - Est-ce qu'il y a une école primaire dans votre localité?</v>
      </c>
      <c r="D84" s="63" t="s">
        <v>4130</v>
      </c>
      <c r="E84" s="63"/>
      <c r="F84" s="39"/>
      <c r="G84" s="63"/>
      <c r="H84" s="63"/>
      <c r="I84" s="63"/>
      <c r="J84" s="63" t="s">
        <v>3955</v>
      </c>
      <c r="K84" s="63"/>
      <c r="L84" s="63"/>
    </row>
    <row r="85" spans="1:12" x14ac:dyDescent="0.3">
      <c r="A85" s="63" t="s">
        <v>4009</v>
      </c>
      <c r="B85" s="63" t="s">
        <v>4131</v>
      </c>
      <c r="C85" s="63" t="str">
        <f t="shared" si="1"/>
        <v>H-2 - Est-ce qu'il y a un collège dans votre localité ?</v>
      </c>
      <c r="D85" s="63" t="s">
        <v>4132</v>
      </c>
      <c r="E85" s="63"/>
      <c r="F85" s="39"/>
      <c r="G85" s="63"/>
      <c r="H85" s="63"/>
      <c r="I85" s="63"/>
      <c r="J85" s="63" t="s">
        <v>3955</v>
      </c>
      <c r="K85" s="63"/>
      <c r="L85" s="63"/>
    </row>
    <row r="86" spans="1:12" x14ac:dyDescent="0.3">
      <c r="A86" s="63" t="s">
        <v>4009</v>
      </c>
      <c r="B86" s="63" t="s">
        <v>4133</v>
      </c>
      <c r="C86" s="63" t="str">
        <f t="shared" si="1"/>
        <v>H-3 - Est-ce qu'il y a une lycée dans votre localité?</v>
      </c>
      <c r="D86" s="63" t="s">
        <v>4134</v>
      </c>
      <c r="E86" s="63"/>
      <c r="F86" s="39"/>
      <c r="G86" s="63"/>
      <c r="H86" s="63"/>
      <c r="I86" s="63"/>
      <c r="J86" s="63" t="s">
        <v>3955</v>
      </c>
      <c r="K86" s="63"/>
      <c r="L86" s="63"/>
    </row>
    <row r="87" spans="1:12" x14ac:dyDescent="0.3">
      <c r="A87" s="63" t="s">
        <v>4009</v>
      </c>
      <c r="B87" s="63" t="s">
        <v>4135</v>
      </c>
      <c r="C87" s="63" t="str">
        <f t="shared" si="1"/>
        <v>H-4 - Est-ce qu'il y a une école professionnelle dans votre localité?</v>
      </c>
      <c r="D87" s="63" t="s">
        <v>4136</v>
      </c>
      <c r="E87" s="63"/>
      <c r="F87" s="39"/>
      <c r="G87" s="63"/>
      <c r="H87" s="63"/>
      <c r="I87" s="63"/>
      <c r="J87" s="63" t="s">
        <v>3955</v>
      </c>
      <c r="K87" s="63"/>
      <c r="L87" s="63"/>
    </row>
    <row r="88" spans="1:12" ht="28.2" x14ac:dyDescent="0.3">
      <c r="A88" s="63" t="s">
        <v>4137</v>
      </c>
      <c r="B88" s="63" t="s">
        <v>4138</v>
      </c>
      <c r="C88" s="63" t="str">
        <f t="shared" si="1"/>
        <v>H-5 - A quelle distance se situe l'école primaire la plus proche de votre localité (quel que soit le moyen de transport, a pied, en charrette, etc.) ?</v>
      </c>
      <c r="D88" s="63" t="s">
        <v>4139</v>
      </c>
      <c r="E88" s="63"/>
      <c r="F88" s="96"/>
      <c r="G88" s="63"/>
      <c r="H88" s="63"/>
      <c r="I88" s="63"/>
      <c r="J88" s="63" t="s">
        <v>3955</v>
      </c>
      <c r="K88" s="63"/>
      <c r="L88" s="63"/>
    </row>
    <row r="89" spans="1:12" ht="28.2" x14ac:dyDescent="0.3">
      <c r="A89" s="63" t="s">
        <v>4009</v>
      </c>
      <c r="B89" s="63" t="s">
        <v>4140</v>
      </c>
      <c r="C89" s="63" t="str">
        <f>CONCATENATE(B89," - ",D89)</f>
        <v>H-6 - Si il n'y a pas d'école primaire, les enfants retournes se déplacent-ils dans une autre localité pour aller à l'école?</v>
      </c>
      <c r="D89" s="63" t="s">
        <v>4486</v>
      </c>
      <c r="E89" s="63"/>
      <c r="F89" s="96" t="str">
        <f>CONCATENATE("(selected(${",B84,"},","'non'","))")</f>
        <v>(selected(${H-1},'non'))</v>
      </c>
      <c r="G89" s="63"/>
      <c r="H89" s="63"/>
      <c r="I89" s="63"/>
      <c r="J89" s="63" t="s">
        <v>3955</v>
      </c>
      <c r="K89" s="63"/>
      <c r="L89" s="63"/>
    </row>
    <row r="90" spans="1:12" ht="28.2" x14ac:dyDescent="0.3">
      <c r="A90" s="63" t="s">
        <v>4107</v>
      </c>
      <c r="B90" s="63" t="s">
        <v>4142</v>
      </c>
      <c r="C90" s="63" t="str">
        <f>CONCATENATE(B90," - ",D90)</f>
        <v>H-7 - Quel pourcentage d'enfants en âge d'école primaire retournes filles vont à l'école dans votre localité, au moins 3 à 4 jours par semaine?</v>
      </c>
      <c r="D90" s="63" t="s">
        <v>4487</v>
      </c>
      <c r="E90" s="63"/>
      <c r="F90" s="63"/>
      <c r="G90" s="63"/>
      <c r="H90" s="63"/>
      <c r="I90" s="63"/>
      <c r="J90" s="63" t="s">
        <v>3955</v>
      </c>
      <c r="K90" s="63"/>
      <c r="L90" s="63"/>
    </row>
    <row r="91" spans="1:12" ht="42" x14ac:dyDescent="0.3">
      <c r="A91" s="63" t="s">
        <v>4107</v>
      </c>
      <c r="B91" s="63" t="s">
        <v>4144</v>
      </c>
      <c r="C91" s="63" t="str">
        <f>CONCATENATE(B91," - ",D91)</f>
        <v>H-8 - Quel pourcentage d'enfants en âge d'école primaire retournes garçons vont à l'école dans votre localité, au moins 3 à 4 jours par semaine?</v>
      </c>
      <c r="D91" s="63" t="s">
        <v>4488</v>
      </c>
      <c r="E91" s="63"/>
      <c r="F91" s="63"/>
      <c r="G91" s="63"/>
      <c r="H91" s="63"/>
      <c r="I91" s="63"/>
      <c r="J91" s="63" t="s">
        <v>3955</v>
      </c>
      <c r="K91" s="63"/>
      <c r="L91" s="63"/>
    </row>
    <row r="92" spans="1:12" ht="28.2" x14ac:dyDescent="0.3">
      <c r="A92" s="63" t="s">
        <v>4146</v>
      </c>
      <c r="B92" s="63" t="s">
        <v>4147</v>
      </c>
      <c r="C92" s="63" t="str">
        <f>CONCATENATE(B92," - ",D92)</f>
        <v xml:space="preserve">H-9 - Pour quelles raisons principales les enfants retournes ne seraient-ils pas scolarisés? </v>
      </c>
      <c r="D92" s="63" t="s">
        <v>4489</v>
      </c>
      <c r="E92" s="63"/>
      <c r="F92" s="63"/>
      <c r="G92" s="52" t="s">
        <v>4025</v>
      </c>
      <c r="H92" s="63"/>
      <c r="I92" s="63"/>
      <c r="J92" s="63" t="s">
        <v>3955</v>
      </c>
      <c r="K92" s="63"/>
      <c r="L92" s="63"/>
    </row>
    <row r="93" spans="1:12" x14ac:dyDescent="0.3">
      <c r="A93" s="63" t="s">
        <v>3970</v>
      </c>
      <c r="B93" s="63" t="s">
        <v>4149</v>
      </c>
      <c r="C93" s="62" t="str">
        <f t="shared" ref="C93:C107" si="2">CONCATENATE(B93," - ",D93)</f>
        <v>H-10 - Si autre, précisez s'il vous plait</v>
      </c>
      <c r="D93" s="63" t="s">
        <v>3972</v>
      </c>
      <c r="E93" s="63"/>
      <c r="F93" s="96" t="str">
        <f>CONCATENATE("(selected(${",B92,"},","'Autre'","))")</f>
        <v>(selected(${H-9},'Autre'))</v>
      </c>
      <c r="G93" s="63"/>
      <c r="H93" s="63"/>
      <c r="I93" s="63"/>
      <c r="J93" s="63" t="s">
        <v>3955</v>
      </c>
      <c r="K93" s="63"/>
      <c r="L93" s="63"/>
    </row>
    <row r="94" spans="1:12" x14ac:dyDescent="0.3">
      <c r="A94" s="107" t="s">
        <v>4000</v>
      </c>
      <c r="B94" s="107" t="s">
        <v>4128</v>
      </c>
      <c r="C94" s="107" t="str">
        <f t="shared" si="2"/>
        <v>H - EDUCATION</v>
      </c>
      <c r="D94" s="107" t="s">
        <v>1778</v>
      </c>
      <c r="E94" s="107"/>
      <c r="F94" s="107"/>
      <c r="G94" s="107"/>
      <c r="H94" s="107"/>
      <c r="I94" s="107"/>
      <c r="J94" s="107"/>
      <c r="K94" s="107"/>
      <c r="L94" s="107"/>
    </row>
    <row r="95" spans="1:12" x14ac:dyDescent="0.3">
      <c r="A95" s="108" t="s">
        <v>3951</v>
      </c>
      <c r="B95" s="108" t="s">
        <v>4150</v>
      </c>
      <c r="C95" s="108" t="str">
        <f t="shared" si="2"/>
        <v xml:space="preserve">I - PROTECTION ET COHESION SOCIALE </v>
      </c>
      <c r="D95" s="108" t="s">
        <v>4151</v>
      </c>
      <c r="E95" s="108"/>
      <c r="F95" s="108"/>
      <c r="G95" s="108"/>
      <c r="H95" s="108"/>
      <c r="I95" s="108"/>
      <c r="J95" s="108"/>
      <c r="K95" s="108"/>
      <c r="L95" s="108"/>
    </row>
    <row r="96" spans="1:12" ht="28.2" x14ac:dyDescent="0.3">
      <c r="A96" s="63" t="s">
        <v>4009</v>
      </c>
      <c r="B96" s="63" t="s">
        <v>4152</v>
      </c>
      <c r="C96" s="63" t="str">
        <f t="shared" si="2"/>
        <v>I-1 - Est-ce qu'il y a eu des incidents de securite dans les deux mois precedant l'enquete dans la localité?</v>
      </c>
      <c r="D96" s="109" t="s">
        <v>4153</v>
      </c>
      <c r="E96" s="63"/>
      <c r="F96" s="39"/>
      <c r="G96" s="63"/>
      <c r="H96" s="63"/>
      <c r="I96" s="63"/>
      <c r="J96" s="63" t="s">
        <v>3955</v>
      </c>
      <c r="K96" s="63"/>
      <c r="L96" s="63"/>
    </row>
    <row r="97" spans="1:12" x14ac:dyDescent="0.3">
      <c r="A97" s="63" t="s">
        <v>4154</v>
      </c>
      <c r="B97" s="63" t="s">
        <v>4155</v>
      </c>
      <c r="C97" s="63" t="str">
        <f t="shared" si="2"/>
        <v>I-2 - Si oui, lesquels?</v>
      </c>
      <c r="D97" s="63" t="s">
        <v>4156</v>
      </c>
      <c r="E97" s="63"/>
      <c r="F97" s="39" t="str">
        <f>CONCATENATE("(selected(${",B96,"},","'oui'","))")</f>
        <v>(selected(${I-1},'oui'))</v>
      </c>
      <c r="G97" s="63"/>
      <c r="H97" s="63"/>
      <c r="I97" s="63"/>
      <c r="J97" s="63" t="s">
        <v>3955</v>
      </c>
      <c r="K97" s="63"/>
      <c r="L97" s="63"/>
    </row>
    <row r="98" spans="1:12" x14ac:dyDescent="0.3">
      <c r="A98" s="63" t="s">
        <v>3970</v>
      </c>
      <c r="B98" s="63" t="s">
        <v>4157</v>
      </c>
      <c r="C98" s="62" t="str">
        <f>CONCATENATE(B98," - ",D98)</f>
        <v>I-2b - Si autre, précisez s'il vous plait</v>
      </c>
      <c r="D98" s="63" t="s">
        <v>3972</v>
      </c>
      <c r="E98" s="63"/>
      <c r="F98" s="96" t="str">
        <f>CONCATENATE("(selected(${",B97,"},","'Autre'","))")</f>
        <v>(selected(${I-2},'Autre'))</v>
      </c>
      <c r="G98" s="63"/>
      <c r="H98" s="63"/>
      <c r="I98" s="63"/>
      <c r="J98" s="63" t="s">
        <v>3955</v>
      </c>
      <c r="K98" s="63"/>
      <c r="L98" s="63"/>
    </row>
    <row r="99" spans="1:12" x14ac:dyDescent="0.3">
      <c r="A99" s="63" t="s">
        <v>4158</v>
      </c>
      <c r="B99" s="63" t="s">
        <v>4159</v>
      </c>
      <c r="C99" s="63" t="str">
        <f t="shared" si="2"/>
        <v>I-3 - Quelle est la relation entre la population retournee et la population hôte?</v>
      </c>
      <c r="D99" s="63" t="s">
        <v>4490</v>
      </c>
      <c r="E99" s="63"/>
      <c r="F99" s="63"/>
      <c r="G99" s="63"/>
      <c r="H99" s="63"/>
      <c r="I99" s="63"/>
      <c r="J99" s="63" t="s">
        <v>3955</v>
      </c>
      <c r="K99" s="63"/>
      <c r="L99" s="63"/>
    </row>
    <row r="100" spans="1:12" x14ac:dyDescent="0.3">
      <c r="A100" s="63" t="s">
        <v>3970</v>
      </c>
      <c r="B100" s="63" t="s">
        <v>4161</v>
      </c>
      <c r="C100" s="62" t="str">
        <f t="shared" si="2"/>
        <v>I-4 - Si autre, précisez s'il vous plait</v>
      </c>
      <c r="D100" s="63" t="s">
        <v>3972</v>
      </c>
      <c r="E100" s="63"/>
      <c r="F100" s="96" t="str">
        <f>CONCATENATE("(selected(${",B99,"},","'Autre'","))")</f>
        <v>(selected(${I-3},'Autre'))</v>
      </c>
      <c r="G100" s="63"/>
      <c r="H100" s="63"/>
      <c r="I100" s="63"/>
      <c r="J100" s="63" t="s">
        <v>3955</v>
      </c>
      <c r="K100" s="63"/>
      <c r="L100" s="63"/>
    </row>
    <row r="101" spans="1:12" ht="28.2" x14ac:dyDescent="0.3">
      <c r="A101" s="63" t="s">
        <v>4009</v>
      </c>
      <c r="B101" s="63" t="s">
        <v>4162</v>
      </c>
      <c r="C101" s="63" t="str">
        <f t="shared" si="2"/>
        <v>I-7 - Est-ce qu'il y a des programmes humanitaires pour les populations retournees dans votre localité?</v>
      </c>
      <c r="D101" s="63" t="s">
        <v>4491</v>
      </c>
      <c r="E101" s="63"/>
      <c r="F101" s="63"/>
      <c r="G101" s="63"/>
      <c r="H101" s="63"/>
      <c r="I101" s="63"/>
      <c r="J101" s="63" t="s">
        <v>3955</v>
      </c>
      <c r="K101" s="63"/>
      <c r="L101" s="63"/>
    </row>
    <row r="102" spans="1:12" ht="28.2" x14ac:dyDescent="0.3">
      <c r="A102" s="63" t="s">
        <v>4164</v>
      </c>
      <c r="B102" s="63" t="s">
        <v>4165</v>
      </c>
      <c r="C102" s="63" t="str">
        <f t="shared" si="2"/>
        <v>I-8 - Quelles sont les principales barrières d'accès à l'assistance humanitaire pour les populations retournees vulnérables?</v>
      </c>
      <c r="D102" s="63" t="s">
        <v>4492</v>
      </c>
      <c r="E102" s="63"/>
      <c r="F102" s="63"/>
      <c r="G102" s="52" t="s">
        <v>4167</v>
      </c>
      <c r="H102" s="63"/>
      <c r="I102" s="63"/>
      <c r="J102" s="63" t="s">
        <v>3955</v>
      </c>
      <c r="K102" s="63"/>
      <c r="L102" s="63"/>
    </row>
    <row r="103" spans="1:12" x14ac:dyDescent="0.3">
      <c r="A103" s="63" t="s">
        <v>3970</v>
      </c>
      <c r="B103" s="63" t="s">
        <v>4168</v>
      </c>
      <c r="C103" s="62" t="str">
        <f t="shared" si="2"/>
        <v>I-9 - Si autre, précisez s'il vous plait</v>
      </c>
      <c r="D103" s="63" t="s">
        <v>3972</v>
      </c>
      <c r="E103" s="63"/>
      <c r="F103" s="96" t="str">
        <f>CONCATENATE("(selected(${",B102,"},","'Autre'","))")</f>
        <v>(selected(${I-8},'Autre'))</v>
      </c>
      <c r="G103" s="63"/>
      <c r="H103" s="63"/>
      <c r="I103" s="63"/>
      <c r="J103" s="63" t="s">
        <v>3955</v>
      </c>
      <c r="K103" s="63"/>
      <c r="L103" s="63"/>
    </row>
    <row r="104" spans="1:12" ht="28.2" x14ac:dyDescent="0.3">
      <c r="A104" s="63" t="s">
        <v>4009</v>
      </c>
      <c r="B104" s="63" t="s">
        <v>4169</v>
      </c>
      <c r="C104" s="63" t="str">
        <f t="shared" si="2"/>
        <v>I-10 - Existe-t-il des mécanismes pour le reccueil de suggestions et plaintes des populations retournees auprès des acteurs humanitaires?</v>
      </c>
      <c r="D104" s="63" t="s">
        <v>4493</v>
      </c>
      <c r="E104" s="63"/>
      <c r="F104" s="63"/>
      <c r="G104" s="63"/>
      <c r="H104" s="63"/>
      <c r="I104" s="63"/>
      <c r="J104" s="63" t="s">
        <v>3955</v>
      </c>
      <c r="K104" s="63"/>
      <c r="L104" s="63"/>
    </row>
    <row r="105" spans="1:12" ht="28.2" x14ac:dyDescent="0.3">
      <c r="A105" s="63" t="s">
        <v>4107</v>
      </c>
      <c r="B105" s="63" t="s">
        <v>4171</v>
      </c>
      <c r="C105" s="63" t="str">
        <f t="shared" si="2"/>
        <v>I-11 - Quel pourcentage de la population retournee est-elle en possession de documentation légale (statut OIM, carte d'identité tchadienne) ?</v>
      </c>
      <c r="D105" s="63" t="s">
        <v>4494</v>
      </c>
      <c r="E105" s="63"/>
      <c r="F105" s="63"/>
      <c r="G105" s="63"/>
      <c r="H105" s="63"/>
      <c r="I105" s="63"/>
      <c r="J105" s="63" t="s">
        <v>3955</v>
      </c>
      <c r="K105" s="63"/>
      <c r="L105" s="63"/>
    </row>
    <row r="106" spans="1:12" x14ac:dyDescent="0.3">
      <c r="A106" s="63" t="s">
        <v>3970</v>
      </c>
      <c r="B106" s="63" t="s">
        <v>4173</v>
      </c>
      <c r="C106" s="63" t="str">
        <f t="shared" si="2"/>
        <v>I-12 - Avez-vous des commentaires?</v>
      </c>
      <c r="D106" s="63" t="s">
        <v>4174</v>
      </c>
      <c r="E106" s="63"/>
      <c r="F106" s="63"/>
      <c r="G106" s="63"/>
      <c r="H106" s="63"/>
      <c r="I106" s="63"/>
      <c r="J106" s="63"/>
      <c r="K106" s="63"/>
      <c r="L106" s="63"/>
    </row>
    <row r="107" spans="1:12" x14ac:dyDescent="0.3">
      <c r="A107" s="108" t="s">
        <v>4000</v>
      </c>
      <c r="B107" s="108" t="s">
        <v>4150</v>
      </c>
      <c r="C107" s="108" t="str">
        <f t="shared" si="2"/>
        <v xml:space="preserve">I - PROTECTION ET COHESION SOCIALE </v>
      </c>
      <c r="D107" s="108" t="s">
        <v>4151</v>
      </c>
      <c r="E107" s="108"/>
      <c r="F107" s="108"/>
      <c r="G107" s="108"/>
      <c r="H107" s="108"/>
      <c r="I107" s="108"/>
      <c r="J107" s="108"/>
      <c r="K107" s="108"/>
      <c r="L107" s="108"/>
    </row>
    <row r="108" spans="1:12" x14ac:dyDescent="0.3">
      <c r="A108" s="63" t="s">
        <v>3984</v>
      </c>
      <c r="B108" s="63" t="s">
        <v>4175</v>
      </c>
      <c r="C108" s="63" t="s">
        <v>4176</v>
      </c>
      <c r="D108" s="63" t="s">
        <v>4176</v>
      </c>
      <c r="E108" s="63"/>
      <c r="F108" s="63"/>
      <c r="G108" s="63"/>
      <c r="H108" s="63"/>
      <c r="I108" s="63"/>
      <c r="J108" s="63"/>
      <c r="K108" s="63"/>
      <c r="L108" s="6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308"/>
  <sheetViews>
    <sheetView workbookViewId="0">
      <selection activeCell="J15" sqref="J15"/>
    </sheetView>
  </sheetViews>
  <sheetFormatPr defaultColWidth="11.5546875" defaultRowHeight="13.8" x14ac:dyDescent="0.25"/>
  <cols>
    <col min="1" max="1" width="21.33203125" style="111" customWidth="1"/>
    <col min="2" max="2" width="23.6640625" style="111" bestFit="1" customWidth="1"/>
    <col min="3" max="3" width="38" style="111" customWidth="1"/>
    <col min="4" max="4" width="18.6640625" style="111" customWidth="1"/>
    <col min="5" max="5" width="18.33203125" style="111" customWidth="1"/>
    <col min="6" max="16384" width="11.5546875" style="111"/>
  </cols>
  <sheetData>
    <row r="1" spans="1:6" x14ac:dyDescent="0.25">
      <c r="A1" s="136" t="s">
        <v>4177</v>
      </c>
      <c r="B1" s="136" t="s">
        <v>3940</v>
      </c>
      <c r="C1" s="136" t="s">
        <v>3941</v>
      </c>
      <c r="D1" s="136" t="s">
        <v>1789</v>
      </c>
      <c r="E1" s="136" t="s">
        <v>1788</v>
      </c>
      <c r="F1" s="136"/>
    </row>
    <row r="2" spans="1:6" x14ac:dyDescent="0.25">
      <c r="A2" s="111" t="s">
        <v>1788</v>
      </c>
      <c r="B2" s="111" t="s">
        <v>3729</v>
      </c>
      <c r="C2" s="111" t="s">
        <v>4178</v>
      </c>
    </row>
    <row r="3" spans="1:6" x14ac:dyDescent="0.25">
      <c r="A3" s="111" t="s">
        <v>1788</v>
      </c>
      <c r="B3" s="111" t="s">
        <v>67</v>
      </c>
      <c r="C3" s="111" t="s">
        <v>4179</v>
      </c>
    </row>
    <row r="4" spans="1:6" x14ac:dyDescent="0.25">
      <c r="A4" s="111" t="s">
        <v>1788</v>
      </c>
      <c r="B4" s="111" t="s">
        <v>4180</v>
      </c>
      <c r="C4" s="111" t="s">
        <v>4181</v>
      </c>
    </row>
    <row r="5" spans="1:6" x14ac:dyDescent="0.25">
      <c r="A5" s="111" t="s">
        <v>1788</v>
      </c>
      <c r="B5" s="111" t="s">
        <v>4182</v>
      </c>
      <c r="C5" s="111" t="s">
        <v>4183</v>
      </c>
    </row>
    <row r="7" spans="1:6" x14ac:dyDescent="0.25">
      <c r="A7" s="111" t="s">
        <v>1789</v>
      </c>
      <c r="B7" s="111" t="s">
        <v>3730</v>
      </c>
      <c r="C7" s="111" t="s">
        <v>4184</v>
      </c>
      <c r="E7" s="111" t="s">
        <v>3729</v>
      </c>
    </row>
    <row r="8" spans="1:6" x14ac:dyDescent="0.25">
      <c r="A8" s="111" t="s">
        <v>1789</v>
      </c>
      <c r="B8" s="111" t="s">
        <v>68</v>
      </c>
      <c r="C8" s="111" t="s">
        <v>4185</v>
      </c>
      <c r="E8" s="111" t="s">
        <v>67</v>
      </c>
    </row>
    <row r="9" spans="1:6" x14ac:dyDescent="0.25">
      <c r="A9" s="111" t="s">
        <v>1789</v>
      </c>
      <c r="B9" s="111" t="s">
        <v>808</v>
      </c>
      <c r="C9" s="111" t="s">
        <v>4186</v>
      </c>
      <c r="E9" s="111" t="s">
        <v>67</v>
      </c>
    </row>
    <row r="10" spans="1:6" x14ac:dyDescent="0.25">
      <c r="A10" s="111" t="s">
        <v>1789</v>
      </c>
      <c r="B10" s="111" t="s">
        <v>4187</v>
      </c>
      <c r="C10" s="111" t="s">
        <v>4188</v>
      </c>
      <c r="E10" s="111" t="s">
        <v>4180</v>
      </c>
    </row>
    <row r="11" spans="1:6" x14ac:dyDescent="0.25">
      <c r="A11" s="111" t="s">
        <v>1789</v>
      </c>
      <c r="B11" s="111" t="s">
        <v>4189</v>
      </c>
      <c r="C11" s="111" t="s">
        <v>4190</v>
      </c>
      <c r="E11" s="111" t="s">
        <v>4182</v>
      </c>
    </row>
    <row r="13" spans="1:6" x14ac:dyDescent="0.25">
      <c r="A13" s="111" t="s">
        <v>4191</v>
      </c>
      <c r="B13" s="111" t="s">
        <v>4192</v>
      </c>
      <c r="C13" s="111" t="s">
        <v>4193</v>
      </c>
      <c r="D13" s="111" t="s">
        <v>3730</v>
      </c>
    </row>
    <row r="14" spans="1:6" x14ac:dyDescent="0.25">
      <c r="A14" s="111" t="s">
        <v>4191</v>
      </c>
      <c r="B14" s="111" t="s">
        <v>4194</v>
      </c>
      <c r="C14" s="111" t="s">
        <v>4195</v>
      </c>
      <c r="D14" s="111" t="s">
        <v>3730</v>
      </c>
    </row>
    <row r="15" spans="1:6" x14ac:dyDescent="0.25">
      <c r="A15" s="111" t="s">
        <v>4191</v>
      </c>
      <c r="B15" s="111" t="s">
        <v>4196</v>
      </c>
      <c r="C15" s="111" t="s">
        <v>4197</v>
      </c>
      <c r="D15" s="111" t="s">
        <v>3730</v>
      </c>
    </row>
    <row r="16" spans="1:6" x14ac:dyDescent="0.25">
      <c r="A16" s="111" t="s">
        <v>4191</v>
      </c>
      <c r="B16" s="111" t="s">
        <v>3731</v>
      </c>
      <c r="C16" s="111" t="s">
        <v>3809</v>
      </c>
      <c r="D16" s="111" t="s">
        <v>3730</v>
      </c>
    </row>
    <row r="17" spans="1:4" x14ac:dyDescent="0.25">
      <c r="A17" s="111" t="s">
        <v>4191</v>
      </c>
      <c r="B17" s="111" t="s">
        <v>4198</v>
      </c>
      <c r="C17" s="111" t="s">
        <v>4199</v>
      </c>
      <c r="D17" s="111" t="s">
        <v>3730</v>
      </c>
    </row>
    <row r="18" spans="1:4" x14ac:dyDescent="0.25">
      <c r="A18" s="111" t="s">
        <v>4191</v>
      </c>
      <c r="B18" s="111" t="s">
        <v>4200</v>
      </c>
      <c r="C18" s="111" t="s">
        <v>4201</v>
      </c>
      <c r="D18" s="111" t="s">
        <v>3730</v>
      </c>
    </row>
    <row r="19" spans="1:4" x14ac:dyDescent="0.25">
      <c r="A19" s="111" t="s">
        <v>4191</v>
      </c>
      <c r="B19" s="111" t="s">
        <v>4202</v>
      </c>
      <c r="C19" s="111" t="s">
        <v>4203</v>
      </c>
      <c r="D19" s="111" t="s">
        <v>3730</v>
      </c>
    </row>
    <row r="20" spans="1:4" x14ac:dyDescent="0.25">
      <c r="A20" s="111" t="s">
        <v>4191</v>
      </c>
      <c r="B20" s="111" t="s">
        <v>69</v>
      </c>
      <c r="C20" s="111" t="s">
        <v>4204</v>
      </c>
      <c r="D20" s="111" t="s">
        <v>68</v>
      </c>
    </row>
    <row r="21" spans="1:4" x14ac:dyDescent="0.25">
      <c r="A21" s="111" t="s">
        <v>4191</v>
      </c>
      <c r="B21" s="111" t="s">
        <v>99</v>
      </c>
      <c r="C21" s="111" t="s">
        <v>623</v>
      </c>
      <c r="D21" s="111" t="s">
        <v>68</v>
      </c>
    </row>
    <row r="22" spans="1:4" x14ac:dyDescent="0.25">
      <c r="A22" s="111" t="s">
        <v>4191</v>
      </c>
      <c r="B22" s="111" t="s">
        <v>4205</v>
      </c>
      <c r="C22" s="111" t="s">
        <v>4206</v>
      </c>
      <c r="D22" s="111" t="s">
        <v>68</v>
      </c>
    </row>
    <row r="23" spans="1:4" x14ac:dyDescent="0.25">
      <c r="A23" s="111" t="s">
        <v>4191</v>
      </c>
      <c r="B23" s="111" t="s">
        <v>641</v>
      </c>
      <c r="C23" s="111" t="s">
        <v>642</v>
      </c>
      <c r="D23" s="111" t="s">
        <v>68</v>
      </c>
    </row>
    <row r="24" spans="1:4" x14ac:dyDescent="0.25">
      <c r="A24" s="111" t="s">
        <v>4191</v>
      </c>
      <c r="B24" s="111" t="s">
        <v>850</v>
      </c>
      <c r="C24" s="111" t="s">
        <v>4207</v>
      </c>
      <c r="D24" s="111" t="s">
        <v>808</v>
      </c>
    </row>
    <row r="25" spans="1:4" x14ac:dyDescent="0.25">
      <c r="A25" s="111" t="s">
        <v>4191</v>
      </c>
      <c r="B25" s="111" t="s">
        <v>809</v>
      </c>
      <c r="C25" s="111" t="s">
        <v>869</v>
      </c>
      <c r="D25" s="111" t="s">
        <v>808</v>
      </c>
    </row>
    <row r="26" spans="1:4" x14ac:dyDescent="0.25">
      <c r="A26" s="111" t="s">
        <v>4191</v>
      </c>
      <c r="B26" s="111" t="s">
        <v>4208</v>
      </c>
      <c r="C26" s="111" t="s">
        <v>4209</v>
      </c>
      <c r="D26" s="111" t="s">
        <v>808</v>
      </c>
    </row>
    <row r="27" spans="1:4" x14ac:dyDescent="0.25">
      <c r="A27" s="111" t="s">
        <v>4191</v>
      </c>
      <c r="B27" s="111" t="s">
        <v>4210</v>
      </c>
      <c r="C27" s="111" t="s">
        <v>4211</v>
      </c>
      <c r="D27" s="111" t="s">
        <v>808</v>
      </c>
    </row>
    <row r="28" spans="1:4" x14ac:dyDescent="0.25">
      <c r="A28" s="111" t="s">
        <v>4191</v>
      </c>
      <c r="B28" s="111" t="s">
        <v>883</v>
      </c>
      <c r="C28" s="111" t="s">
        <v>1786</v>
      </c>
      <c r="D28" s="111" t="s">
        <v>808</v>
      </c>
    </row>
    <row r="29" spans="1:4" x14ac:dyDescent="0.25">
      <c r="A29" s="111" t="s">
        <v>4191</v>
      </c>
      <c r="B29" s="111" t="s">
        <v>4212</v>
      </c>
      <c r="C29" s="111" t="s">
        <v>4213</v>
      </c>
      <c r="D29" s="111" t="s">
        <v>4187</v>
      </c>
    </row>
    <row r="30" spans="1:4" x14ac:dyDescent="0.25">
      <c r="A30" s="111" t="s">
        <v>4191</v>
      </c>
      <c r="B30" s="111" t="s">
        <v>4214</v>
      </c>
      <c r="C30" s="111" t="s">
        <v>4215</v>
      </c>
      <c r="D30" s="111" t="s">
        <v>4187</v>
      </c>
    </row>
    <row r="31" spans="1:4" x14ac:dyDescent="0.25">
      <c r="A31" s="111" t="s">
        <v>4191</v>
      </c>
      <c r="B31" s="111" t="s">
        <v>4216</v>
      </c>
      <c r="C31" s="111" t="s">
        <v>4217</v>
      </c>
      <c r="D31" s="111" t="s">
        <v>4187</v>
      </c>
    </row>
    <row r="32" spans="1:4" x14ac:dyDescent="0.25">
      <c r="A32" s="111" t="s">
        <v>4191</v>
      </c>
      <c r="B32" s="111" t="s">
        <v>4218</v>
      </c>
      <c r="C32" s="111" t="s">
        <v>4219</v>
      </c>
      <c r="D32" s="111" t="s">
        <v>4187</v>
      </c>
    </row>
    <row r="33" spans="1:4" x14ac:dyDescent="0.25">
      <c r="A33" s="111" t="s">
        <v>4191</v>
      </c>
      <c r="B33" s="111" t="s">
        <v>4220</v>
      </c>
      <c r="C33" s="111" t="s">
        <v>4221</v>
      </c>
      <c r="D33" s="111" t="s">
        <v>4187</v>
      </c>
    </row>
    <row r="34" spans="1:4" x14ac:dyDescent="0.25">
      <c r="A34" s="111" t="s">
        <v>4191</v>
      </c>
      <c r="B34" s="111" t="s">
        <v>4222</v>
      </c>
      <c r="C34" s="111" t="s">
        <v>4223</v>
      </c>
      <c r="D34" s="111" t="s">
        <v>4189</v>
      </c>
    </row>
    <row r="35" spans="1:4" x14ac:dyDescent="0.25">
      <c r="A35" s="111" t="s">
        <v>4191</v>
      </c>
      <c r="B35" s="111" t="s">
        <v>4224</v>
      </c>
      <c r="C35" s="111" t="s">
        <v>4225</v>
      </c>
      <c r="D35" s="111" t="s">
        <v>4189</v>
      </c>
    </row>
    <row r="36" spans="1:4" x14ac:dyDescent="0.25">
      <c r="A36" s="111" t="s">
        <v>4191</v>
      </c>
      <c r="B36" s="111" t="s">
        <v>4226</v>
      </c>
      <c r="C36" s="111" t="s">
        <v>4227</v>
      </c>
      <c r="D36" s="111" t="s">
        <v>4189</v>
      </c>
    </row>
    <row r="37" spans="1:4" x14ac:dyDescent="0.25">
      <c r="A37" s="111" t="s">
        <v>4191</v>
      </c>
      <c r="B37" s="111" t="s">
        <v>4228</v>
      </c>
      <c r="C37" s="111" t="s">
        <v>4229</v>
      </c>
      <c r="D37" s="111" t="s">
        <v>4189</v>
      </c>
    </row>
    <row r="38" spans="1:4" x14ac:dyDescent="0.25">
      <c r="A38" s="111" t="s">
        <v>4191</v>
      </c>
      <c r="B38" s="111" t="s">
        <v>4230</v>
      </c>
      <c r="C38" s="111" t="s">
        <v>4231</v>
      </c>
      <c r="D38" s="111" t="s">
        <v>4189</v>
      </c>
    </row>
    <row r="39" spans="1:4" x14ac:dyDescent="0.25">
      <c r="C39" s="45"/>
    </row>
    <row r="40" spans="1:4" x14ac:dyDescent="0.25">
      <c r="A40" s="111" t="s">
        <v>4232</v>
      </c>
      <c r="B40" s="111" t="s">
        <v>393</v>
      </c>
      <c r="C40" s="45" t="s">
        <v>4233</v>
      </c>
    </row>
    <row r="41" spans="1:4" x14ac:dyDescent="0.25">
      <c r="A41" s="111" t="s">
        <v>4232</v>
      </c>
      <c r="B41" s="111" t="s">
        <v>1730</v>
      </c>
      <c r="C41" s="45" t="s">
        <v>4234</v>
      </c>
    </row>
    <row r="42" spans="1:4" x14ac:dyDescent="0.25">
      <c r="A42" s="111" t="s">
        <v>4232</v>
      </c>
      <c r="B42" s="111" t="s">
        <v>120</v>
      </c>
      <c r="C42" s="45" t="s">
        <v>4235</v>
      </c>
    </row>
    <row r="43" spans="1:4" x14ac:dyDescent="0.25">
      <c r="A43" s="111" t="s">
        <v>4232</v>
      </c>
      <c r="B43" s="111" t="s">
        <v>71</v>
      </c>
      <c r="C43" s="45" t="s">
        <v>4236</v>
      </c>
    </row>
    <row r="44" spans="1:4" x14ac:dyDescent="0.25">
      <c r="C44" s="45"/>
    </row>
    <row r="45" spans="1:4" x14ac:dyDescent="0.25">
      <c r="A45" s="111" t="s">
        <v>4495</v>
      </c>
      <c r="B45" s="111" t="s">
        <v>1688</v>
      </c>
      <c r="C45" s="111" t="s">
        <v>1644</v>
      </c>
    </row>
    <row r="46" spans="1:4" x14ac:dyDescent="0.25">
      <c r="A46" s="111" t="s">
        <v>4495</v>
      </c>
      <c r="B46" s="111" t="s">
        <v>499</v>
      </c>
      <c r="C46" s="45" t="s">
        <v>318</v>
      </c>
    </row>
    <row r="47" spans="1:4" x14ac:dyDescent="0.25">
      <c r="A47" s="111" t="s">
        <v>4495</v>
      </c>
      <c r="B47" s="111" t="s">
        <v>4496</v>
      </c>
      <c r="C47" s="45" t="s">
        <v>1645</v>
      </c>
    </row>
    <row r="48" spans="1:4" x14ac:dyDescent="0.25">
      <c r="A48" s="111" t="s">
        <v>4495</v>
      </c>
      <c r="B48" s="111" t="s">
        <v>387</v>
      </c>
      <c r="C48" s="45" t="s">
        <v>319</v>
      </c>
    </row>
    <row r="49" spans="1:3" x14ac:dyDescent="0.25">
      <c r="A49" s="111" t="s">
        <v>4495</v>
      </c>
      <c r="B49" s="111" t="s">
        <v>4497</v>
      </c>
      <c r="C49" s="111" t="s">
        <v>320</v>
      </c>
    </row>
    <row r="50" spans="1:3" x14ac:dyDescent="0.25">
      <c r="A50" s="111" t="s">
        <v>4495</v>
      </c>
      <c r="B50" s="111" t="s">
        <v>339</v>
      </c>
      <c r="C50" s="111" t="s">
        <v>321</v>
      </c>
    </row>
    <row r="51" spans="1:3" x14ac:dyDescent="0.25">
      <c r="A51" s="111" t="s">
        <v>4495</v>
      </c>
      <c r="B51" s="111" t="s">
        <v>713</v>
      </c>
      <c r="C51" s="45" t="s">
        <v>322</v>
      </c>
    </row>
    <row r="52" spans="1:3" x14ac:dyDescent="0.25">
      <c r="A52" s="111" t="s">
        <v>4495</v>
      </c>
      <c r="B52" s="111" t="s">
        <v>323</v>
      </c>
      <c r="C52" s="111" t="s">
        <v>323</v>
      </c>
    </row>
    <row r="53" spans="1:3" x14ac:dyDescent="0.25">
      <c r="A53" s="111" t="s">
        <v>4495</v>
      </c>
      <c r="B53" s="111" t="s">
        <v>324</v>
      </c>
      <c r="C53" s="111" t="s">
        <v>324</v>
      </c>
    </row>
    <row r="54" spans="1:3" x14ac:dyDescent="0.25">
      <c r="A54" s="111" t="s">
        <v>4495</v>
      </c>
      <c r="B54" s="111" t="s">
        <v>325</v>
      </c>
      <c r="C54" s="111" t="s">
        <v>325</v>
      </c>
    </row>
    <row r="55" spans="1:3" x14ac:dyDescent="0.25">
      <c r="A55" s="111" t="s">
        <v>4495</v>
      </c>
      <c r="B55" s="111" t="s">
        <v>326</v>
      </c>
      <c r="C55" s="111" t="s">
        <v>326</v>
      </c>
    </row>
    <row r="56" spans="1:3" x14ac:dyDescent="0.25">
      <c r="A56" s="111" t="s">
        <v>4495</v>
      </c>
      <c r="B56" s="111" t="s">
        <v>327</v>
      </c>
      <c r="C56" s="111" t="s">
        <v>327</v>
      </c>
    </row>
    <row r="57" spans="1:3" x14ac:dyDescent="0.25">
      <c r="A57" s="111" t="s">
        <v>4495</v>
      </c>
      <c r="B57" s="111" t="s">
        <v>4238</v>
      </c>
      <c r="C57" s="111" t="s">
        <v>328</v>
      </c>
    </row>
    <row r="58" spans="1:3" x14ac:dyDescent="0.25">
      <c r="A58" s="111" t="s">
        <v>4495</v>
      </c>
      <c r="B58" s="111" t="s">
        <v>177</v>
      </c>
      <c r="C58" s="111" t="s">
        <v>177</v>
      </c>
    </row>
    <row r="59" spans="1:3" x14ac:dyDescent="0.25">
      <c r="A59" s="111" t="s">
        <v>4495</v>
      </c>
      <c r="B59" s="111" t="s">
        <v>4239</v>
      </c>
      <c r="C59" s="111" t="s">
        <v>329</v>
      </c>
    </row>
    <row r="60" spans="1:3" x14ac:dyDescent="0.25">
      <c r="A60" s="111" t="s">
        <v>4495</v>
      </c>
      <c r="B60" s="111" t="s">
        <v>149</v>
      </c>
      <c r="C60" s="111" t="s">
        <v>4240</v>
      </c>
    </row>
    <row r="62" spans="1:3" x14ac:dyDescent="0.25">
      <c r="A62" s="111" t="s">
        <v>4241</v>
      </c>
      <c r="B62" s="111" t="s">
        <v>73</v>
      </c>
      <c r="C62" s="111" t="s">
        <v>73</v>
      </c>
    </row>
    <row r="63" spans="1:3" x14ac:dyDescent="0.25">
      <c r="A63" s="111" t="s">
        <v>4241</v>
      </c>
      <c r="B63" s="111" t="s">
        <v>92</v>
      </c>
      <c r="C63" s="111" t="s">
        <v>92</v>
      </c>
    </row>
    <row r="64" spans="1:3" x14ac:dyDescent="0.25">
      <c r="A64" s="111" t="s">
        <v>4241</v>
      </c>
      <c r="B64" s="111" t="s">
        <v>192</v>
      </c>
      <c r="C64" s="111" t="s">
        <v>4242</v>
      </c>
    </row>
    <row r="66" spans="1:3" x14ac:dyDescent="0.25">
      <c r="A66" s="111" t="s">
        <v>4243</v>
      </c>
      <c r="B66" s="111" t="s">
        <v>1231</v>
      </c>
      <c r="C66" s="111" t="s">
        <v>4244</v>
      </c>
    </row>
    <row r="67" spans="1:3" x14ac:dyDescent="0.25">
      <c r="A67" s="111" t="s">
        <v>4243</v>
      </c>
      <c r="B67" s="111" t="s">
        <v>1241</v>
      </c>
      <c r="C67" s="111" t="s">
        <v>4245</v>
      </c>
    </row>
    <row r="68" spans="1:3" x14ac:dyDescent="0.25">
      <c r="A68" s="111" t="s">
        <v>4243</v>
      </c>
      <c r="B68" s="111" t="s">
        <v>1437</v>
      </c>
      <c r="C68" s="111" t="s">
        <v>4246</v>
      </c>
    </row>
    <row r="69" spans="1:3" x14ac:dyDescent="0.25">
      <c r="A69" s="111" t="s">
        <v>4243</v>
      </c>
      <c r="B69" s="111" t="s">
        <v>4247</v>
      </c>
      <c r="C69" s="111" t="s">
        <v>4248</v>
      </c>
    </row>
    <row r="70" spans="1:3" x14ac:dyDescent="0.25">
      <c r="A70" s="111" t="s">
        <v>4243</v>
      </c>
      <c r="B70" s="111" t="s">
        <v>1600</v>
      </c>
      <c r="C70" s="111" t="s">
        <v>4249</v>
      </c>
    </row>
    <row r="71" spans="1:3" x14ac:dyDescent="0.25">
      <c r="A71" s="111" t="s">
        <v>4243</v>
      </c>
      <c r="B71" s="111" t="s">
        <v>4250</v>
      </c>
      <c r="C71" s="111" t="s">
        <v>4251</v>
      </c>
    </row>
    <row r="73" spans="1:3" x14ac:dyDescent="0.25">
      <c r="A73" s="111" t="s">
        <v>4252</v>
      </c>
      <c r="B73" s="111" t="s">
        <v>1232</v>
      </c>
      <c r="C73" s="111" t="s">
        <v>4253</v>
      </c>
    </row>
    <row r="74" spans="1:3" x14ac:dyDescent="0.25">
      <c r="A74" s="111" t="s">
        <v>4252</v>
      </c>
      <c r="B74" s="111" t="s">
        <v>1636</v>
      </c>
      <c r="C74" s="111" t="s">
        <v>4254</v>
      </c>
    </row>
    <row r="75" spans="1:3" x14ac:dyDescent="0.25">
      <c r="A75" s="111" t="s">
        <v>4252</v>
      </c>
      <c r="B75" s="111" t="s">
        <v>1381</v>
      </c>
      <c r="C75" s="111" t="s">
        <v>4255</v>
      </c>
    </row>
    <row r="76" spans="1:3" x14ac:dyDescent="0.25">
      <c r="A76" s="111" t="s">
        <v>4252</v>
      </c>
      <c r="B76" s="111" t="s">
        <v>1330</v>
      </c>
      <c r="C76" s="111" t="s">
        <v>4256</v>
      </c>
    </row>
    <row r="77" spans="1:3" x14ac:dyDescent="0.25">
      <c r="A77" s="111" t="s">
        <v>4252</v>
      </c>
      <c r="B77" s="111" t="s">
        <v>1623</v>
      </c>
      <c r="C77" s="111" t="s">
        <v>4257</v>
      </c>
    </row>
    <row r="78" spans="1:3" x14ac:dyDescent="0.25">
      <c r="A78" s="111" t="s">
        <v>4252</v>
      </c>
      <c r="B78" s="111" t="s">
        <v>149</v>
      </c>
      <c r="C78" s="111" t="s">
        <v>4258</v>
      </c>
    </row>
    <row r="80" spans="1:3" x14ac:dyDescent="0.25">
      <c r="A80" s="111" t="s">
        <v>4259</v>
      </c>
      <c r="B80" s="111" t="s">
        <v>1403</v>
      </c>
      <c r="C80" s="111" t="s">
        <v>1173</v>
      </c>
    </row>
    <row r="81" spans="1:3" x14ac:dyDescent="0.25">
      <c r="A81" s="111" t="s">
        <v>4259</v>
      </c>
      <c r="B81" s="111" t="s">
        <v>1466</v>
      </c>
      <c r="C81" s="111" t="s">
        <v>1174</v>
      </c>
    </row>
    <row r="82" spans="1:3" x14ac:dyDescent="0.25">
      <c r="A82" s="111" t="s">
        <v>4259</v>
      </c>
      <c r="B82" s="111" t="s">
        <v>1557</v>
      </c>
      <c r="C82" s="111" t="s">
        <v>1175</v>
      </c>
    </row>
    <row r="83" spans="1:3" x14ac:dyDescent="0.25">
      <c r="A83" s="111" t="s">
        <v>4259</v>
      </c>
      <c r="B83" s="111" t="s">
        <v>1274</v>
      </c>
      <c r="C83" s="111" t="s">
        <v>1176</v>
      </c>
    </row>
    <row r="84" spans="1:3" x14ac:dyDescent="0.25">
      <c r="A84" s="111" t="s">
        <v>4259</v>
      </c>
      <c r="B84" s="111" t="s">
        <v>4260</v>
      </c>
      <c r="C84" s="111" t="s">
        <v>1177</v>
      </c>
    </row>
    <row r="85" spans="1:3" x14ac:dyDescent="0.25">
      <c r="A85" s="111" t="s">
        <v>4259</v>
      </c>
      <c r="B85" s="111" t="s">
        <v>4261</v>
      </c>
      <c r="C85" s="111" t="s">
        <v>1178</v>
      </c>
    </row>
    <row r="86" spans="1:3" x14ac:dyDescent="0.25">
      <c r="A86" s="111" t="s">
        <v>4259</v>
      </c>
      <c r="B86" s="111" t="s">
        <v>4262</v>
      </c>
      <c r="C86" s="111" t="s">
        <v>1179</v>
      </c>
    </row>
    <row r="87" spans="1:3" x14ac:dyDescent="0.25">
      <c r="A87" s="111" t="s">
        <v>4259</v>
      </c>
      <c r="B87" s="111" t="s">
        <v>149</v>
      </c>
      <c r="C87" s="111" t="s">
        <v>4258</v>
      </c>
    </row>
    <row r="89" spans="1:3" x14ac:dyDescent="0.25">
      <c r="A89" s="111" t="s">
        <v>4263</v>
      </c>
      <c r="B89" s="111" t="s">
        <v>1551</v>
      </c>
      <c r="C89" s="111" t="s">
        <v>1181</v>
      </c>
    </row>
    <row r="90" spans="1:3" x14ac:dyDescent="0.25">
      <c r="A90" s="111" t="s">
        <v>4263</v>
      </c>
      <c r="B90" s="111" t="s">
        <v>181</v>
      </c>
      <c r="C90" s="111" t="s">
        <v>1182</v>
      </c>
    </row>
    <row r="91" spans="1:3" x14ac:dyDescent="0.25">
      <c r="A91" s="111" t="s">
        <v>4263</v>
      </c>
      <c r="B91" s="111" t="s">
        <v>4264</v>
      </c>
      <c r="C91" s="111" t="s">
        <v>1183</v>
      </c>
    </row>
    <row r="92" spans="1:3" x14ac:dyDescent="0.25">
      <c r="A92" s="111" t="s">
        <v>4263</v>
      </c>
      <c r="B92" s="111" t="s">
        <v>1624</v>
      </c>
      <c r="C92" s="111" t="s">
        <v>1184</v>
      </c>
    </row>
    <row r="93" spans="1:3" x14ac:dyDescent="0.25">
      <c r="A93" s="111" t="s">
        <v>4263</v>
      </c>
      <c r="B93" s="111" t="s">
        <v>1474</v>
      </c>
      <c r="C93" s="111" t="s">
        <v>1185</v>
      </c>
    </row>
    <row r="94" spans="1:3" x14ac:dyDescent="0.25">
      <c r="A94" s="111" t="s">
        <v>4263</v>
      </c>
      <c r="B94" s="111" t="s">
        <v>4265</v>
      </c>
      <c r="C94" s="111" t="s">
        <v>1186</v>
      </c>
    </row>
    <row r="95" spans="1:3" x14ac:dyDescent="0.25">
      <c r="A95" s="111" t="s">
        <v>4263</v>
      </c>
      <c r="B95" s="111" t="s">
        <v>149</v>
      </c>
      <c r="C95" s="111" t="s">
        <v>4258</v>
      </c>
    </row>
    <row r="97" spans="1:3" x14ac:dyDescent="0.25">
      <c r="A97" s="111" t="s">
        <v>4266</v>
      </c>
      <c r="B97" s="111" t="s">
        <v>1284</v>
      </c>
      <c r="C97" s="111" t="s">
        <v>4267</v>
      </c>
    </row>
    <row r="98" spans="1:3" x14ac:dyDescent="0.25">
      <c r="A98" s="111" t="s">
        <v>4266</v>
      </c>
      <c r="B98" s="111" t="s">
        <v>4268</v>
      </c>
      <c r="C98" s="111" t="s">
        <v>4269</v>
      </c>
    </row>
    <row r="99" spans="1:3" x14ac:dyDescent="0.25">
      <c r="A99" s="111" t="s">
        <v>4266</v>
      </c>
      <c r="B99" s="111" t="s">
        <v>1383</v>
      </c>
      <c r="C99" s="111" t="s">
        <v>4270</v>
      </c>
    </row>
    <row r="100" spans="1:3" x14ac:dyDescent="0.25">
      <c r="A100" s="111" t="s">
        <v>4266</v>
      </c>
      <c r="B100" s="111" t="s">
        <v>1234</v>
      </c>
      <c r="C100" s="111" t="s">
        <v>4271</v>
      </c>
    </row>
    <row r="101" spans="1:3" x14ac:dyDescent="0.25">
      <c r="A101" s="111" t="s">
        <v>4266</v>
      </c>
      <c r="B101" s="111" t="s">
        <v>149</v>
      </c>
      <c r="C101" s="111" t="s">
        <v>4258</v>
      </c>
    </row>
    <row r="103" spans="1:3" x14ac:dyDescent="0.25">
      <c r="A103" s="111" t="s">
        <v>4272</v>
      </c>
      <c r="B103" s="111" t="s">
        <v>100</v>
      </c>
      <c r="C103" s="111" t="s">
        <v>4273</v>
      </c>
    </row>
    <row r="104" spans="1:3" x14ac:dyDescent="0.25">
      <c r="A104" s="111" t="s">
        <v>4272</v>
      </c>
      <c r="B104" s="111" t="s">
        <v>142</v>
      </c>
      <c r="C104" s="111" t="s">
        <v>142</v>
      </c>
    </row>
    <row r="105" spans="1:3" x14ac:dyDescent="0.25">
      <c r="A105" s="111" t="s">
        <v>4272</v>
      </c>
      <c r="B105" s="111" t="s">
        <v>74</v>
      </c>
      <c r="C105" s="111" t="s">
        <v>4274</v>
      </c>
    </row>
    <row r="106" spans="1:3" x14ac:dyDescent="0.25">
      <c r="A106" s="111" t="s">
        <v>4272</v>
      </c>
      <c r="B106" s="111" t="s">
        <v>414</v>
      </c>
      <c r="C106" s="111" t="s">
        <v>4275</v>
      </c>
    </row>
    <row r="107" spans="1:3" x14ac:dyDescent="0.25">
      <c r="A107" s="111" t="s">
        <v>4272</v>
      </c>
      <c r="B107" s="111" t="s">
        <v>471</v>
      </c>
      <c r="C107" s="111" t="s">
        <v>4276</v>
      </c>
    </row>
    <row r="108" spans="1:3" x14ac:dyDescent="0.25">
      <c r="A108" s="111" t="s">
        <v>4272</v>
      </c>
      <c r="B108" s="111" t="s">
        <v>1602</v>
      </c>
      <c r="C108" s="111" t="s">
        <v>4277</v>
      </c>
    </row>
    <row r="109" spans="1:3" x14ac:dyDescent="0.25">
      <c r="A109" s="111" t="s">
        <v>4272</v>
      </c>
      <c r="B109" s="111" t="s">
        <v>149</v>
      </c>
      <c r="C109" s="111" t="s">
        <v>4258</v>
      </c>
    </row>
    <row r="111" spans="1:3" x14ac:dyDescent="0.25">
      <c r="A111" s="111" t="s">
        <v>4278</v>
      </c>
      <c r="B111" s="111" t="s">
        <v>101</v>
      </c>
      <c r="C111" s="111" t="s">
        <v>4279</v>
      </c>
    </row>
    <row r="112" spans="1:3" x14ac:dyDescent="0.25">
      <c r="A112" s="111" t="s">
        <v>4278</v>
      </c>
      <c r="B112" s="111" t="s">
        <v>75</v>
      </c>
      <c r="C112" s="111" t="s">
        <v>4280</v>
      </c>
    </row>
    <row r="113" spans="1:3" x14ac:dyDescent="0.25">
      <c r="A113" s="111" t="s">
        <v>4278</v>
      </c>
      <c r="B113" s="111" t="s">
        <v>432</v>
      </c>
      <c r="C113" s="111" t="s">
        <v>4281</v>
      </c>
    </row>
    <row r="114" spans="1:3" x14ac:dyDescent="0.25">
      <c r="A114" s="111" t="s">
        <v>4278</v>
      </c>
      <c r="B114" s="111" t="s">
        <v>399</v>
      </c>
      <c r="C114" s="111" t="s">
        <v>4282</v>
      </c>
    </row>
    <row r="115" spans="1:3" x14ac:dyDescent="0.25">
      <c r="A115" s="111" t="s">
        <v>4278</v>
      </c>
      <c r="B115" s="111" t="s">
        <v>220</v>
      </c>
      <c r="C115" s="111" t="s">
        <v>4283</v>
      </c>
    </row>
    <row r="116" spans="1:3" x14ac:dyDescent="0.25">
      <c r="A116" s="111" t="s">
        <v>4278</v>
      </c>
      <c r="B116" s="111" t="s">
        <v>149</v>
      </c>
      <c r="C116" s="111" t="s">
        <v>4284</v>
      </c>
    </row>
    <row r="118" spans="1:3" x14ac:dyDescent="0.25">
      <c r="A118" s="111" t="s">
        <v>4285</v>
      </c>
      <c r="B118" s="111" t="s">
        <v>596</v>
      </c>
      <c r="C118" s="111" t="s">
        <v>213</v>
      </c>
    </row>
    <row r="119" spans="1:3" x14ac:dyDescent="0.25">
      <c r="A119" s="111" t="s">
        <v>4285</v>
      </c>
      <c r="B119" s="111" t="s">
        <v>157</v>
      </c>
      <c r="C119" s="111" t="s">
        <v>214</v>
      </c>
    </row>
    <row r="120" spans="1:3" x14ac:dyDescent="0.25">
      <c r="A120" s="111" t="s">
        <v>4285</v>
      </c>
      <c r="B120" s="111" t="s">
        <v>103</v>
      </c>
      <c r="C120" s="111" t="s">
        <v>215</v>
      </c>
    </row>
    <row r="121" spans="1:3" x14ac:dyDescent="0.25">
      <c r="A121" s="111" t="s">
        <v>4285</v>
      </c>
      <c r="B121" s="111" t="s">
        <v>4286</v>
      </c>
      <c r="C121" s="111" t="s">
        <v>216</v>
      </c>
    </row>
    <row r="122" spans="1:3" x14ac:dyDescent="0.25">
      <c r="A122" s="111" t="s">
        <v>4285</v>
      </c>
      <c r="B122" s="111" t="s">
        <v>424</v>
      </c>
      <c r="C122" s="111" t="s">
        <v>217</v>
      </c>
    </row>
    <row r="123" spans="1:3" x14ac:dyDescent="0.25">
      <c r="A123" s="111" t="s">
        <v>4285</v>
      </c>
      <c r="B123" s="111" t="s">
        <v>451</v>
      </c>
      <c r="C123" s="111" t="s">
        <v>218</v>
      </c>
    </row>
    <row r="124" spans="1:3" x14ac:dyDescent="0.25">
      <c r="A124" s="111" t="s">
        <v>4285</v>
      </c>
      <c r="B124" s="111" t="s">
        <v>4230</v>
      </c>
      <c r="C124" s="111" t="s">
        <v>219</v>
      </c>
    </row>
    <row r="125" spans="1:3" x14ac:dyDescent="0.25">
      <c r="A125" s="111" t="s">
        <v>4285</v>
      </c>
      <c r="B125" s="111" t="s">
        <v>204</v>
      </c>
      <c r="C125" s="111" t="s">
        <v>220</v>
      </c>
    </row>
    <row r="127" spans="1:3" x14ac:dyDescent="0.25">
      <c r="A127" s="111" t="s">
        <v>4287</v>
      </c>
      <c r="B127" s="111" t="s">
        <v>546</v>
      </c>
      <c r="C127" s="111" t="s">
        <v>221</v>
      </c>
    </row>
    <row r="128" spans="1:3" x14ac:dyDescent="0.25">
      <c r="A128" s="111" t="s">
        <v>4287</v>
      </c>
      <c r="B128" s="111" t="s">
        <v>634</v>
      </c>
      <c r="C128" s="111" t="s">
        <v>222</v>
      </c>
    </row>
    <row r="129" spans="1:6" x14ac:dyDescent="0.25">
      <c r="A129" s="111" t="s">
        <v>4287</v>
      </c>
      <c r="B129" s="111" t="s">
        <v>4288</v>
      </c>
      <c r="C129" s="111" t="s">
        <v>223</v>
      </c>
    </row>
    <row r="130" spans="1:6" x14ac:dyDescent="0.25">
      <c r="A130" s="111" t="s">
        <v>4287</v>
      </c>
      <c r="B130" s="111" t="s">
        <v>1407</v>
      </c>
      <c r="C130" s="111" t="s">
        <v>224</v>
      </c>
      <c r="E130" s="111" t="s">
        <v>4289</v>
      </c>
      <c r="F130" s="111" t="s">
        <v>4289</v>
      </c>
    </row>
    <row r="131" spans="1:6" x14ac:dyDescent="0.25">
      <c r="A131" s="111" t="s">
        <v>4287</v>
      </c>
      <c r="B131" s="111" t="s">
        <v>4290</v>
      </c>
      <c r="C131" s="111" t="s">
        <v>225</v>
      </c>
    </row>
    <row r="132" spans="1:6" x14ac:dyDescent="0.25">
      <c r="A132" s="111" t="s">
        <v>4287</v>
      </c>
      <c r="B132" s="111" t="s">
        <v>4291</v>
      </c>
      <c r="C132" s="111" t="s">
        <v>226</v>
      </c>
    </row>
    <row r="133" spans="1:6" x14ac:dyDescent="0.25">
      <c r="A133" s="111" t="s">
        <v>4287</v>
      </c>
      <c r="B133" s="111" t="s">
        <v>4292</v>
      </c>
      <c r="C133" s="111" t="s">
        <v>227</v>
      </c>
    </row>
    <row r="134" spans="1:6" x14ac:dyDescent="0.25">
      <c r="A134" s="111" t="s">
        <v>4287</v>
      </c>
      <c r="B134" s="111" t="s">
        <v>4293</v>
      </c>
      <c r="C134" s="111" t="s">
        <v>228</v>
      </c>
    </row>
    <row r="135" spans="1:6" x14ac:dyDescent="0.25">
      <c r="A135" s="111" t="s">
        <v>4287</v>
      </c>
      <c r="B135" s="111" t="s">
        <v>229</v>
      </c>
      <c r="C135" s="111" t="s">
        <v>229</v>
      </c>
    </row>
    <row r="136" spans="1:6" x14ac:dyDescent="0.25">
      <c r="A136" s="111" t="s">
        <v>4287</v>
      </c>
      <c r="B136" s="111" t="s">
        <v>149</v>
      </c>
      <c r="C136" s="111" t="s">
        <v>4258</v>
      </c>
    </row>
    <row r="137" spans="1:6" x14ac:dyDescent="0.25">
      <c r="A137" s="111" t="s">
        <v>4287</v>
      </c>
      <c r="B137" s="111" t="s">
        <v>1565</v>
      </c>
      <c r="C137" s="111" t="s">
        <v>230</v>
      </c>
    </row>
    <row r="139" spans="1:6" x14ac:dyDescent="0.25">
      <c r="A139" s="111" t="s">
        <v>4294</v>
      </c>
      <c r="B139" s="111" t="s">
        <v>362</v>
      </c>
      <c r="C139" s="111" t="s">
        <v>231</v>
      </c>
    </row>
    <row r="140" spans="1:6" x14ac:dyDescent="0.25">
      <c r="A140" s="111" t="s">
        <v>4294</v>
      </c>
      <c r="B140" s="111" t="s">
        <v>507</v>
      </c>
      <c r="C140" s="111" t="s">
        <v>232</v>
      </c>
    </row>
    <row r="141" spans="1:6" x14ac:dyDescent="0.25">
      <c r="A141" s="111" t="s">
        <v>4294</v>
      </c>
      <c r="B141" s="111" t="s">
        <v>4295</v>
      </c>
      <c r="C141" s="111" t="s">
        <v>233</v>
      </c>
    </row>
    <row r="142" spans="1:6" x14ac:dyDescent="0.25">
      <c r="A142" s="111" t="s">
        <v>4294</v>
      </c>
      <c r="B142" s="111" t="s">
        <v>4296</v>
      </c>
      <c r="C142" s="111" t="s">
        <v>234</v>
      </c>
    </row>
    <row r="143" spans="1:6" x14ac:dyDescent="0.25">
      <c r="A143" s="111" t="s">
        <v>4294</v>
      </c>
      <c r="B143" s="111" t="s">
        <v>1113</v>
      </c>
      <c r="C143" s="111" t="s">
        <v>235</v>
      </c>
    </row>
    <row r="144" spans="1:6" x14ac:dyDescent="0.25">
      <c r="A144" s="111" t="s">
        <v>4294</v>
      </c>
      <c r="B144" s="111" t="s">
        <v>520</v>
      </c>
      <c r="C144" s="111" t="s">
        <v>236</v>
      </c>
    </row>
    <row r="145" spans="1:3" x14ac:dyDescent="0.25">
      <c r="A145" s="111" t="s">
        <v>4294</v>
      </c>
      <c r="B145" s="111" t="s">
        <v>394</v>
      </c>
      <c r="C145" s="111" t="s">
        <v>237</v>
      </c>
    </row>
    <row r="146" spans="1:3" x14ac:dyDescent="0.25">
      <c r="A146" s="111" t="s">
        <v>4294</v>
      </c>
      <c r="B146" s="111" t="s">
        <v>149</v>
      </c>
      <c r="C146" s="111" t="s">
        <v>4258</v>
      </c>
    </row>
    <row r="148" spans="1:3" x14ac:dyDescent="0.25">
      <c r="A148" s="111" t="s">
        <v>4297</v>
      </c>
      <c r="B148" s="111" t="s">
        <v>1563</v>
      </c>
      <c r="C148" s="112" t="s">
        <v>238</v>
      </c>
    </row>
    <row r="149" spans="1:3" x14ac:dyDescent="0.25">
      <c r="A149" s="111" t="s">
        <v>4297</v>
      </c>
      <c r="B149" s="111" t="s">
        <v>1606</v>
      </c>
      <c r="C149" s="112" t="s">
        <v>239</v>
      </c>
    </row>
    <row r="150" spans="1:3" x14ac:dyDescent="0.25">
      <c r="A150" s="111" t="s">
        <v>4297</v>
      </c>
      <c r="B150" s="111" t="s">
        <v>347</v>
      </c>
      <c r="C150" s="112" t="s">
        <v>240</v>
      </c>
    </row>
    <row r="151" spans="1:3" x14ac:dyDescent="0.25">
      <c r="A151" s="111" t="s">
        <v>4297</v>
      </c>
      <c r="B151" s="111" t="s">
        <v>123</v>
      </c>
      <c r="C151" s="112" t="s">
        <v>241</v>
      </c>
    </row>
    <row r="152" spans="1:3" x14ac:dyDescent="0.25">
      <c r="A152" s="111" t="s">
        <v>4297</v>
      </c>
      <c r="B152" s="111" t="s">
        <v>82</v>
      </c>
      <c r="C152" s="112" t="s">
        <v>242</v>
      </c>
    </row>
    <row r="153" spans="1:3" x14ac:dyDescent="0.25">
      <c r="A153" s="111" t="s">
        <v>4297</v>
      </c>
      <c r="B153" s="111" t="s">
        <v>197</v>
      </c>
      <c r="C153" s="112" t="s">
        <v>243</v>
      </c>
    </row>
    <row r="154" spans="1:3" x14ac:dyDescent="0.25">
      <c r="A154" s="111" t="s">
        <v>4297</v>
      </c>
      <c r="B154" s="111" t="s">
        <v>189</v>
      </c>
      <c r="C154" s="112" t="s">
        <v>244</v>
      </c>
    </row>
    <row r="155" spans="1:3" x14ac:dyDescent="0.25">
      <c r="A155" s="111" t="s">
        <v>4297</v>
      </c>
      <c r="B155" s="111" t="s">
        <v>4298</v>
      </c>
      <c r="C155" s="112" t="s">
        <v>245</v>
      </c>
    </row>
    <row r="156" spans="1:3" x14ac:dyDescent="0.25">
      <c r="A156" s="111" t="s">
        <v>4297</v>
      </c>
      <c r="B156" s="111" t="s">
        <v>333</v>
      </c>
      <c r="C156" s="112" t="s">
        <v>246</v>
      </c>
    </row>
    <row r="157" spans="1:3" x14ac:dyDescent="0.25">
      <c r="A157" s="111" t="s">
        <v>4297</v>
      </c>
      <c r="B157" s="111" t="s">
        <v>4299</v>
      </c>
      <c r="C157" s="112" t="s">
        <v>247</v>
      </c>
    </row>
    <row r="158" spans="1:3" x14ac:dyDescent="0.25">
      <c r="A158" s="111" t="s">
        <v>4297</v>
      </c>
      <c r="B158" s="111" t="s">
        <v>149</v>
      </c>
      <c r="C158" s="112" t="s">
        <v>4230</v>
      </c>
    </row>
    <row r="160" spans="1:3" x14ac:dyDescent="0.25">
      <c r="A160" s="111" t="s">
        <v>4300</v>
      </c>
      <c r="B160" s="111" t="s">
        <v>395</v>
      </c>
      <c r="C160" s="112" t="s">
        <v>248</v>
      </c>
    </row>
    <row r="161" spans="1:3" x14ac:dyDescent="0.25">
      <c r="A161" s="111" t="s">
        <v>4300</v>
      </c>
      <c r="B161" s="111" t="s">
        <v>4301</v>
      </c>
      <c r="C161" s="112" t="s">
        <v>249</v>
      </c>
    </row>
    <row r="162" spans="1:3" x14ac:dyDescent="0.25">
      <c r="A162" s="111" t="s">
        <v>4300</v>
      </c>
      <c r="B162" s="111" t="s">
        <v>1607</v>
      </c>
      <c r="C162" s="112" t="s">
        <v>250</v>
      </c>
    </row>
    <row r="163" spans="1:3" x14ac:dyDescent="0.25">
      <c r="A163" s="111" t="s">
        <v>4300</v>
      </c>
      <c r="B163" s="111" t="s">
        <v>4302</v>
      </c>
      <c r="C163" s="112" t="s">
        <v>251</v>
      </c>
    </row>
    <row r="164" spans="1:3" x14ac:dyDescent="0.25">
      <c r="A164" s="111" t="s">
        <v>4300</v>
      </c>
      <c r="B164" s="111" t="s">
        <v>4303</v>
      </c>
      <c r="C164" s="112" t="s">
        <v>252</v>
      </c>
    </row>
    <row r="165" spans="1:3" x14ac:dyDescent="0.25">
      <c r="A165" s="111" t="s">
        <v>4300</v>
      </c>
      <c r="B165" s="111" t="s">
        <v>4304</v>
      </c>
      <c r="C165" s="112" t="s">
        <v>253</v>
      </c>
    </row>
    <row r="166" spans="1:3" x14ac:dyDescent="0.25">
      <c r="A166" s="111" t="s">
        <v>4300</v>
      </c>
      <c r="B166" s="111" t="s">
        <v>1767</v>
      </c>
      <c r="C166" s="112" t="s">
        <v>254</v>
      </c>
    </row>
    <row r="167" spans="1:3" x14ac:dyDescent="0.25">
      <c r="A167" s="111" t="s">
        <v>4300</v>
      </c>
      <c r="B167" s="111" t="s">
        <v>4305</v>
      </c>
      <c r="C167" s="112" t="s">
        <v>255</v>
      </c>
    </row>
    <row r="168" spans="1:3" x14ac:dyDescent="0.25">
      <c r="A168" s="111" t="s">
        <v>4300</v>
      </c>
      <c r="B168" s="111" t="s">
        <v>463</v>
      </c>
      <c r="C168" s="112" t="s">
        <v>456</v>
      </c>
    </row>
    <row r="169" spans="1:3" x14ac:dyDescent="0.25">
      <c r="A169" s="111" t="s">
        <v>4300</v>
      </c>
      <c r="B169" s="113" t="s">
        <v>4230</v>
      </c>
      <c r="C169" s="112" t="s">
        <v>4258</v>
      </c>
    </row>
    <row r="171" spans="1:3" x14ac:dyDescent="0.25">
      <c r="A171" s="111" t="s">
        <v>4306</v>
      </c>
      <c r="B171" s="111" t="s">
        <v>4307</v>
      </c>
      <c r="C171" s="112" t="s">
        <v>4308</v>
      </c>
    </row>
    <row r="172" spans="1:3" x14ac:dyDescent="0.25">
      <c r="A172" s="111" t="s">
        <v>4306</v>
      </c>
      <c r="B172" s="111" t="s">
        <v>4309</v>
      </c>
      <c r="C172" s="112" t="s">
        <v>4310</v>
      </c>
    </row>
    <row r="173" spans="1:3" x14ac:dyDescent="0.25">
      <c r="A173" s="111" t="s">
        <v>4306</v>
      </c>
      <c r="B173" s="111" t="s">
        <v>4311</v>
      </c>
      <c r="C173" s="112" t="s">
        <v>4312</v>
      </c>
    </row>
    <row r="174" spans="1:3" x14ac:dyDescent="0.25">
      <c r="A174" s="111" t="s">
        <v>4306</v>
      </c>
      <c r="B174" s="111" t="s">
        <v>4313</v>
      </c>
      <c r="C174" s="112" t="s">
        <v>4314</v>
      </c>
    </row>
    <row r="176" spans="1:3" x14ac:dyDescent="0.25">
      <c r="A176" s="111" t="s">
        <v>4315</v>
      </c>
      <c r="B176" s="111" t="s">
        <v>4316</v>
      </c>
      <c r="C176" s="112" t="s">
        <v>4317</v>
      </c>
    </row>
    <row r="177" spans="1:3" x14ac:dyDescent="0.25">
      <c r="A177" s="111" t="s">
        <v>4315</v>
      </c>
      <c r="B177" s="111" t="s">
        <v>4318</v>
      </c>
      <c r="C177" s="112" t="s">
        <v>4319</v>
      </c>
    </row>
    <row r="178" spans="1:3" x14ac:dyDescent="0.25">
      <c r="A178" s="111" t="s">
        <v>4315</v>
      </c>
      <c r="B178" s="111" t="s">
        <v>4320</v>
      </c>
      <c r="C178" s="112" t="s">
        <v>4321</v>
      </c>
    </row>
    <row r="179" spans="1:3" x14ac:dyDescent="0.25">
      <c r="A179" s="111" t="s">
        <v>4315</v>
      </c>
      <c r="B179" s="111" t="s">
        <v>149</v>
      </c>
      <c r="C179" s="112" t="s">
        <v>4258</v>
      </c>
    </row>
    <row r="181" spans="1:3" x14ac:dyDescent="0.25">
      <c r="A181" s="111" t="s">
        <v>4322</v>
      </c>
      <c r="B181" s="111" t="s">
        <v>84</v>
      </c>
      <c r="C181" s="112" t="s">
        <v>4323</v>
      </c>
    </row>
    <row r="182" spans="1:3" x14ac:dyDescent="0.25">
      <c r="A182" s="111" t="s">
        <v>4322</v>
      </c>
      <c r="B182" s="111" t="s">
        <v>172</v>
      </c>
      <c r="C182" s="112" t="s">
        <v>4324</v>
      </c>
    </row>
    <row r="183" spans="1:3" x14ac:dyDescent="0.25">
      <c r="A183" s="111" t="s">
        <v>4322</v>
      </c>
      <c r="B183" s="111" t="s">
        <v>125</v>
      </c>
      <c r="C183" s="112" t="s">
        <v>4325</v>
      </c>
    </row>
    <row r="185" spans="1:3" x14ac:dyDescent="0.25">
      <c r="A185" s="111" t="s">
        <v>4326</v>
      </c>
      <c r="B185" s="111" t="s">
        <v>4327</v>
      </c>
      <c r="C185" s="111" t="s">
        <v>4328</v>
      </c>
    </row>
    <row r="186" spans="1:3" x14ac:dyDescent="0.25">
      <c r="A186" s="111" t="s">
        <v>4326</v>
      </c>
      <c r="B186" s="111" t="s">
        <v>4329</v>
      </c>
      <c r="C186" s="111" t="s">
        <v>4330</v>
      </c>
    </row>
    <row r="187" spans="1:3" x14ac:dyDescent="0.25">
      <c r="A187" s="111" t="s">
        <v>4326</v>
      </c>
      <c r="B187" s="111" t="s">
        <v>4331</v>
      </c>
      <c r="C187" s="111" t="s">
        <v>4332</v>
      </c>
    </row>
    <row r="189" spans="1:3" x14ac:dyDescent="0.25">
      <c r="A189" s="111" t="s">
        <v>4333</v>
      </c>
      <c r="B189" s="111" t="s">
        <v>85</v>
      </c>
      <c r="C189" s="111" t="s">
        <v>256</v>
      </c>
    </row>
    <row r="190" spans="1:3" x14ac:dyDescent="0.25">
      <c r="A190" s="111" t="s">
        <v>4333</v>
      </c>
      <c r="B190" s="111" t="s">
        <v>464</v>
      </c>
      <c r="C190" s="111" t="s">
        <v>257</v>
      </c>
    </row>
    <row r="191" spans="1:3" x14ac:dyDescent="0.25">
      <c r="A191" s="111" t="s">
        <v>4333</v>
      </c>
      <c r="B191" s="111" t="s">
        <v>341</v>
      </c>
      <c r="C191" s="111" t="s">
        <v>258</v>
      </c>
    </row>
    <row r="192" spans="1:3" x14ac:dyDescent="0.25">
      <c r="A192" s="111" t="s">
        <v>4333</v>
      </c>
      <c r="B192" s="111" t="s">
        <v>4334</v>
      </c>
      <c r="C192" s="111" t="s">
        <v>259</v>
      </c>
    </row>
    <row r="193" spans="1:3" x14ac:dyDescent="0.25">
      <c r="A193" s="111" t="s">
        <v>4333</v>
      </c>
      <c r="B193" s="111" t="s">
        <v>260</v>
      </c>
      <c r="C193" s="111" t="s">
        <v>260</v>
      </c>
    </row>
    <row r="194" spans="1:3" x14ac:dyDescent="0.25">
      <c r="A194" s="111" t="s">
        <v>4333</v>
      </c>
      <c r="B194" s="111" t="s">
        <v>4335</v>
      </c>
      <c r="C194" s="111" t="s">
        <v>261</v>
      </c>
    </row>
    <row r="195" spans="1:3" x14ac:dyDescent="0.25">
      <c r="A195" s="111" t="s">
        <v>4333</v>
      </c>
      <c r="B195" s="111" t="s">
        <v>149</v>
      </c>
      <c r="C195" s="111" t="s">
        <v>4258</v>
      </c>
    </row>
    <row r="197" spans="1:3" x14ac:dyDescent="0.25">
      <c r="A197" s="111" t="s">
        <v>4336</v>
      </c>
      <c r="B197" s="111" t="s">
        <v>1565</v>
      </c>
      <c r="C197" s="111" t="s">
        <v>262</v>
      </c>
    </row>
    <row r="198" spans="1:3" x14ac:dyDescent="0.25">
      <c r="A198" s="111" t="s">
        <v>4336</v>
      </c>
      <c r="B198" s="111" t="s">
        <v>4337</v>
      </c>
      <c r="C198" s="111" t="s">
        <v>263</v>
      </c>
    </row>
    <row r="199" spans="1:3" x14ac:dyDescent="0.25">
      <c r="A199" s="111" t="s">
        <v>4336</v>
      </c>
      <c r="B199" s="111" t="s">
        <v>181</v>
      </c>
      <c r="C199" s="111" t="s">
        <v>264</v>
      </c>
    </row>
    <row r="200" spans="1:3" x14ac:dyDescent="0.25">
      <c r="A200" s="111" t="s">
        <v>4336</v>
      </c>
      <c r="B200" s="111" t="s">
        <v>396</v>
      </c>
      <c r="C200" s="111" t="s">
        <v>265</v>
      </c>
    </row>
    <row r="201" spans="1:3" x14ac:dyDescent="0.25">
      <c r="A201" s="111" t="s">
        <v>4336</v>
      </c>
      <c r="B201" s="111" t="s">
        <v>4338</v>
      </c>
      <c r="C201" s="111" t="s">
        <v>266</v>
      </c>
    </row>
    <row r="202" spans="1:3" x14ac:dyDescent="0.25">
      <c r="A202" s="111" t="s">
        <v>4336</v>
      </c>
      <c r="B202" s="111" t="s">
        <v>465</v>
      </c>
      <c r="C202" s="111" t="s">
        <v>267</v>
      </c>
    </row>
    <row r="203" spans="1:3" x14ac:dyDescent="0.25">
      <c r="A203" s="111" t="s">
        <v>4336</v>
      </c>
      <c r="B203" s="111" t="s">
        <v>149</v>
      </c>
      <c r="C203" s="111" t="s">
        <v>4284</v>
      </c>
    </row>
    <row r="205" spans="1:3" x14ac:dyDescent="0.25">
      <c r="A205" s="111" t="s">
        <v>4339</v>
      </c>
      <c r="B205" s="111" t="s">
        <v>93</v>
      </c>
      <c r="C205" s="111" t="s">
        <v>4340</v>
      </c>
    </row>
    <row r="206" spans="1:3" x14ac:dyDescent="0.25">
      <c r="A206" s="111" t="s">
        <v>4339</v>
      </c>
      <c r="B206" s="111" t="s">
        <v>116</v>
      </c>
      <c r="C206" s="111" t="s">
        <v>4341</v>
      </c>
    </row>
    <row r="207" spans="1:3" x14ac:dyDescent="0.25">
      <c r="A207" s="111" t="s">
        <v>4339</v>
      </c>
      <c r="B207" s="111" t="s">
        <v>86</v>
      </c>
      <c r="C207" s="111" t="s">
        <v>4342</v>
      </c>
    </row>
    <row r="208" spans="1:3" x14ac:dyDescent="0.25">
      <c r="A208" s="111" t="s">
        <v>4339</v>
      </c>
      <c r="B208" s="111" t="s">
        <v>147</v>
      </c>
      <c r="C208" s="111" t="s">
        <v>4343</v>
      </c>
    </row>
    <row r="209" spans="1:3" x14ac:dyDescent="0.25">
      <c r="A209" s="111" t="s">
        <v>4339</v>
      </c>
      <c r="B209" s="111" t="s">
        <v>128</v>
      </c>
      <c r="C209" s="111" t="s">
        <v>4344</v>
      </c>
    </row>
    <row r="211" spans="1:3" x14ac:dyDescent="0.25">
      <c r="A211" s="111" t="s">
        <v>4345</v>
      </c>
      <c r="B211" s="111" t="s">
        <v>440</v>
      </c>
      <c r="C211" s="111" t="s">
        <v>4346</v>
      </c>
    </row>
    <row r="212" spans="1:3" x14ac:dyDescent="0.25">
      <c r="A212" s="111" t="s">
        <v>4345</v>
      </c>
      <c r="B212" s="111" t="s">
        <v>87</v>
      </c>
      <c r="C212" s="111" t="s">
        <v>4347</v>
      </c>
    </row>
    <row r="213" spans="1:3" x14ac:dyDescent="0.25">
      <c r="A213" s="111" t="s">
        <v>4345</v>
      </c>
      <c r="B213" s="111" t="s">
        <v>111</v>
      </c>
      <c r="C213" s="111" t="s">
        <v>4348</v>
      </c>
    </row>
    <row r="214" spans="1:3" x14ac:dyDescent="0.25">
      <c r="A214" s="111" t="s">
        <v>4345</v>
      </c>
      <c r="B214" s="111" t="s">
        <v>148</v>
      </c>
      <c r="C214" s="111" t="s">
        <v>4349</v>
      </c>
    </row>
    <row r="215" spans="1:3" x14ac:dyDescent="0.25">
      <c r="A215" s="111" t="s">
        <v>4345</v>
      </c>
      <c r="B215" s="111" t="s">
        <v>4230</v>
      </c>
      <c r="C215" s="111" t="s">
        <v>4350</v>
      </c>
    </row>
    <row r="218" spans="1:3" x14ac:dyDescent="0.25">
      <c r="A218" s="111" t="s">
        <v>4351</v>
      </c>
      <c r="B218" s="114">
        <v>0</v>
      </c>
      <c r="C218" s="111" t="s">
        <v>220</v>
      </c>
    </row>
    <row r="219" spans="1:3" x14ac:dyDescent="0.25">
      <c r="A219" s="111" t="s">
        <v>4351</v>
      </c>
      <c r="B219" s="111" t="s">
        <v>112</v>
      </c>
      <c r="C219" s="111" t="s">
        <v>4352</v>
      </c>
    </row>
    <row r="220" spans="1:3" x14ac:dyDescent="0.25">
      <c r="A220" s="111" t="s">
        <v>4351</v>
      </c>
      <c r="B220" s="111" t="s">
        <v>94</v>
      </c>
      <c r="C220" s="111" t="s">
        <v>4353</v>
      </c>
    </row>
    <row r="221" spans="1:3" x14ac:dyDescent="0.25">
      <c r="A221" s="111" t="s">
        <v>4351</v>
      </c>
      <c r="B221" s="111" t="s">
        <v>95</v>
      </c>
      <c r="C221" s="111" t="s">
        <v>4354</v>
      </c>
    </row>
    <row r="222" spans="1:3" x14ac:dyDescent="0.25">
      <c r="A222" s="111" t="s">
        <v>4351</v>
      </c>
      <c r="B222" s="111" t="s">
        <v>138</v>
      </c>
      <c r="C222" s="111" t="s">
        <v>4355</v>
      </c>
    </row>
    <row r="223" spans="1:3" x14ac:dyDescent="0.25">
      <c r="A223" s="111" t="s">
        <v>4351</v>
      </c>
      <c r="B223" s="114">
        <v>100</v>
      </c>
      <c r="C223" s="111" t="s">
        <v>4356</v>
      </c>
    </row>
    <row r="224" spans="1:3" x14ac:dyDescent="0.25">
      <c r="A224" s="111" t="s">
        <v>4351</v>
      </c>
      <c r="B224" s="111" t="s">
        <v>462</v>
      </c>
      <c r="C224" s="111" t="s">
        <v>4357</v>
      </c>
    </row>
    <row r="226" spans="1:3" x14ac:dyDescent="0.25">
      <c r="A226" s="111" t="s">
        <v>4358</v>
      </c>
      <c r="B226" s="111" t="s">
        <v>4359</v>
      </c>
      <c r="C226" s="111" t="s">
        <v>268</v>
      </c>
    </row>
    <row r="227" spans="1:3" x14ac:dyDescent="0.25">
      <c r="A227" s="111" t="s">
        <v>4358</v>
      </c>
      <c r="B227" s="111" t="s">
        <v>4360</v>
      </c>
      <c r="C227" s="111" t="s">
        <v>269</v>
      </c>
    </row>
    <row r="228" spans="1:3" x14ac:dyDescent="0.25">
      <c r="A228" s="111" t="s">
        <v>4358</v>
      </c>
      <c r="B228" s="111" t="s">
        <v>615</v>
      </c>
      <c r="C228" s="111" t="s">
        <v>270</v>
      </c>
    </row>
    <row r="229" spans="1:3" x14ac:dyDescent="0.25">
      <c r="A229" s="111" t="s">
        <v>4358</v>
      </c>
      <c r="B229" s="111" t="s">
        <v>521</v>
      </c>
      <c r="C229" s="111" t="s">
        <v>271</v>
      </c>
    </row>
    <row r="230" spans="1:3" x14ac:dyDescent="0.25">
      <c r="A230" s="111" t="s">
        <v>4358</v>
      </c>
      <c r="B230" s="111" t="s">
        <v>4361</v>
      </c>
      <c r="C230" s="111" t="s">
        <v>272</v>
      </c>
    </row>
    <row r="231" spans="1:3" x14ac:dyDescent="0.25">
      <c r="A231" s="111" t="s">
        <v>4358</v>
      </c>
      <c r="B231" s="111" t="s">
        <v>1566</v>
      </c>
      <c r="C231" s="111" t="s">
        <v>273</v>
      </c>
    </row>
    <row r="232" spans="1:3" x14ac:dyDescent="0.25">
      <c r="A232" s="111" t="s">
        <v>4358</v>
      </c>
      <c r="B232" s="111" t="s">
        <v>854</v>
      </c>
      <c r="C232" s="111" t="s">
        <v>274</v>
      </c>
    </row>
    <row r="233" spans="1:3" x14ac:dyDescent="0.25">
      <c r="A233" s="111" t="s">
        <v>4358</v>
      </c>
      <c r="B233" s="111" t="s">
        <v>149</v>
      </c>
      <c r="C233" s="111" t="s">
        <v>4284</v>
      </c>
    </row>
    <row r="234" spans="1:3" x14ac:dyDescent="0.25">
      <c r="A234" s="111" t="s">
        <v>4358</v>
      </c>
      <c r="B234" s="111" t="s">
        <v>547</v>
      </c>
      <c r="C234" s="111" t="s">
        <v>275</v>
      </c>
    </row>
    <row r="236" spans="1:3" x14ac:dyDescent="0.25">
      <c r="A236" s="111" t="s">
        <v>4362</v>
      </c>
      <c r="B236" s="111" t="s">
        <v>276</v>
      </c>
      <c r="C236" s="111" t="s">
        <v>276</v>
      </c>
    </row>
    <row r="237" spans="1:3" x14ac:dyDescent="0.25">
      <c r="A237" s="111" t="s">
        <v>4362</v>
      </c>
      <c r="B237" s="111" t="s">
        <v>277</v>
      </c>
      <c r="C237" s="111" t="s">
        <v>277</v>
      </c>
    </row>
    <row r="238" spans="1:3" x14ac:dyDescent="0.25">
      <c r="A238" s="111" t="s">
        <v>4362</v>
      </c>
      <c r="B238" s="111" t="s">
        <v>4363</v>
      </c>
      <c r="C238" s="111" t="s">
        <v>278</v>
      </c>
    </row>
    <row r="239" spans="1:3" x14ac:dyDescent="0.25">
      <c r="A239" s="111" t="s">
        <v>4362</v>
      </c>
      <c r="B239" s="111" t="s">
        <v>4364</v>
      </c>
      <c r="C239" s="111" t="s">
        <v>279</v>
      </c>
    </row>
    <row r="240" spans="1:3" x14ac:dyDescent="0.25">
      <c r="A240" s="111" t="s">
        <v>4362</v>
      </c>
      <c r="B240" s="111" t="s">
        <v>4365</v>
      </c>
      <c r="C240" s="111" t="s">
        <v>280</v>
      </c>
    </row>
    <row r="241" spans="1:3" x14ac:dyDescent="0.25">
      <c r="A241" s="111" t="s">
        <v>4362</v>
      </c>
      <c r="B241" s="111" t="s">
        <v>281</v>
      </c>
      <c r="C241" s="111" t="s">
        <v>281</v>
      </c>
    </row>
    <row r="242" spans="1:3" x14ac:dyDescent="0.25">
      <c r="A242" s="111" t="s">
        <v>4362</v>
      </c>
      <c r="B242" s="111" t="s">
        <v>4366</v>
      </c>
      <c r="C242" s="111" t="s">
        <v>282</v>
      </c>
    </row>
    <row r="243" spans="1:3" x14ac:dyDescent="0.25">
      <c r="A243" s="111" t="s">
        <v>4362</v>
      </c>
      <c r="B243" s="111" t="s">
        <v>4367</v>
      </c>
      <c r="C243" s="111" t="s">
        <v>283</v>
      </c>
    </row>
    <row r="244" spans="1:3" x14ac:dyDescent="0.25">
      <c r="A244" s="111" t="s">
        <v>4362</v>
      </c>
      <c r="B244" s="111" t="s">
        <v>1683</v>
      </c>
      <c r="C244" s="111" t="s">
        <v>284</v>
      </c>
    </row>
    <row r="245" spans="1:3" x14ac:dyDescent="0.25">
      <c r="A245" s="111" t="s">
        <v>4362</v>
      </c>
      <c r="B245" s="111" t="s">
        <v>149</v>
      </c>
      <c r="C245" s="111" t="s">
        <v>4258</v>
      </c>
    </row>
    <row r="247" spans="1:3" x14ac:dyDescent="0.25">
      <c r="A247" s="111" t="s">
        <v>4368</v>
      </c>
      <c r="B247" s="111" t="s">
        <v>184</v>
      </c>
      <c r="C247" s="111" t="s">
        <v>4369</v>
      </c>
    </row>
    <row r="248" spans="1:3" x14ac:dyDescent="0.25">
      <c r="A248" s="111" t="s">
        <v>4368</v>
      </c>
      <c r="B248" s="111" t="s">
        <v>166</v>
      </c>
      <c r="C248" s="111" t="s">
        <v>4370</v>
      </c>
    </row>
    <row r="249" spans="1:3" x14ac:dyDescent="0.25">
      <c r="A249" s="111" t="s">
        <v>4368</v>
      </c>
      <c r="B249" s="111" t="s">
        <v>91</v>
      </c>
      <c r="C249" s="111" t="s">
        <v>4371</v>
      </c>
    </row>
    <row r="250" spans="1:3" x14ac:dyDescent="0.25">
      <c r="A250" s="111" t="s">
        <v>4368</v>
      </c>
      <c r="B250" s="111" t="s">
        <v>149</v>
      </c>
      <c r="C250" s="111" t="s">
        <v>4258</v>
      </c>
    </row>
    <row r="252" spans="1:3" x14ac:dyDescent="0.25">
      <c r="A252" s="111" t="s">
        <v>4372</v>
      </c>
      <c r="B252" s="111" t="s">
        <v>4373</v>
      </c>
      <c r="C252" s="111" t="s">
        <v>285</v>
      </c>
    </row>
    <row r="253" spans="1:3" x14ac:dyDescent="0.25">
      <c r="A253" s="111" t="s">
        <v>4372</v>
      </c>
      <c r="B253" s="111" t="s">
        <v>1404</v>
      </c>
      <c r="C253" s="111" t="s">
        <v>286</v>
      </c>
    </row>
    <row r="254" spans="1:3" x14ac:dyDescent="0.25">
      <c r="A254" s="111" t="s">
        <v>4372</v>
      </c>
      <c r="B254" s="111" t="s">
        <v>4374</v>
      </c>
      <c r="C254" s="111" t="s">
        <v>287</v>
      </c>
    </row>
    <row r="255" spans="1:3" x14ac:dyDescent="0.25">
      <c r="A255" s="111" t="s">
        <v>4372</v>
      </c>
      <c r="B255" s="111" t="s">
        <v>1604</v>
      </c>
      <c r="C255" s="111" t="s">
        <v>288</v>
      </c>
    </row>
    <row r="256" spans="1:3" x14ac:dyDescent="0.25">
      <c r="A256" s="111" t="s">
        <v>4372</v>
      </c>
      <c r="B256" s="111" t="s">
        <v>345</v>
      </c>
      <c r="C256" s="111" t="s">
        <v>289</v>
      </c>
    </row>
    <row r="257" spans="1:3" x14ac:dyDescent="0.25">
      <c r="A257" s="111" t="s">
        <v>4372</v>
      </c>
      <c r="B257" s="111" t="s">
        <v>149</v>
      </c>
      <c r="C257" s="111" t="s">
        <v>4258</v>
      </c>
    </row>
    <row r="259" spans="1:3" x14ac:dyDescent="0.25">
      <c r="A259" s="111" t="s">
        <v>4375</v>
      </c>
      <c r="B259" s="111" t="s">
        <v>93</v>
      </c>
      <c r="C259" s="111" t="s">
        <v>4340</v>
      </c>
    </row>
    <row r="260" spans="1:3" x14ac:dyDescent="0.25">
      <c r="A260" s="111" t="s">
        <v>4375</v>
      </c>
      <c r="B260" s="111" t="s">
        <v>116</v>
      </c>
      <c r="C260" s="111" t="s">
        <v>4341</v>
      </c>
    </row>
    <row r="261" spans="1:3" x14ac:dyDescent="0.25">
      <c r="A261" s="111" t="s">
        <v>4375</v>
      </c>
      <c r="B261" s="111" t="s">
        <v>86</v>
      </c>
      <c r="C261" s="111" t="s">
        <v>4342</v>
      </c>
    </row>
    <row r="262" spans="1:3" x14ac:dyDescent="0.25">
      <c r="A262" s="111" t="s">
        <v>4375</v>
      </c>
      <c r="B262" s="111" t="s">
        <v>147</v>
      </c>
      <c r="C262" s="111" t="s">
        <v>4343</v>
      </c>
    </row>
    <row r="263" spans="1:3" x14ac:dyDescent="0.25">
      <c r="A263" s="111" t="s">
        <v>4375</v>
      </c>
      <c r="B263" s="111" t="s">
        <v>4376</v>
      </c>
      <c r="C263" s="111" t="s">
        <v>4344</v>
      </c>
    </row>
    <row r="264" spans="1:3" x14ac:dyDescent="0.25">
      <c r="A264" s="111" t="s">
        <v>4375</v>
      </c>
      <c r="B264" s="111" t="s">
        <v>462</v>
      </c>
      <c r="C264" s="111" t="s">
        <v>4377</v>
      </c>
    </row>
    <row r="266" spans="1:3" x14ac:dyDescent="0.25">
      <c r="A266" s="111" t="s">
        <v>4378</v>
      </c>
      <c r="B266" s="111" t="s">
        <v>392</v>
      </c>
      <c r="C266" s="111" t="s">
        <v>290</v>
      </c>
    </row>
    <row r="267" spans="1:3" x14ac:dyDescent="0.25">
      <c r="A267" s="111" t="s">
        <v>4378</v>
      </c>
      <c r="B267" s="111" t="s">
        <v>563</v>
      </c>
      <c r="C267" s="111" t="s">
        <v>291</v>
      </c>
    </row>
    <row r="268" spans="1:3" x14ac:dyDescent="0.25">
      <c r="A268" s="111" t="s">
        <v>4378</v>
      </c>
      <c r="B268" s="111" t="s">
        <v>821</v>
      </c>
      <c r="C268" s="111" t="s">
        <v>292</v>
      </c>
    </row>
    <row r="269" spans="1:3" x14ac:dyDescent="0.25">
      <c r="A269" s="111" t="s">
        <v>4378</v>
      </c>
      <c r="B269" s="111" t="s">
        <v>494</v>
      </c>
      <c r="C269" s="111" t="s">
        <v>293</v>
      </c>
    </row>
    <row r="270" spans="1:3" x14ac:dyDescent="0.25">
      <c r="A270" s="111" t="s">
        <v>4378</v>
      </c>
      <c r="B270" s="111" t="s">
        <v>4379</v>
      </c>
      <c r="C270" s="111" t="s">
        <v>294</v>
      </c>
    </row>
    <row r="271" spans="1:3" x14ac:dyDescent="0.25">
      <c r="A271" s="111" t="s">
        <v>4378</v>
      </c>
      <c r="B271" s="111" t="s">
        <v>4380</v>
      </c>
      <c r="C271" s="111" t="s">
        <v>295</v>
      </c>
    </row>
    <row r="272" spans="1:3" x14ac:dyDescent="0.25">
      <c r="A272" s="111" t="s">
        <v>4378</v>
      </c>
      <c r="B272" s="111" t="s">
        <v>4381</v>
      </c>
      <c r="C272" s="111" t="s">
        <v>296</v>
      </c>
    </row>
    <row r="273" spans="1:3" x14ac:dyDescent="0.25">
      <c r="A273" s="111" t="s">
        <v>4378</v>
      </c>
      <c r="B273" s="111" t="s">
        <v>181</v>
      </c>
      <c r="C273" s="111" t="s">
        <v>297</v>
      </c>
    </row>
    <row r="274" spans="1:3" x14ac:dyDescent="0.25">
      <c r="A274" s="111" t="s">
        <v>4378</v>
      </c>
      <c r="B274" s="111" t="s">
        <v>4382</v>
      </c>
      <c r="C274" s="111" t="s">
        <v>298</v>
      </c>
    </row>
    <row r="275" spans="1:3" x14ac:dyDescent="0.25">
      <c r="A275" s="111" t="s">
        <v>4378</v>
      </c>
      <c r="B275" s="111" t="s">
        <v>724</v>
      </c>
      <c r="C275" s="111" t="s">
        <v>299</v>
      </c>
    </row>
    <row r="276" spans="1:3" x14ac:dyDescent="0.25">
      <c r="A276" s="111" t="s">
        <v>4378</v>
      </c>
      <c r="B276" s="111" t="s">
        <v>4383</v>
      </c>
      <c r="C276" s="111" t="s">
        <v>300</v>
      </c>
    </row>
    <row r="277" spans="1:3" x14ac:dyDescent="0.25">
      <c r="A277" s="111" t="s">
        <v>4378</v>
      </c>
      <c r="B277" s="111" t="s">
        <v>149</v>
      </c>
      <c r="C277" s="111" t="s">
        <v>4258</v>
      </c>
    </row>
    <row r="279" spans="1:3" x14ac:dyDescent="0.25">
      <c r="A279" s="111" t="s">
        <v>4384</v>
      </c>
      <c r="B279" s="111" t="s">
        <v>97</v>
      </c>
      <c r="C279" s="111" t="s">
        <v>4385</v>
      </c>
    </row>
    <row r="280" spans="1:3" x14ac:dyDescent="0.25">
      <c r="A280" s="111" t="s">
        <v>4384</v>
      </c>
      <c r="B280" s="111" t="s">
        <v>118</v>
      </c>
      <c r="C280" s="111" t="s">
        <v>4386</v>
      </c>
    </row>
    <row r="281" spans="1:3" x14ac:dyDescent="0.25">
      <c r="A281" s="111" t="s">
        <v>4384</v>
      </c>
      <c r="B281" s="111" t="s">
        <v>446</v>
      </c>
      <c r="C281" s="111" t="s">
        <v>4387</v>
      </c>
    </row>
    <row r="282" spans="1:3" x14ac:dyDescent="0.25">
      <c r="A282" s="111" t="s">
        <v>4384</v>
      </c>
      <c r="B282" s="111" t="s">
        <v>149</v>
      </c>
      <c r="C282" s="111" t="s">
        <v>4258</v>
      </c>
    </row>
    <row r="284" spans="1:3" x14ac:dyDescent="0.25">
      <c r="A284" s="111" t="s">
        <v>4388</v>
      </c>
      <c r="B284" s="111" t="s">
        <v>98</v>
      </c>
      <c r="C284" s="111" t="s">
        <v>1223</v>
      </c>
    </row>
    <row r="285" spans="1:3" x14ac:dyDescent="0.25">
      <c r="A285" s="111" t="s">
        <v>4388</v>
      </c>
      <c r="B285" s="111" t="s">
        <v>4389</v>
      </c>
      <c r="C285" s="111" t="s">
        <v>310</v>
      </c>
    </row>
    <row r="286" spans="1:3" x14ac:dyDescent="0.25">
      <c r="A286" s="111" t="s">
        <v>4388</v>
      </c>
      <c r="B286" s="111" t="s">
        <v>4390</v>
      </c>
      <c r="C286" s="111" t="s">
        <v>311</v>
      </c>
    </row>
    <row r="287" spans="1:3" x14ac:dyDescent="0.25">
      <c r="A287" s="111" t="s">
        <v>4388</v>
      </c>
      <c r="B287" s="111" t="s">
        <v>1475</v>
      </c>
      <c r="C287" s="111" t="s">
        <v>312</v>
      </c>
    </row>
    <row r="288" spans="1:3" x14ac:dyDescent="0.25">
      <c r="A288" s="111" t="s">
        <v>4388</v>
      </c>
      <c r="B288" s="111" t="s">
        <v>564</v>
      </c>
      <c r="C288" s="111" t="s">
        <v>313</v>
      </c>
    </row>
    <row r="289" spans="1:3" x14ac:dyDescent="0.25">
      <c r="A289" s="111" t="s">
        <v>4388</v>
      </c>
      <c r="B289" s="111" t="s">
        <v>181</v>
      </c>
      <c r="C289" s="111" t="s">
        <v>314</v>
      </c>
    </row>
    <row r="290" spans="1:3" x14ac:dyDescent="0.25">
      <c r="A290" s="111" t="s">
        <v>4388</v>
      </c>
      <c r="B290" s="111" t="s">
        <v>4391</v>
      </c>
      <c r="C290" s="111" t="s">
        <v>315</v>
      </c>
    </row>
    <row r="291" spans="1:3" x14ac:dyDescent="0.25">
      <c r="A291" s="111" t="s">
        <v>4388</v>
      </c>
      <c r="B291" s="111" t="s">
        <v>731</v>
      </c>
      <c r="C291" s="111" t="s">
        <v>316</v>
      </c>
    </row>
    <row r="292" spans="1:3" x14ac:dyDescent="0.25">
      <c r="A292" s="111" t="s">
        <v>4388</v>
      </c>
      <c r="B292" s="111" t="s">
        <v>1496</v>
      </c>
      <c r="C292" s="111" t="s">
        <v>4392</v>
      </c>
    </row>
    <row r="293" spans="1:3" x14ac:dyDescent="0.25">
      <c r="A293" s="111" t="s">
        <v>4388</v>
      </c>
      <c r="B293" s="111" t="s">
        <v>149</v>
      </c>
      <c r="C293" s="111" t="s">
        <v>4258</v>
      </c>
    </row>
    <row r="295" spans="1:3" x14ac:dyDescent="0.25">
      <c r="A295" s="111" t="s">
        <v>4393</v>
      </c>
      <c r="B295" s="111" t="s">
        <v>1454</v>
      </c>
      <c r="C295" s="111" t="s">
        <v>4394</v>
      </c>
    </row>
    <row r="296" spans="1:3" x14ac:dyDescent="0.25">
      <c r="A296" s="111" t="s">
        <v>4393</v>
      </c>
      <c r="B296" s="111" t="s">
        <v>1473</v>
      </c>
      <c r="C296" s="111" t="s">
        <v>4395</v>
      </c>
    </row>
    <row r="297" spans="1:3" x14ac:dyDescent="0.25">
      <c r="A297" s="111" t="s">
        <v>4393</v>
      </c>
      <c r="B297" s="111" t="s">
        <v>4396</v>
      </c>
      <c r="C297" s="111" t="s">
        <v>4397</v>
      </c>
    </row>
    <row r="298" spans="1:3" x14ac:dyDescent="0.25">
      <c r="A298" s="111" t="s">
        <v>4393</v>
      </c>
      <c r="B298" s="111" t="s">
        <v>4398</v>
      </c>
      <c r="C298" s="111" t="s">
        <v>4399</v>
      </c>
    </row>
    <row r="300" spans="1:3" x14ac:dyDescent="0.25">
      <c r="A300" s="111" t="s">
        <v>4400</v>
      </c>
      <c r="B300" s="111" t="s">
        <v>1754</v>
      </c>
      <c r="C300" s="111" t="s">
        <v>301</v>
      </c>
    </row>
    <row r="301" spans="1:3" x14ac:dyDescent="0.25">
      <c r="A301" s="111" t="s">
        <v>4400</v>
      </c>
      <c r="B301" s="111" t="s">
        <v>1439</v>
      </c>
      <c r="C301" s="111" t="s">
        <v>302</v>
      </c>
    </row>
    <row r="302" spans="1:3" x14ac:dyDescent="0.25">
      <c r="A302" s="111" t="s">
        <v>4400</v>
      </c>
      <c r="B302" s="111" t="s">
        <v>4401</v>
      </c>
      <c r="C302" s="111" t="s">
        <v>303</v>
      </c>
    </row>
    <row r="303" spans="1:3" x14ac:dyDescent="0.25">
      <c r="A303" s="111" t="s">
        <v>4400</v>
      </c>
      <c r="B303" s="111" t="s">
        <v>4402</v>
      </c>
      <c r="C303" s="111" t="s">
        <v>304</v>
      </c>
    </row>
    <row r="304" spans="1:3" x14ac:dyDescent="0.25">
      <c r="A304" s="111" t="s">
        <v>4400</v>
      </c>
      <c r="B304" s="111" t="s">
        <v>4403</v>
      </c>
      <c r="C304" s="111" t="s">
        <v>305</v>
      </c>
    </row>
    <row r="305" spans="1:3" x14ac:dyDescent="0.25">
      <c r="A305" s="111" t="s">
        <v>4400</v>
      </c>
      <c r="B305" s="111" t="s">
        <v>1743</v>
      </c>
      <c r="C305" s="111" t="s">
        <v>306</v>
      </c>
    </row>
    <row r="306" spans="1:3" x14ac:dyDescent="0.25">
      <c r="A306" s="111" t="s">
        <v>4400</v>
      </c>
      <c r="B306" s="111" t="s">
        <v>4404</v>
      </c>
      <c r="C306" s="111" t="s">
        <v>307</v>
      </c>
    </row>
    <row r="307" spans="1:3" x14ac:dyDescent="0.25">
      <c r="A307" s="111" t="s">
        <v>4400</v>
      </c>
      <c r="B307" s="111" t="s">
        <v>4405</v>
      </c>
      <c r="C307" s="111" t="s">
        <v>308</v>
      </c>
    </row>
    <row r="308" spans="1:3" x14ac:dyDescent="0.25">
      <c r="A308" s="111" t="s">
        <v>4400</v>
      </c>
      <c r="B308" s="111" t="s">
        <v>149</v>
      </c>
      <c r="C308" s="111" t="s">
        <v>149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24"/>
  <sheetViews>
    <sheetView workbookViewId="0">
      <selection activeCell="E26" sqref="E26"/>
    </sheetView>
  </sheetViews>
  <sheetFormatPr defaultColWidth="11.5546875" defaultRowHeight="14.4" x14ac:dyDescent="0.3"/>
  <cols>
    <col min="1" max="1" width="27.6640625" bestFit="1" customWidth="1"/>
    <col min="2" max="2" width="15.6640625" customWidth="1"/>
    <col min="3" max="3" width="39.5546875" customWidth="1"/>
    <col min="5" max="5" width="60.6640625" customWidth="1"/>
    <col min="7" max="7" width="15.44140625" customWidth="1"/>
  </cols>
  <sheetData>
    <row r="1" spans="1:13" s="48" customFormat="1" ht="27.6" x14ac:dyDescent="0.3">
      <c r="A1" s="48" t="s">
        <v>3939</v>
      </c>
      <c r="B1" s="48" t="s">
        <v>3940</v>
      </c>
      <c r="C1" s="48" t="s">
        <v>3941</v>
      </c>
      <c r="D1" s="48" t="s">
        <v>3947</v>
      </c>
      <c r="E1" s="49" t="s">
        <v>3944</v>
      </c>
      <c r="F1" s="49" t="s">
        <v>3945</v>
      </c>
      <c r="G1" s="48" t="s">
        <v>3943</v>
      </c>
      <c r="H1" s="50" t="s">
        <v>3949</v>
      </c>
      <c r="I1" s="51" t="s">
        <v>3946</v>
      </c>
      <c r="J1" s="48" t="s">
        <v>3948</v>
      </c>
      <c r="K1" s="48" t="s">
        <v>4406</v>
      </c>
      <c r="L1" s="48" t="s">
        <v>4407</v>
      </c>
      <c r="M1" s="48" t="s">
        <v>3950</v>
      </c>
    </row>
    <row r="2" spans="1:13" s="52" customFormat="1" ht="13.8" x14ac:dyDescent="0.3">
      <c r="A2" s="52" t="s">
        <v>4408</v>
      </c>
      <c r="B2" s="52" t="s">
        <v>4408</v>
      </c>
      <c r="C2" s="53" t="s">
        <v>4409</v>
      </c>
      <c r="D2" s="53"/>
      <c r="F2" s="53"/>
      <c r="I2" s="53"/>
    </row>
    <row r="3" spans="1:13" s="52" customFormat="1" ht="13.8" x14ac:dyDescent="0.3">
      <c r="A3" s="52" t="s">
        <v>3954</v>
      </c>
      <c r="B3" s="52" t="s">
        <v>3954</v>
      </c>
      <c r="C3" s="53" t="s">
        <v>4410</v>
      </c>
      <c r="D3" s="53"/>
      <c r="F3" s="53"/>
      <c r="I3" s="53"/>
    </row>
    <row r="4" spans="1:13" s="52" customFormat="1" ht="13.8" x14ac:dyDescent="0.3">
      <c r="A4" s="52" t="s">
        <v>3956</v>
      </c>
      <c r="B4" s="52" t="s">
        <v>3956</v>
      </c>
      <c r="C4" s="53" t="s">
        <v>4411</v>
      </c>
      <c r="D4" s="53"/>
      <c r="F4" s="53"/>
      <c r="I4" s="53"/>
    </row>
    <row r="5" spans="1:13" s="52" customFormat="1" ht="13.8" x14ac:dyDescent="0.3">
      <c r="A5" s="52" t="s">
        <v>3957</v>
      </c>
      <c r="B5" s="52" t="s">
        <v>3957</v>
      </c>
      <c r="C5" s="53" t="s">
        <v>4412</v>
      </c>
      <c r="D5" s="53"/>
      <c r="F5" s="53"/>
      <c r="I5" s="53"/>
    </row>
    <row r="6" spans="1:13" s="52" customFormat="1" ht="27.6" x14ac:dyDescent="0.3">
      <c r="A6" s="52" t="s">
        <v>3984</v>
      </c>
      <c r="B6" s="52" t="s">
        <v>4413</v>
      </c>
      <c r="C6" s="53" t="s">
        <v>4414</v>
      </c>
      <c r="D6" s="53"/>
      <c r="F6" s="53"/>
      <c r="H6" s="53"/>
    </row>
    <row r="7" spans="1:13" s="52" customFormat="1" ht="13.8" x14ac:dyDescent="0.3">
      <c r="A7" s="54" t="s">
        <v>3951</v>
      </c>
      <c r="B7" s="54" t="s">
        <v>4415</v>
      </c>
      <c r="C7" s="55" t="s">
        <v>4416</v>
      </c>
      <c r="D7" s="56"/>
      <c r="E7" s="54"/>
      <c r="F7" s="56"/>
      <c r="G7" s="54"/>
      <c r="H7" s="54"/>
      <c r="I7" s="56"/>
      <c r="J7" s="54"/>
      <c r="K7" s="54"/>
      <c r="L7" s="54"/>
      <c r="M7" s="54"/>
    </row>
    <row r="8" spans="1:13" s="52" customFormat="1" ht="13.8" x14ac:dyDescent="0.3">
      <c r="A8" s="52" t="s">
        <v>4417</v>
      </c>
      <c r="B8" s="52" t="s">
        <v>1787</v>
      </c>
      <c r="C8" s="53" t="s">
        <v>4418</v>
      </c>
      <c r="D8" s="53"/>
      <c r="F8" s="53"/>
      <c r="I8" s="53"/>
      <c r="J8" s="52" t="s">
        <v>3955</v>
      </c>
    </row>
    <row r="9" spans="1:13" s="52" customFormat="1" ht="13.8" x14ac:dyDescent="0.3">
      <c r="A9" s="52" t="s">
        <v>3970</v>
      </c>
      <c r="B9" s="52" t="s">
        <v>4419</v>
      </c>
      <c r="C9" s="53" t="s">
        <v>4420</v>
      </c>
      <c r="D9" s="53"/>
      <c r="F9" s="53"/>
      <c r="I9" s="53"/>
      <c r="J9" s="52" t="s">
        <v>3955</v>
      </c>
    </row>
    <row r="10" spans="1:13" s="52" customFormat="1" ht="13.8" x14ac:dyDescent="0.3">
      <c r="A10" s="52" t="s">
        <v>3961</v>
      </c>
      <c r="B10" s="52" t="s">
        <v>1788</v>
      </c>
      <c r="C10" s="53" t="s">
        <v>4421</v>
      </c>
      <c r="D10" s="53"/>
      <c r="F10" s="53"/>
      <c r="I10" s="53"/>
      <c r="J10" s="52" t="s">
        <v>3955</v>
      </c>
    </row>
    <row r="11" spans="1:13" s="52" customFormat="1" ht="13.8" x14ac:dyDescent="0.3">
      <c r="A11" s="57" t="s">
        <v>3964</v>
      </c>
      <c r="B11" s="52" t="s">
        <v>1789</v>
      </c>
      <c r="C11" s="53" t="s">
        <v>4422</v>
      </c>
      <c r="D11" s="53"/>
      <c r="F11" s="53"/>
      <c r="H11" s="58"/>
      <c r="I11" s="53"/>
      <c r="J11" s="52" t="s">
        <v>3955</v>
      </c>
    </row>
    <row r="12" spans="1:13" s="52" customFormat="1" ht="13.8" x14ac:dyDescent="0.3">
      <c r="A12" s="52" t="s">
        <v>4423</v>
      </c>
      <c r="B12" s="52" t="s">
        <v>1790</v>
      </c>
      <c r="C12" s="53" t="s">
        <v>4424</v>
      </c>
      <c r="D12" s="53"/>
      <c r="F12" s="53"/>
      <c r="H12" s="58"/>
      <c r="I12" s="53"/>
      <c r="J12" s="52" t="s">
        <v>3955</v>
      </c>
    </row>
    <row r="13" spans="1:13" x14ac:dyDescent="0.3">
      <c r="A13" s="59" t="s">
        <v>3970</v>
      </c>
      <c r="B13" s="59" t="s">
        <v>4425</v>
      </c>
      <c r="C13" s="59" t="s">
        <v>4426</v>
      </c>
      <c r="D13" s="52"/>
      <c r="E13" s="59" t="s">
        <v>4427</v>
      </c>
      <c r="F13" s="60"/>
      <c r="G13" s="60"/>
      <c r="H13" s="60"/>
      <c r="I13" s="60"/>
      <c r="J13" s="61" t="s">
        <v>3955</v>
      </c>
      <c r="K13" s="61"/>
      <c r="L13" s="61"/>
      <c r="M13" s="61"/>
    </row>
    <row r="14" spans="1:13" s="52" customFormat="1" ht="13.8" x14ac:dyDescent="0.3">
      <c r="A14" s="52" t="s">
        <v>3970</v>
      </c>
      <c r="B14" s="52" t="s">
        <v>1791</v>
      </c>
      <c r="C14" s="52" t="s">
        <v>4428</v>
      </c>
      <c r="D14" s="53"/>
      <c r="F14" s="53"/>
      <c r="I14" s="53"/>
    </row>
    <row r="15" spans="1:13" x14ac:dyDescent="0.3">
      <c r="A15" s="62" t="s">
        <v>3976</v>
      </c>
      <c r="B15" s="62" t="s">
        <v>4232</v>
      </c>
      <c r="C15" s="62" t="s">
        <v>4429</v>
      </c>
      <c r="D15" s="62"/>
      <c r="E15" s="63"/>
      <c r="F15" s="63"/>
      <c r="G15" s="63"/>
      <c r="H15" s="63"/>
      <c r="I15" s="63"/>
      <c r="J15" s="64" t="s">
        <v>3955</v>
      </c>
      <c r="K15" s="63"/>
      <c r="L15" s="63"/>
    </row>
    <row r="16" spans="1:13" s="52" customFormat="1" ht="13.8" x14ac:dyDescent="0.3">
      <c r="A16" s="54" t="s">
        <v>4000</v>
      </c>
      <c r="B16" s="54" t="s">
        <v>4415</v>
      </c>
      <c r="C16" s="56"/>
      <c r="D16" s="56"/>
      <c r="E16" s="54"/>
      <c r="F16" s="56"/>
      <c r="G16" s="54"/>
      <c r="H16" s="54"/>
      <c r="I16" s="56"/>
      <c r="J16" s="54"/>
      <c r="K16" s="54"/>
      <c r="L16" s="54"/>
      <c r="M16" s="54"/>
    </row>
    <row r="17" spans="1:13" s="65" customFormat="1" ht="13.8" x14ac:dyDescent="0.3">
      <c r="A17" s="65" t="s">
        <v>3951</v>
      </c>
      <c r="B17" s="65" t="s">
        <v>4430</v>
      </c>
      <c r="C17" s="66" t="s">
        <v>4431</v>
      </c>
      <c r="D17" s="67"/>
      <c r="F17" s="67"/>
      <c r="I17" s="67"/>
    </row>
    <row r="18" spans="1:13" x14ac:dyDescent="0.3">
      <c r="A18" s="59" t="s">
        <v>4432</v>
      </c>
      <c r="B18" s="59" t="s">
        <v>3939</v>
      </c>
      <c r="C18" s="59" t="s">
        <v>4433</v>
      </c>
      <c r="D18" s="52" t="s">
        <v>4434</v>
      </c>
      <c r="E18" s="60"/>
      <c r="F18" s="60"/>
      <c r="G18" s="60"/>
      <c r="H18" s="60"/>
      <c r="I18" s="60"/>
      <c r="J18" s="61" t="s">
        <v>3955</v>
      </c>
      <c r="K18" s="61"/>
      <c r="L18" s="61"/>
      <c r="M18" s="61"/>
    </row>
    <row r="19" spans="1:13" x14ac:dyDescent="0.3">
      <c r="A19" s="59" t="s">
        <v>3970</v>
      </c>
      <c r="B19" s="59" t="s">
        <v>4435</v>
      </c>
      <c r="C19" s="59" t="s">
        <v>4436</v>
      </c>
      <c r="D19" s="52"/>
      <c r="E19" s="59" t="s">
        <v>4437</v>
      </c>
      <c r="F19" s="60"/>
      <c r="G19" s="60"/>
      <c r="H19" s="60"/>
      <c r="I19" s="60"/>
      <c r="J19" s="61" t="s">
        <v>3955</v>
      </c>
      <c r="K19" s="61"/>
      <c r="L19" s="61"/>
      <c r="M19" s="61"/>
    </row>
    <row r="20" spans="1:13" x14ac:dyDescent="0.3">
      <c r="A20" s="59" t="s">
        <v>4438</v>
      </c>
      <c r="B20" s="59" t="s">
        <v>1793</v>
      </c>
      <c r="C20" s="59" t="s">
        <v>4439</v>
      </c>
      <c r="D20" s="60"/>
      <c r="E20" s="59"/>
      <c r="F20" s="60"/>
      <c r="G20" s="60"/>
      <c r="H20" s="68"/>
      <c r="I20" s="60"/>
      <c r="J20" s="61" t="s">
        <v>3955</v>
      </c>
      <c r="K20" s="61"/>
      <c r="L20" s="61"/>
      <c r="M20" s="61"/>
    </row>
    <row r="21" spans="1:13" s="72" customFormat="1" x14ac:dyDescent="0.3">
      <c r="A21" s="69" t="s">
        <v>4000</v>
      </c>
      <c r="B21" s="69" t="s">
        <v>4430</v>
      </c>
      <c r="C21" s="69"/>
      <c r="D21" s="70"/>
      <c r="E21" s="69"/>
      <c r="F21" s="70"/>
      <c r="G21" s="69"/>
      <c r="H21" s="70"/>
      <c r="I21" s="70"/>
      <c r="J21" s="71"/>
      <c r="K21" s="71"/>
      <c r="L21" s="71"/>
      <c r="M21" s="71"/>
    </row>
    <row r="22" spans="1:13" s="53" customFormat="1" ht="13.8" x14ac:dyDescent="0.3">
      <c r="A22" s="53" t="s">
        <v>3979</v>
      </c>
      <c r="B22" s="59" t="s">
        <v>1794</v>
      </c>
      <c r="C22" s="59" t="s">
        <v>4440</v>
      </c>
      <c r="D22" s="73" t="s">
        <v>4441</v>
      </c>
      <c r="J22" s="53" t="s">
        <v>3955</v>
      </c>
    </row>
    <row r="23" spans="1:13" s="53" customFormat="1" ht="13.8" x14ac:dyDescent="0.3">
      <c r="A23" s="53" t="s">
        <v>3970</v>
      </c>
      <c r="B23" s="53" t="s">
        <v>4442</v>
      </c>
      <c r="C23" s="53" t="s">
        <v>4443</v>
      </c>
    </row>
    <row r="24" spans="1:13" x14ac:dyDescent="0.3">
      <c r="A24" s="59" t="s">
        <v>3984</v>
      </c>
      <c r="B24" s="59" t="s">
        <v>4444</v>
      </c>
      <c r="C24" s="59" t="s">
        <v>4445</v>
      </c>
      <c r="D24" s="60"/>
      <c r="E24" s="60"/>
      <c r="F24" s="60"/>
      <c r="G24" s="60"/>
      <c r="H24" s="60"/>
      <c r="I24" s="60"/>
      <c r="J24" s="61"/>
      <c r="K24" s="61"/>
      <c r="L24" s="61"/>
      <c r="M24" s="6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62"/>
  <sheetViews>
    <sheetView workbookViewId="0">
      <selection activeCell="I19" sqref="I19"/>
    </sheetView>
  </sheetViews>
  <sheetFormatPr defaultColWidth="11.44140625" defaultRowHeight="13.8" x14ac:dyDescent="0.25"/>
  <cols>
    <col min="1" max="1" width="16" style="77" customWidth="1"/>
    <col min="2" max="2" width="22.33203125" style="77" customWidth="1"/>
    <col min="3" max="3" width="20" style="77" customWidth="1"/>
    <col min="4" max="4" width="15.44140625" style="77" customWidth="1"/>
    <col min="5" max="5" width="14.33203125" style="77" customWidth="1"/>
    <col min="6" max="16384" width="11.44140625" style="77"/>
  </cols>
  <sheetData>
    <row r="1" spans="1:7" s="90" customFormat="1" x14ac:dyDescent="0.25">
      <c r="A1" s="74" t="s">
        <v>4446</v>
      </c>
      <c r="B1" s="74" t="s">
        <v>3940</v>
      </c>
      <c r="C1" s="74" t="s">
        <v>3941</v>
      </c>
      <c r="D1" s="74" t="s">
        <v>1789</v>
      </c>
      <c r="E1" s="74" t="s">
        <v>1788</v>
      </c>
      <c r="F1" s="89"/>
      <c r="G1" s="89"/>
    </row>
    <row r="2" spans="1:7" x14ac:dyDescent="0.25">
      <c r="A2" s="75" t="s">
        <v>4447</v>
      </c>
      <c r="B2" s="75" t="s">
        <v>4448</v>
      </c>
      <c r="C2" s="75" t="s">
        <v>4448</v>
      </c>
      <c r="D2" s="76"/>
      <c r="E2" s="76"/>
    </row>
    <row r="3" spans="1:7" x14ac:dyDescent="0.25">
      <c r="A3" s="75" t="s">
        <v>4447</v>
      </c>
      <c r="B3" s="75" t="s">
        <v>4449</v>
      </c>
      <c r="C3" s="75" t="s">
        <v>4449</v>
      </c>
      <c r="D3" s="76"/>
      <c r="E3" s="76"/>
    </row>
    <row r="4" spans="1:7" x14ac:dyDescent="0.25">
      <c r="A4" s="75"/>
      <c r="B4" s="75"/>
      <c r="C4" s="75"/>
      <c r="D4" s="76"/>
      <c r="E4" s="76"/>
    </row>
    <row r="5" spans="1:7" x14ac:dyDescent="0.25">
      <c r="A5" s="75" t="s">
        <v>4450</v>
      </c>
      <c r="B5" s="75" t="s">
        <v>1817</v>
      </c>
      <c r="C5" s="75" t="s">
        <v>4451</v>
      </c>
      <c r="D5" s="76"/>
      <c r="E5" s="76"/>
    </row>
    <row r="6" spans="1:7" x14ac:dyDescent="0.25">
      <c r="A6" s="75" t="s">
        <v>4450</v>
      </c>
      <c r="B6" s="75" t="s">
        <v>1831</v>
      </c>
      <c r="C6" s="75" t="s">
        <v>215</v>
      </c>
      <c r="D6" s="76"/>
      <c r="E6" s="76"/>
    </row>
    <row r="7" spans="1:7" x14ac:dyDescent="0.25">
      <c r="A7" s="75" t="s">
        <v>4450</v>
      </c>
      <c r="B7" s="75" t="s">
        <v>2539</v>
      </c>
      <c r="C7" s="75" t="s">
        <v>4452</v>
      </c>
      <c r="D7" s="76"/>
      <c r="E7" s="76"/>
    </row>
    <row r="8" spans="1:7" x14ac:dyDescent="0.25">
      <c r="A8" s="75" t="s">
        <v>4450</v>
      </c>
      <c r="B8" s="75" t="s">
        <v>1807</v>
      </c>
      <c r="C8" s="75" t="s">
        <v>4453</v>
      </c>
      <c r="D8" s="76"/>
      <c r="E8" s="76"/>
    </row>
    <row r="9" spans="1:7" x14ac:dyDescent="0.25">
      <c r="A9" s="75" t="s">
        <v>4450</v>
      </c>
      <c r="B9" s="75" t="s">
        <v>1798</v>
      </c>
      <c r="C9" s="75" t="s">
        <v>4454</v>
      </c>
      <c r="D9" s="76"/>
      <c r="E9" s="76"/>
    </row>
    <row r="10" spans="1:7" x14ac:dyDescent="0.25">
      <c r="A10" s="75" t="s">
        <v>4450</v>
      </c>
      <c r="B10" s="75" t="s">
        <v>1803</v>
      </c>
      <c r="C10" s="75" t="s">
        <v>4455</v>
      </c>
      <c r="D10" s="76"/>
      <c r="E10" s="76"/>
    </row>
    <row r="11" spans="1:7" x14ac:dyDescent="0.25">
      <c r="A11" s="75" t="s">
        <v>4450</v>
      </c>
      <c r="B11" s="75" t="s">
        <v>4230</v>
      </c>
      <c r="C11" s="75" t="s">
        <v>4350</v>
      </c>
      <c r="D11" s="76"/>
      <c r="E11" s="76"/>
    </row>
    <row r="12" spans="1:7" x14ac:dyDescent="0.25">
      <c r="A12" s="75"/>
      <c r="B12" s="75"/>
      <c r="C12" s="75"/>
      <c r="D12" s="76"/>
      <c r="E12" s="76"/>
    </row>
    <row r="13" spans="1:7" x14ac:dyDescent="0.25">
      <c r="A13" s="77" t="s">
        <v>4232</v>
      </c>
      <c r="B13" s="77" t="s">
        <v>393</v>
      </c>
      <c r="C13" s="45" t="s">
        <v>4233</v>
      </c>
      <c r="D13" s="76"/>
      <c r="E13" s="76"/>
    </row>
    <row r="14" spans="1:7" x14ac:dyDescent="0.25">
      <c r="A14" s="77" t="s">
        <v>4232</v>
      </c>
      <c r="B14" s="77" t="s">
        <v>1730</v>
      </c>
      <c r="C14" s="45" t="s">
        <v>4234</v>
      </c>
      <c r="G14" s="75"/>
    </row>
    <row r="15" spans="1:7" x14ac:dyDescent="0.25">
      <c r="A15" s="77" t="s">
        <v>4232</v>
      </c>
      <c r="B15" s="77" t="s">
        <v>120</v>
      </c>
      <c r="C15" s="45" t="s">
        <v>4235</v>
      </c>
      <c r="G15" s="75"/>
    </row>
    <row r="16" spans="1:7" ht="27.6" x14ac:dyDescent="0.25">
      <c r="A16" s="77" t="s">
        <v>4232</v>
      </c>
      <c r="B16" s="77" t="s">
        <v>71</v>
      </c>
      <c r="C16" s="45" t="s">
        <v>4236</v>
      </c>
    </row>
    <row r="17" spans="1:7" s="79" customFormat="1" x14ac:dyDescent="0.25">
      <c r="A17" s="75"/>
      <c r="B17" s="75"/>
      <c r="C17" s="75"/>
      <c r="D17" s="78"/>
      <c r="F17" s="78"/>
      <c r="G17" s="78"/>
    </row>
    <row r="18" spans="1:7" s="79" customFormat="1" x14ac:dyDescent="0.25">
      <c r="A18" s="75" t="s">
        <v>1793</v>
      </c>
      <c r="B18" s="75" t="s">
        <v>1799</v>
      </c>
      <c r="C18" s="75" t="s">
        <v>4456</v>
      </c>
      <c r="D18" s="78"/>
      <c r="F18" s="78"/>
      <c r="G18" s="78"/>
    </row>
    <row r="19" spans="1:7" s="79" customFormat="1" x14ac:dyDescent="0.25">
      <c r="A19" s="75" t="s">
        <v>1793</v>
      </c>
      <c r="B19" s="75" t="s">
        <v>1827</v>
      </c>
      <c r="C19" s="75" t="s">
        <v>4457</v>
      </c>
      <c r="D19" s="78"/>
      <c r="F19" s="78"/>
      <c r="G19" s="78"/>
    </row>
    <row r="20" spans="1:7" s="79" customFormat="1" x14ac:dyDescent="0.25">
      <c r="A20" s="80"/>
      <c r="B20" s="80"/>
      <c r="C20" s="81"/>
      <c r="D20" s="78"/>
      <c r="F20" s="78"/>
      <c r="G20" s="78"/>
    </row>
    <row r="21" spans="1:7" s="82" customFormat="1" x14ac:dyDescent="0.25">
      <c r="A21" s="82" t="s">
        <v>1788</v>
      </c>
      <c r="B21" s="78" t="s">
        <v>3729</v>
      </c>
      <c r="C21" s="78" t="s">
        <v>4178</v>
      </c>
    </row>
    <row r="22" spans="1:7" s="82" customFormat="1" x14ac:dyDescent="0.25">
      <c r="A22" s="82" t="s">
        <v>1788</v>
      </c>
      <c r="B22" s="78" t="s">
        <v>67</v>
      </c>
      <c r="C22" s="78" t="s">
        <v>4179</v>
      </c>
      <c r="E22" s="78" t="s">
        <v>3729</v>
      </c>
    </row>
    <row r="23" spans="1:7" s="79" customFormat="1" x14ac:dyDescent="0.25">
      <c r="A23" s="82" t="s">
        <v>1788</v>
      </c>
      <c r="B23" s="78" t="s">
        <v>4180</v>
      </c>
      <c r="C23" s="78" t="s">
        <v>4181</v>
      </c>
      <c r="D23" s="78"/>
      <c r="E23" s="78" t="s">
        <v>67</v>
      </c>
      <c r="F23" s="78"/>
      <c r="G23" s="78"/>
    </row>
    <row r="24" spans="1:7" s="79" customFormat="1" x14ac:dyDescent="0.25">
      <c r="A24" s="82" t="s">
        <v>1788</v>
      </c>
      <c r="B24" s="78" t="s">
        <v>4182</v>
      </c>
      <c r="C24" s="78" t="s">
        <v>4183</v>
      </c>
      <c r="D24" s="78"/>
      <c r="E24" s="78" t="s">
        <v>67</v>
      </c>
      <c r="F24" s="78"/>
      <c r="G24" s="78"/>
    </row>
    <row r="25" spans="1:7" s="79" customFormat="1" x14ac:dyDescent="0.25">
      <c r="A25" s="82"/>
      <c r="B25" s="82"/>
      <c r="C25" s="82"/>
      <c r="D25" s="78"/>
      <c r="E25" s="78" t="s">
        <v>4180</v>
      </c>
      <c r="F25" s="78"/>
      <c r="G25" s="78"/>
    </row>
    <row r="26" spans="1:7" s="82" customFormat="1" x14ac:dyDescent="0.25">
      <c r="A26" s="82" t="s">
        <v>4458</v>
      </c>
      <c r="B26" s="83" t="s">
        <v>3730</v>
      </c>
      <c r="C26" s="82" t="s">
        <v>4184</v>
      </c>
      <c r="E26" s="78" t="s">
        <v>4182</v>
      </c>
    </row>
    <row r="27" spans="1:7" s="82" customFormat="1" x14ac:dyDescent="0.25">
      <c r="A27" s="82" t="s">
        <v>4458</v>
      </c>
      <c r="B27" s="84" t="s">
        <v>68</v>
      </c>
      <c r="C27" s="78" t="s">
        <v>4185</v>
      </c>
    </row>
    <row r="28" spans="1:7" s="82" customFormat="1" x14ac:dyDescent="0.25">
      <c r="A28" s="82" t="s">
        <v>4458</v>
      </c>
      <c r="B28" s="85" t="s">
        <v>808</v>
      </c>
      <c r="C28" s="78" t="s">
        <v>4186</v>
      </c>
      <c r="D28" s="86"/>
    </row>
    <row r="29" spans="1:7" s="82" customFormat="1" x14ac:dyDescent="0.25">
      <c r="A29" s="82" t="s">
        <v>4458</v>
      </c>
      <c r="B29" s="87" t="s">
        <v>4187</v>
      </c>
      <c r="C29" s="78" t="s">
        <v>4188</v>
      </c>
      <c r="D29" s="83" t="s">
        <v>3730</v>
      </c>
      <c r="E29" s="78"/>
    </row>
    <row r="30" spans="1:7" s="82" customFormat="1" x14ac:dyDescent="0.25">
      <c r="A30" s="82" t="s">
        <v>4458</v>
      </c>
      <c r="B30" s="88" t="s">
        <v>4189</v>
      </c>
      <c r="C30" s="82" t="s">
        <v>4190</v>
      </c>
      <c r="D30" s="83" t="s">
        <v>3730</v>
      </c>
      <c r="E30" s="78"/>
    </row>
    <row r="31" spans="1:7" s="82" customFormat="1" x14ac:dyDescent="0.25">
      <c r="D31" s="83" t="s">
        <v>3730</v>
      </c>
      <c r="E31" s="78"/>
    </row>
    <row r="32" spans="1:7" s="82" customFormat="1" x14ac:dyDescent="0.25">
      <c r="D32" s="83" t="s">
        <v>3730</v>
      </c>
      <c r="E32" s="78"/>
    </row>
    <row r="33" spans="1:5" s="82" customFormat="1" x14ac:dyDescent="0.25">
      <c r="A33" s="78" t="s">
        <v>1790</v>
      </c>
      <c r="B33" s="78" t="s">
        <v>4192</v>
      </c>
      <c r="C33" s="83" t="s">
        <v>4193</v>
      </c>
      <c r="D33" s="83" t="s">
        <v>3730</v>
      </c>
      <c r="E33" s="78"/>
    </row>
    <row r="34" spans="1:5" s="82" customFormat="1" x14ac:dyDescent="0.25">
      <c r="A34" s="78" t="s">
        <v>1790</v>
      </c>
      <c r="B34" s="78" t="s">
        <v>4194</v>
      </c>
      <c r="C34" s="83" t="s">
        <v>4195</v>
      </c>
      <c r="D34" s="83" t="s">
        <v>3730</v>
      </c>
      <c r="E34" s="78"/>
    </row>
    <row r="35" spans="1:5" s="82" customFormat="1" x14ac:dyDescent="0.25">
      <c r="A35" s="78" t="s">
        <v>1790</v>
      </c>
      <c r="B35" s="78" t="s">
        <v>4196</v>
      </c>
      <c r="C35" s="83" t="s">
        <v>4197</v>
      </c>
      <c r="D35" s="83" t="s">
        <v>3730</v>
      </c>
      <c r="E35" s="78"/>
    </row>
    <row r="36" spans="1:5" s="82" customFormat="1" x14ac:dyDescent="0.25">
      <c r="A36" s="78" t="s">
        <v>1790</v>
      </c>
      <c r="B36" s="78" t="s">
        <v>3731</v>
      </c>
      <c r="C36" s="83" t="s">
        <v>3809</v>
      </c>
      <c r="D36" s="83" t="s">
        <v>3730</v>
      </c>
      <c r="E36" s="78"/>
    </row>
    <row r="37" spans="1:5" x14ac:dyDescent="0.25">
      <c r="A37" s="78" t="s">
        <v>1790</v>
      </c>
      <c r="B37" s="78" t="s">
        <v>4198</v>
      </c>
      <c r="C37" s="83" t="s">
        <v>4199</v>
      </c>
      <c r="D37" s="84" t="s">
        <v>68</v>
      </c>
    </row>
    <row r="38" spans="1:5" x14ac:dyDescent="0.25">
      <c r="A38" s="78" t="s">
        <v>1790</v>
      </c>
      <c r="B38" s="78" t="s">
        <v>4200</v>
      </c>
      <c r="C38" s="83" t="s">
        <v>4201</v>
      </c>
      <c r="D38" s="84" t="s">
        <v>68</v>
      </c>
    </row>
    <row r="39" spans="1:5" x14ac:dyDescent="0.25">
      <c r="A39" s="78" t="s">
        <v>1790</v>
      </c>
      <c r="B39" s="78" t="s">
        <v>4202</v>
      </c>
      <c r="C39" s="83" t="s">
        <v>4203</v>
      </c>
      <c r="D39" s="84" t="s">
        <v>68</v>
      </c>
    </row>
    <row r="40" spans="1:5" x14ac:dyDescent="0.25">
      <c r="A40" s="78" t="s">
        <v>1790</v>
      </c>
      <c r="B40" s="78" t="s">
        <v>4230</v>
      </c>
      <c r="C40" s="83" t="s">
        <v>4231</v>
      </c>
      <c r="D40" s="84" t="s">
        <v>68</v>
      </c>
    </row>
    <row r="41" spans="1:5" x14ac:dyDescent="0.25">
      <c r="A41" s="78" t="s">
        <v>1790</v>
      </c>
      <c r="B41" s="77" t="s">
        <v>69</v>
      </c>
      <c r="C41" s="84" t="s">
        <v>4204</v>
      </c>
      <c r="D41" s="84" t="s">
        <v>68</v>
      </c>
    </row>
    <row r="42" spans="1:5" x14ac:dyDescent="0.25">
      <c r="A42" s="78" t="s">
        <v>1790</v>
      </c>
      <c r="B42" s="77" t="s">
        <v>99</v>
      </c>
      <c r="C42" s="84" t="s">
        <v>623</v>
      </c>
      <c r="D42" s="85" t="s">
        <v>808</v>
      </c>
    </row>
    <row r="43" spans="1:5" x14ac:dyDescent="0.25">
      <c r="A43" s="78" t="s">
        <v>1790</v>
      </c>
      <c r="B43" s="77" t="s">
        <v>4205</v>
      </c>
      <c r="C43" s="84" t="s">
        <v>4206</v>
      </c>
      <c r="D43" s="85" t="s">
        <v>808</v>
      </c>
    </row>
    <row r="44" spans="1:5" x14ac:dyDescent="0.25">
      <c r="A44" s="78" t="s">
        <v>1790</v>
      </c>
      <c r="B44" s="77" t="s">
        <v>641</v>
      </c>
      <c r="C44" s="84" t="s">
        <v>642</v>
      </c>
      <c r="D44" s="85" t="s">
        <v>808</v>
      </c>
    </row>
    <row r="45" spans="1:5" x14ac:dyDescent="0.25">
      <c r="A45" s="78" t="s">
        <v>1790</v>
      </c>
      <c r="B45" s="77" t="s">
        <v>4230</v>
      </c>
      <c r="C45" s="84" t="s">
        <v>4231</v>
      </c>
      <c r="D45" s="85" t="s">
        <v>808</v>
      </c>
    </row>
    <row r="46" spans="1:5" x14ac:dyDescent="0.25">
      <c r="A46" s="78" t="s">
        <v>1790</v>
      </c>
      <c r="B46" s="77" t="s">
        <v>850</v>
      </c>
      <c r="C46" s="85" t="s">
        <v>4207</v>
      </c>
      <c r="D46" s="85" t="s">
        <v>808</v>
      </c>
    </row>
    <row r="47" spans="1:5" x14ac:dyDescent="0.25">
      <c r="A47" s="78" t="s">
        <v>1790</v>
      </c>
      <c r="B47" s="77" t="s">
        <v>809</v>
      </c>
      <c r="C47" s="85" t="s">
        <v>869</v>
      </c>
      <c r="D47" s="85" t="s">
        <v>808</v>
      </c>
    </row>
    <row r="48" spans="1:5" x14ac:dyDescent="0.25">
      <c r="A48" s="78" t="s">
        <v>1790</v>
      </c>
      <c r="B48" s="77" t="s">
        <v>4208</v>
      </c>
      <c r="C48" s="85" t="s">
        <v>4209</v>
      </c>
      <c r="D48" s="87" t="s">
        <v>4187</v>
      </c>
    </row>
    <row r="49" spans="1:4" x14ac:dyDescent="0.25">
      <c r="A49" s="78" t="s">
        <v>1790</v>
      </c>
      <c r="B49" s="77" t="s">
        <v>4210</v>
      </c>
      <c r="C49" s="85" t="s">
        <v>4211</v>
      </c>
      <c r="D49" s="87" t="s">
        <v>4187</v>
      </c>
    </row>
    <row r="50" spans="1:4" x14ac:dyDescent="0.25">
      <c r="A50" s="78" t="s">
        <v>1790</v>
      </c>
      <c r="B50" s="77" t="s">
        <v>883</v>
      </c>
      <c r="C50" s="85" t="s">
        <v>1786</v>
      </c>
      <c r="D50" s="87" t="s">
        <v>4187</v>
      </c>
    </row>
    <row r="51" spans="1:4" x14ac:dyDescent="0.25">
      <c r="A51" s="78" t="s">
        <v>1790</v>
      </c>
      <c r="B51" s="77" t="s">
        <v>4230</v>
      </c>
      <c r="C51" s="85" t="s">
        <v>4231</v>
      </c>
      <c r="D51" s="87" t="s">
        <v>4187</v>
      </c>
    </row>
    <row r="52" spans="1:4" x14ac:dyDescent="0.25">
      <c r="A52" s="78" t="s">
        <v>1790</v>
      </c>
      <c r="B52" s="77" t="s">
        <v>4212</v>
      </c>
      <c r="C52" s="87" t="s">
        <v>4213</v>
      </c>
      <c r="D52" s="87" t="s">
        <v>4187</v>
      </c>
    </row>
    <row r="53" spans="1:4" x14ac:dyDescent="0.25">
      <c r="A53" s="78" t="s">
        <v>1790</v>
      </c>
      <c r="B53" s="77" t="s">
        <v>4214</v>
      </c>
      <c r="C53" s="87" t="s">
        <v>4215</v>
      </c>
      <c r="D53" s="87" t="s">
        <v>4187</v>
      </c>
    </row>
    <row r="54" spans="1:4" x14ac:dyDescent="0.25">
      <c r="A54" s="78" t="s">
        <v>1790</v>
      </c>
      <c r="B54" s="77" t="s">
        <v>4216</v>
      </c>
      <c r="C54" s="87" t="s">
        <v>4217</v>
      </c>
      <c r="D54" s="88" t="s">
        <v>4189</v>
      </c>
    </row>
    <row r="55" spans="1:4" x14ac:dyDescent="0.25">
      <c r="A55" s="78" t="s">
        <v>1790</v>
      </c>
      <c r="B55" s="77" t="s">
        <v>4218</v>
      </c>
      <c r="C55" s="87" t="s">
        <v>4219</v>
      </c>
      <c r="D55" s="88" t="s">
        <v>4189</v>
      </c>
    </row>
    <row r="56" spans="1:4" x14ac:dyDescent="0.25">
      <c r="A56" s="78" t="s">
        <v>1790</v>
      </c>
      <c r="B56" s="77" t="s">
        <v>4220</v>
      </c>
      <c r="C56" s="87" t="s">
        <v>4221</v>
      </c>
      <c r="D56" s="88" t="s">
        <v>4189</v>
      </c>
    </row>
    <row r="57" spans="1:4" x14ac:dyDescent="0.25">
      <c r="A57" s="78" t="s">
        <v>1790</v>
      </c>
      <c r="B57" s="77" t="s">
        <v>4230</v>
      </c>
      <c r="C57" s="87" t="s">
        <v>4231</v>
      </c>
      <c r="D57" s="88" t="s">
        <v>4189</v>
      </c>
    </row>
    <row r="58" spans="1:4" x14ac:dyDescent="0.25">
      <c r="A58" s="78" t="s">
        <v>1790</v>
      </c>
      <c r="B58" s="77" t="s">
        <v>4222</v>
      </c>
      <c r="C58" s="88" t="s">
        <v>4223</v>
      </c>
      <c r="D58" s="88" t="s">
        <v>4189</v>
      </c>
    </row>
    <row r="59" spans="1:4" x14ac:dyDescent="0.25">
      <c r="A59" s="78" t="s">
        <v>1790</v>
      </c>
      <c r="B59" s="77" t="s">
        <v>4224</v>
      </c>
      <c r="C59" s="88" t="s">
        <v>4225</v>
      </c>
    </row>
    <row r="60" spans="1:4" x14ac:dyDescent="0.25">
      <c r="A60" s="78" t="s">
        <v>1790</v>
      </c>
      <c r="B60" s="77" t="s">
        <v>4226</v>
      </c>
      <c r="C60" s="88" t="s">
        <v>4227</v>
      </c>
    </row>
    <row r="61" spans="1:4" x14ac:dyDescent="0.25">
      <c r="A61" s="78" t="s">
        <v>1790</v>
      </c>
      <c r="B61" s="77" t="s">
        <v>4228</v>
      </c>
      <c r="C61" s="88" t="s">
        <v>4229</v>
      </c>
    </row>
    <row r="62" spans="1:4" x14ac:dyDescent="0.25">
      <c r="A62" s="77" t="s">
        <v>1790</v>
      </c>
      <c r="B62" s="77" t="s">
        <v>4230</v>
      </c>
      <c r="C62" s="88" t="s">
        <v>4231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L154"/>
  <sheetViews>
    <sheetView zoomScaleNormal="100" workbookViewId="0"/>
  </sheetViews>
  <sheetFormatPr defaultRowHeight="14.4" x14ac:dyDescent="0.3"/>
  <cols>
    <col min="1" max="194" width="20.77734375" customWidth="1"/>
  </cols>
  <sheetData>
    <row r="1" spans="1:194" s="21" customFormat="1" ht="96.6" x14ac:dyDescent="0.3">
      <c r="A1" s="20" t="s">
        <v>0</v>
      </c>
      <c r="B1" s="13" t="s">
        <v>1</v>
      </c>
      <c r="C1" s="13" t="s">
        <v>2</v>
      </c>
      <c r="D1" s="13" t="s">
        <v>3</v>
      </c>
      <c r="E1" s="13" t="s">
        <v>4</v>
      </c>
      <c r="F1" s="13" t="s">
        <v>5</v>
      </c>
      <c r="G1" s="13" t="s">
        <v>6</v>
      </c>
      <c r="H1" s="13" t="s">
        <v>7</v>
      </c>
      <c r="I1" s="13" t="s">
        <v>8</v>
      </c>
      <c r="J1" s="13" t="s">
        <v>9</v>
      </c>
      <c r="K1" s="14" t="s">
        <v>1780</v>
      </c>
      <c r="L1" s="15" t="s">
        <v>1772</v>
      </c>
      <c r="M1" s="15" t="s">
        <v>10</v>
      </c>
      <c r="N1" s="15" t="s">
        <v>11</v>
      </c>
      <c r="O1" s="16" t="s">
        <v>1782</v>
      </c>
      <c r="P1" s="15" t="s">
        <v>1159</v>
      </c>
      <c r="Q1" s="15" t="s">
        <v>13</v>
      </c>
      <c r="R1" s="15" t="s">
        <v>14</v>
      </c>
      <c r="S1" s="15" t="s">
        <v>15</v>
      </c>
      <c r="T1" s="15" t="s">
        <v>16</v>
      </c>
      <c r="U1" s="15" t="s">
        <v>17</v>
      </c>
      <c r="V1" s="15" t="s">
        <v>18</v>
      </c>
      <c r="W1" s="15" t="s">
        <v>19</v>
      </c>
      <c r="X1" s="16" t="s">
        <v>1773</v>
      </c>
      <c r="Y1" s="15" t="s">
        <v>20</v>
      </c>
      <c r="Z1" s="15" t="s">
        <v>213</v>
      </c>
      <c r="AA1" s="15" t="s">
        <v>214</v>
      </c>
      <c r="AB1" s="15" t="s">
        <v>215</v>
      </c>
      <c r="AC1" s="15" t="s">
        <v>216</v>
      </c>
      <c r="AD1" s="15" t="s">
        <v>217</v>
      </c>
      <c r="AE1" s="15" t="s">
        <v>218</v>
      </c>
      <c r="AF1" s="15" t="s">
        <v>220</v>
      </c>
      <c r="AG1" s="15" t="s">
        <v>21</v>
      </c>
      <c r="AH1" s="15" t="s">
        <v>221</v>
      </c>
      <c r="AI1" s="15" t="s">
        <v>222</v>
      </c>
      <c r="AJ1" s="15" t="s">
        <v>223</v>
      </c>
      <c r="AK1" s="15" t="s">
        <v>224</v>
      </c>
      <c r="AL1" s="15" t="s">
        <v>225</v>
      </c>
      <c r="AM1" s="15" t="s">
        <v>226</v>
      </c>
      <c r="AN1" s="15" t="s">
        <v>227</v>
      </c>
      <c r="AO1" s="15" t="s">
        <v>228</v>
      </c>
      <c r="AP1" s="15" t="s">
        <v>229</v>
      </c>
      <c r="AQ1" s="15" t="s">
        <v>230</v>
      </c>
      <c r="AR1" s="15" t="s">
        <v>1160</v>
      </c>
      <c r="AS1" s="15" t="s">
        <v>330</v>
      </c>
      <c r="AT1" s="15" t="s">
        <v>331</v>
      </c>
      <c r="AU1" s="15" t="s">
        <v>1153</v>
      </c>
      <c r="AV1" s="15" t="s">
        <v>1152</v>
      </c>
      <c r="AW1" s="15" t="s">
        <v>1151</v>
      </c>
      <c r="AX1" s="15" t="s">
        <v>1150</v>
      </c>
      <c r="AY1" s="15" t="s">
        <v>1149</v>
      </c>
      <c r="AZ1" s="15" t="s">
        <v>1148</v>
      </c>
      <c r="BA1" s="15" t="s">
        <v>1147</v>
      </c>
      <c r="BB1" s="15" t="s">
        <v>332</v>
      </c>
      <c r="BC1" s="15" t="s">
        <v>22</v>
      </c>
      <c r="BD1" s="15" t="s">
        <v>231</v>
      </c>
      <c r="BE1" s="15" t="s">
        <v>232</v>
      </c>
      <c r="BF1" s="15" t="s">
        <v>233</v>
      </c>
      <c r="BG1" s="15" t="s">
        <v>234</v>
      </c>
      <c r="BH1" s="15" t="s">
        <v>235</v>
      </c>
      <c r="BI1" s="15" t="s">
        <v>236</v>
      </c>
      <c r="BJ1" s="15" t="s">
        <v>237</v>
      </c>
      <c r="BK1" s="15" t="s">
        <v>23</v>
      </c>
      <c r="BL1" s="15" t="s">
        <v>24</v>
      </c>
      <c r="BM1" s="15" t="s">
        <v>25</v>
      </c>
      <c r="BN1" s="16" t="s">
        <v>1775</v>
      </c>
      <c r="BO1" s="15" t="s">
        <v>1161</v>
      </c>
      <c r="BP1" s="15" t="s">
        <v>27</v>
      </c>
      <c r="BQ1" s="15" t="s">
        <v>238</v>
      </c>
      <c r="BR1" s="15" t="s">
        <v>239</v>
      </c>
      <c r="BS1" s="15" t="s">
        <v>240</v>
      </c>
      <c r="BT1" s="15" t="s">
        <v>241</v>
      </c>
      <c r="BU1" s="15" t="s">
        <v>242</v>
      </c>
      <c r="BV1" s="15" t="s">
        <v>243</v>
      </c>
      <c r="BW1" s="15" t="s">
        <v>244</v>
      </c>
      <c r="BX1" s="15" t="s">
        <v>245</v>
      </c>
      <c r="BY1" s="15" t="s">
        <v>246</v>
      </c>
      <c r="BZ1" s="15" t="s">
        <v>247</v>
      </c>
      <c r="CA1" s="15" t="s">
        <v>28</v>
      </c>
      <c r="CB1" s="15" t="s">
        <v>248</v>
      </c>
      <c r="CC1" s="15" t="s">
        <v>249</v>
      </c>
      <c r="CD1" s="15" t="s">
        <v>250</v>
      </c>
      <c r="CE1" s="15" t="s">
        <v>251</v>
      </c>
      <c r="CF1" s="15" t="s">
        <v>252</v>
      </c>
      <c r="CG1" s="15" t="s">
        <v>253</v>
      </c>
      <c r="CH1" s="15" t="s">
        <v>254</v>
      </c>
      <c r="CI1" s="15" t="s">
        <v>255</v>
      </c>
      <c r="CJ1" s="15" t="s">
        <v>456</v>
      </c>
      <c r="CK1" s="15" t="s">
        <v>29</v>
      </c>
      <c r="CL1" s="15" t="s">
        <v>30</v>
      </c>
      <c r="CM1" s="15" t="s">
        <v>31</v>
      </c>
      <c r="CN1" s="15" t="s">
        <v>32</v>
      </c>
      <c r="CO1" s="16" t="s">
        <v>1776</v>
      </c>
      <c r="CP1" s="15" t="s">
        <v>33</v>
      </c>
      <c r="CQ1" s="15" t="s">
        <v>256</v>
      </c>
      <c r="CR1" s="15" t="s">
        <v>257</v>
      </c>
      <c r="CS1" s="15" t="s">
        <v>258</v>
      </c>
      <c r="CT1" s="15" t="s">
        <v>259</v>
      </c>
      <c r="CU1" s="15" t="s">
        <v>260</v>
      </c>
      <c r="CV1" s="15" t="s">
        <v>261</v>
      </c>
      <c r="CW1" s="15" t="s">
        <v>34</v>
      </c>
      <c r="CX1" s="15" t="s">
        <v>262</v>
      </c>
      <c r="CY1" s="15" t="s">
        <v>263</v>
      </c>
      <c r="CZ1" s="15" t="s">
        <v>264</v>
      </c>
      <c r="DA1" s="15" t="s">
        <v>265</v>
      </c>
      <c r="DB1" s="15" t="s">
        <v>266</v>
      </c>
      <c r="DC1" s="15" t="s">
        <v>267</v>
      </c>
      <c r="DD1" s="15" t="s">
        <v>35</v>
      </c>
      <c r="DE1" s="15" t="s">
        <v>36</v>
      </c>
      <c r="DF1" s="15" t="s">
        <v>37</v>
      </c>
      <c r="DG1" s="15" t="s">
        <v>38</v>
      </c>
      <c r="DH1" s="15" t="s">
        <v>39</v>
      </c>
      <c r="DI1" s="15" t="s">
        <v>268</v>
      </c>
      <c r="DJ1" s="15" t="s">
        <v>269</v>
      </c>
      <c r="DK1" s="15" t="s">
        <v>270</v>
      </c>
      <c r="DL1" s="15" t="s">
        <v>271</v>
      </c>
      <c r="DM1" s="15" t="s">
        <v>272</v>
      </c>
      <c r="DN1" s="15" t="s">
        <v>273</v>
      </c>
      <c r="DO1" s="15" t="s">
        <v>274</v>
      </c>
      <c r="DP1" s="15" t="s">
        <v>275</v>
      </c>
      <c r="DQ1" s="15" t="s">
        <v>1137</v>
      </c>
      <c r="DR1" s="15" t="s">
        <v>40</v>
      </c>
      <c r="DS1" s="15" t="s">
        <v>41</v>
      </c>
      <c r="DT1" s="15" t="s">
        <v>42</v>
      </c>
      <c r="DU1" s="16" t="s">
        <v>1777</v>
      </c>
      <c r="DV1" s="15" t="s">
        <v>1162</v>
      </c>
      <c r="DW1" s="15" t="s">
        <v>276</v>
      </c>
      <c r="DX1" s="15" t="s">
        <v>277</v>
      </c>
      <c r="DY1" s="15" t="s">
        <v>278</v>
      </c>
      <c r="DZ1" s="15" t="s">
        <v>279</v>
      </c>
      <c r="EA1" s="15" t="s">
        <v>280</v>
      </c>
      <c r="EB1" s="15" t="s">
        <v>281</v>
      </c>
      <c r="EC1" s="15" t="s">
        <v>282</v>
      </c>
      <c r="ED1" s="15" t="s">
        <v>283</v>
      </c>
      <c r="EE1" s="15" t="s">
        <v>284</v>
      </c>
      <c r="EF1" s="15" t="s">
        <v>44</v>
      </c>
      <c r="EG1" s="15" t="s">
        <v>45</v>
      </c>
      <c r="EH1" s="15" t="s">
        <v>285</v>
      </c>
      <c r="EI1" s="15" t="s">
        <v>286</v>
      </c>
      <c r="EJ1" s="15" t="s">
        <v>287</v>
      </c>
      <c r="EK1" s="15" t="s">
        <v>288</v>
      </c>
      <c r="EL1" s="15" t="s">
        <v>289</v>
      </c>
      <c r="EM1" s="15" t="s">
        <v>46</v>
      </c>
      <c r="EN1" s="15" t="s">
        <v>47</v>
      </c>
      <c r="EO1" s="15" t="s">
        <v>48</v>
      </c>
      <c r="EP1" s="16" t="s">
        <v>1778</v>
      </c>
      <c r="EQ1" s="15" t="s">
        <v>49</v>
      </c>
      <c r="ER1" s="15" t="s">
        <v>50</v>
      </c>
      <c r="ES1" s="15" t="s">
        <v>51</v>
      </c>
      <c r="ET1" s="15" t="s">
        <v>52</v>
      </c>
      <c r="EU1" s="15" t="s">
        <v>53</v>
      </c>
      <c r="EV1" s="15" t="s">
        <v>54</v>
      </c>
      <c r="EW1" s="15" t="s">
        <v>55</v>
      </c>
      <c r="EX1" s="15" t="s">
        <v>56</v>
      </c>
      <c r="EY1" s="15" t="s">
        <v>57</v>
      </c>
      <c r="EZ1" s="15" t="s">
        <v>290</v>
      </c>
      <c r="FA1" s="15" t="s">
        <v>291</v>
      </c>
      <c r="FB1" s="15" t="s">
        <v>292</v>
      </c>
      <c r="FC1" s="15" t="s">
        <v>293</v>
      </c>
      <c r="FD1" s="15" t="s">
        <v>294</v>
      </c>
      <c r="FE1" s="15" t="s">
        <v>295</v>
      </c>
      <c r="FF1" s="15" t="s">
        <v>296</v>
      </c>
      <c r="FG1" s="15" t="s">
        <v>297</v>
      </c>
      <c r="FH1" s="15" t="s">
        <v>298</v>
      </c>
      <c r="FI1" s="15" t="s">
        <v>299</v>
      </c>
      <c r="FJ1" s="15" t="s">
        <v>300</v>
      </c>
      <c r="FK1" s="15" t="s">
        <v>58</v>
      </c>
      <c r="FL1" s="15" t="s">
        <v>59</v>
      </c>
      <c r="FM1" s="15" t="s">
        <v>60</v>
      </c>
      <c r="FN1" s="16" t="s">
        <v>1779</v>
      </c>
      <c r="FO1" s="17" t="s">
        <v>61</v>
      </c>
      <c r="FP1" s="17" t="s">
        <v>62</v>
      </c>
      <c r="FQ1" s="17" t="s">
        <v>301</v>
      </c>
      <c r="FR1" s="17" t="s">
        <v>302</v>
      </c>
      <c r="FS1" s="17" t="s">
        <v>303</v>
      </c>
      <c r="FT1" s="17" t="s">
        <v>304</v>
      </c>
      <c r="FU1" s="17" t="s">
        <v>305</v>
      </c>
      <c r="FV1" s="17" t="s">
        <v>306</v>
      </c>
      <c r="FW1" s="17" t="s">
        <v>307</v>
      </c>
      <c r="FX1" s="17" t="s">
        <v>308</v>
      </c>
      <c r="FY1" s="17" t="s">
        <v>1124</v>
      </c>
      <c r="FZ1" s="17" t="s">
        <v>4997</v>
      </c>
      <c r="GA1" s="17" t="s">
        <v>63</v>
      </c>
      <c r="GB1" s="17" t="s">
        <v>64</v>
      </c>
      <c r="GC1" s="17" t="s">
        <v>309</v>
      </c>
      <c r="GD1" s="17" t="s">
        <v>310</v>
      </c>
      <c r="GE1" s="17" t="s">
        <v>311</v>
      </c>
      <c r="GF1" s="17" t="s">
        <v>312</v>
      </c>
      <c r="GG1" s="17" t="s">
        <v>313</v>
      </c>
      <c r="GH1" s="17" t="s">
        <v>314</v>
      </c>
      <c r="GI1" s="17" t="s">
        <v>315</v>
      </c>
      <c r="GJ1" s="17" t="s">
        <v>316</v>
      </c>
      <c r="GK1" s="17" t="s">
        <v>65</v>
      </c>
      <c r="GL1" s="17" t="s">
        <v>66</v>
      </c>
    </row>
    <row r="2" spans="1:194" s="10" customFormat="1" x14ac:dyDescent="0.3">
      <c r="A2" s="11">
        <v>43273</v>
      </c>
      <c r="B2" s="6" t="s">
        <v>67</v>
      </c>
      <c r="C2" s="6" t="s">
        <v>68</v>
      </c>
      <c r="D2" s="6" t="s">
        <v>69</v>
      </c>
      <c r="E2" s="6" t="s">
        <v>761</v>
      </c>
      <c r="F2" s="6" t="s">
        <v>120</v>
      </c>
      <c r="G2" s="6" t="s">
        <v>757</v>
      </c>
      <c r="H2" s="6" t="s">
        <v>758</v>
      </c>
      <c r="I2" s="6" t="s">
        <v>759</v>
      </c>
      <c r="J2" s="6" t="s">
        <v>527</v>
      </c>
      <c r="K2" s="4"/>
      <c r="L2" s="6">
        <v>150</v>
      </c>
      <c r="M2" s="6" t="s">
        <v>73</v>
      </c>
      <c r="N2" s="6" t="s">
        <v>92</v>
      </c>
      <c r="O2" s="4"/>
      <c r="P2" s="6" t="s">
        <v>903</v>
      </c>
      <c r="Q2" s="6" t="s">
        <v>75</v>
      </c>
      <c r="R2" s="6" t="s">
        <v>903</v>
      </c>
      <c r="S2" s="6"/>
      <c r="T2" s="6"/>
      <c r="U2" s="6" t="s">
        <v>903</v>
      </c>
      <c r="V2" s="6"/>
      <c r="W2" s="6"/>
      <c r="X2" s="4"/>
      <c r="Y2" s="6" t="s">
        <v>204</v>
      </c>
      <c r="Z2" s="8">
        <v>0</v>
      </c>
      <c r="AA2" s="8">
        <v>0</v>
      </c>
      <c r="AB2" s="8">
        <v>0</v>
      </c>
      <c r="AC2" s="8">
        <v>0</v>
      </c>
      <c r="AD2" s="8">
        <v>0</v>
      </c>
      <c r="AE2" s="8">
        <v>0</v>
      </c>
      <c r="AF2" s="8">
        <v>1</v>
      </c>
      <c r="AG2" s="6" t="s">
        <v>133</v>
      </c>
      <c r="AH2" s="8">
        <v>1</v>
      </c>
      <c r="AI2" s="8">
        <v>1</v>
      </c>
      <c r="AJ2" s="8">
        <v>0</v>
      </c>
      <c r="AK2" s="8">
        <v>0</v>
      </c>
      <c r="AL2" s="8">
        <v>1</v>
      </c>
      <c r="AM2" s="8">
        <v>0</v>
      </c>
      <c r="AN2" s="8">
        <v>0</v>
      </c>
      <c r="AO2" s="8">
        <v>0</v>
      </c>
      <c r="AP2" s="8">
        <v>0</v>
      </c>
      <c r="AQ2" s="8">
        <v>0</v>
      </c>
      <c r="AR2" s="6" t="s">
        <v>905</v>
      </c>
      <c r="AS2" s="8">
        <v>1</v>
      </c>
      <c r="AT2" s="8">
        <v>1</v>
      </c>
      <c r="AU2" s="8">
        <v>0</v>
      </c>
      <c r="AV2" s="8">
        <v>0</v>
      </c>
      <c r="AW2" s="8">
        <v>0</v>
      </c>
      <c r="AX2" s="8">
        <v>0</v>
      </c>
      <c r="AY2" s="8">
        <v>0</v>
      </c>
      <c r="AZ2" s="8">
        <v>0</v>
      </c>
      <c r="BA2" s="8">
        <v>1</v>
      </c>
      <c r="BB2" s="8">
        <v>0</v>
      </c>
      <c r="BC2" s="6" t="s">
        <v>352</v>
      </c>
      <c r="BD2" s="8">
        <v>0</v>
      </c>
      <c r="BE2" s="8">
        <v>1</v>
      </c>
      <c r="BF2" s="8">
        <v>0</v>
      </c>
      <c r="BG2" s="8">
        <v>0</v>
      </c>
      <c r="BH2" s="8">
        <v>1</v>
      </c>
      <c r="BI2" s="8">
        <v>0</v>
      </c>
      <c r="BJ2" s="8">
        <v>0</v>
      </c>
      <c r="BK2" s="6" t="s">
        <v>78</v>
      </c>
      <c r="BL2" s="6"/>
      <c r="BM2" s="6"/>
      <c r="BN2" s="4"/>
      <c r="BO2" s="6" t="s">
        <v>123</v>
      </c>
      <c r="BP2" s="6" t="s">
        <v>636</v>
      </c>
      <c r="BQ2" s="8">
        <v>0</v>
      </c>
      <c r="BR2" s="8">
        <v>0</v>
      </c>
      <c r="BS2" s="8">
        <v>0</v>
      </c>
      <c r="BT2" s="8">
        <v>0</v>
      </c>
      <c r="BU2" s="8">
        <v>0</v>
      </c>
      <c r="BV2" s="8">
        <v>0</v>
      </c>
      <c r="BW2" s="8">
        <v>1</v>
      </c>
      <c r="BX2" s="8">
        <v>0</v>
      </c>
      <c r="BY2" s="8">
        <v>1</v>
      </c>
      <c r="BZ2" s="8">
        <v>0</v>
      </c>
      <c r="CA2" s="6" t="s">
        <v>909</v>
      </c>
      <c r="CB2" s="8">
        <v>1</v>
      </c>
      <c r="CC2" s="8">
        <v>0</v>
      </c>
      <c r="CD2" s="8">
        <v>1</v>
      </c>
      <c r="CE2" s="8">
        <v>1</v>
      </c>
      <c r="CF2" s="8">
        <v>0</v>
      </c>
      <c r="CG2" s="8">
        <v>1</v>
      </c>
      <c r="CH2" s="8">
        <v>0</v>
      </c>
      <c r="CI2" s="8">
        <v>0</v>
      </c>
      <c r="CJ2" s="8">
        <v>0</v>
      </c>
      <c r="CK2" s="6" t="s">
        <v>125</v>
      </c>
      <c r="CL2" s="6" t="s">
        <v>78</v>
      </c>
      <c r="CM2" s="6"/>
      <c r="CN2" s="6"/>
      <c r="CO2" s="4"/>
      <c r="CP2" s="6" t="s">
        <v>85</v>
      </c>
      <c r="CQ2" s="8">
        <v>1</v>
      </c>
      <c r="CR2" s="8">
        <v>0</v>
      </c>
      <c r="CS2" s="8">
        <v>0</v>
      </c>
      <c r="CT2" s="8">
        <v>0</v>
      </c>
      <c r="CU2" s="8">
        <v>0</v>
      </c>
      <c r="CV2" s="8">
        <v>0</v>
      </c>
      <c r="CW2" s="6" t="s">
        <v>912</v>
      </c>
      <c r="CX2" s="8">
        <v>0</v>
      </c>
      <c r="CY2" s="8">
        <v>1</v>
      </c>
      <c r="CZ2" s="8">
        <v>0</v>
      </c>
      <c r="DA2" s="8">
        <v>1</v>
      </c>
      <c r="DB2" s="8">
        <v>0</v>
      </c>
      <c r="DC2" s="8">
        <v>0</v>
      </c>
      <c r="DD2" s="6" t="s">
        <v>904</v>
      </c>
      <c r="DE2" s="6"/>
      <c r="DF2" s="6" t="s">
        <v>904</v>
      </c>
      <c r="DG2" s="6"/>
      <c r="DH2" s="6" t="s">
        <v>913</v>
      </c>
      <c r="DI2" s="8">
        <v>0</v>
      </c>
      <c r="DJ2" s="8">
        <v>0</v>
      </c>
      <c r="DK2" s="8">
        <v>0</v>
      </c>
      <c r="DL2" s="8">
        <v>0</v>
      </c>
      <c r="DM2" s="8">
        <v>1</v>
      </c>
      <c r="DN2" s="8">
        <v>1</v>
      </c>
      <c r="DO2" s="8">
        <v>1</v>
      </c>
      <c r="DP2" s="8">
        <v>1</v>
      </c>
      <c r="DQ2" s="8">
        <v>0</v>
      </c>
      <c r="DR2" s="6" t="s">
        <v>904</v>
      </c>
      <c r="DS2" s="6"/>
      <c r="DT2" s="6"/>
      <c r="DU2" s="4"/>
      <c r="DV2" s="6" t="s">
        <v>915</v>
      </c>
      <c r="DW2" s="8">
        <v>1</v>
      </c>
      <c r="DX2" s="8">
        <v>1</v>
      </c>
      <c r="DY2" s="8">
        <v>1</v>
      </c>
      <c r="DZ2" s="8">
        <v>0</v>
      </c>
      <c r="EA2" s="8">
        <v>0</v>
      </c>
      <c r="EB2" s="8">
        <v>0</v>
      </c>
      <c r="EC2" s="8">
        <v>1</v>
      </c>
      <c r="ED2" s="8">
        <v>0</v>
      </c>
      <c r="EE2" s="8">
        <v>0</v>
      </c>
      <c r="EF2" s="6" t="s">
        <v>904</v>
      </c>
      <c r="EG2" s="6"/>
      <c r="EH2" s="8">
        <v>0</v>
      </c>
      <c r="EI2" s="8">
        <v>0</v>
      </c>
      <c r="EJ2" s="8">
        <v>0</v>
      </c>
      <c r="EK2" s="8">
        <v>0</v>
      </c>
      <c r="EL2" s="8">
        <v>0</v>
      </c>
      <c r="EM2" s="6" t="s">
        <v>904</v>
      </c>
      <c r="EN2" s="6"/>
      <c r="EO2" s="6"/>
      <c r="EP2" s="4"/>
      <c r="EQ2" s="6">
        <v>0</v>
      </c>
      <c r="ER2" s="6">
        <v>0</v>
      </c>
      <c r="ES2" s="6">
        <v>0</v>
      </c>
      <c r="ET2" s="6">
        <v>0</v>
      </c>
      <c r="EU2" s="6" t="s">
        <v>904</v>
      </c>
      <c r="EV2" s="6" t="s">
        <v>73</v>
      </c>
      <c r="EW2" s="6" t="s">
        <v>94</v>
      </c>
      <c r="EX2" s="6" t="s">
        <v>94</v>
      </c>
      <c r="EY2" s="6" t="s">
        <v>919</v>
      </c>
      <c r="EZ2" s="8">
        <v>1</v>
      </c>
      <c r="FA2" s="8">
        <v>0</v>
      </c>
      <c r="FB2" s="8">
        <v>1</v>
      </c>
      <c r="FC2" s="8">
        <v>0</v>
      </c>
      <c r="FD2" s="8">
        <v>1</v>
      </c>
      <c r="FE2" s="8">
        <v>0</v>
      </c>
      <c r="FF2" s="8">
        <v>1</v>
      </c>
      <c r="FG2" s="8">
        <v>1</v>
      </c>
      <c r="FH2" s="8">
        <v>0</v>
      </c>
      <c r="FI2" s="8">
        <v>0</v>
      </c>
      <c r="FJ2" s="8">
        <v>0</v>
      </c>
      <c r="FK2" s="6" t="s">
        <v>78</v>
      </c>
      <c r="FL2" s="6"/>
      <c r="FM2" s="6"/>
      <c r="FN2" s="4"/>
      <c r="FO2" s="6" t="s">
        <v>92</v>
      </c>
      <c r="FP2" s="6"/>
      <c r="FQ2" s="8">
        <v>0</v>
      </c>
      <c r="FR2" s="8">
        <v>0</v>
      </c>
      <c r="FS2" s="8">
        <v>0</v>
      </c>
      <c r="FT2" s="8">
        <v>0</v>
      </c>
      <c r="FU2" s="8">
        <v>0</v>
      </c>
      <c r="FV2" s="8">
        <v>0</v>
      </c>
      <c r="FW2" s="8">
        <v>0</v>
      </c>
      <c r="FX2" s="8">
        <v>0</v>
      </c>
      <c r="FY2" s="8">
        <v>0</v>
      </c>
      <c r="FZ2" s="8" t="s">
        <v>903</v>
      </c>
      <c r="GA2" s="6" t="s">
        <v>92</v>
      </c>
      <c r="GB2" s="6" t="s">
        <v>921</v>
      </c>
      <c r="GC2" s="8">
        <v>1</v>
      </c>
      <c r="GD2" s="8">
        <v>0</v>
      </c>
      <c r="GE2" s="8">
        <v>0</v>
      </c>
      <c r="GF2" s="8">
        <v>1</v>
      </c>
      <c r="GG2" s="8">
        <v>1</v>
      </c>
      <c r="GH2" s="8">
        <v>0</v>
      </c>
      <c r="GI2" s="8">
        <v>0</v>
      </c>
      <c r="GJ2" s="8">
        <v>0</v>
      </c>
      <c r="GK2" s="6" t="s">
        <v>92</v>
      </c>
      <c r="GL2" s="6">
        <v>0</v>
      </c>
    </row>
    <row r="3" spans="1:194" s="10" customFormat="1" x14ac:dyDescent="0.3">
      <c r="A3" s="11">
        <v>43264</v>
      </c>
      <c r="B3" s="6" t="s">
        <v>67</v>
      </c>
      <c r="C3" s="6" t="s">
        <v>68</v>
      </c>
      <c r="D3" s="6" t="s">
        <v>99</v>
      </c>
      <c r="E3" s="6" t="s">
        <v>139</v>
      </c>
      <c r="F3" s="6" t="s">
        <v>120</v>
      </c>
      <c r="G3" s="6" t="s">
        <v>152</v>
      </c>
      <c r="H3" s="6" t="s">
        <v>153</v>
      </c>
      <c r="I3" s="6" t="s">
        <v>154</v>
      </c>
      <c r="J3" s="6" t="s">
        <v>155</v>
      </c>
      <c r="K3" s="4"/>
      <c r="L3" s="6">
        <v>1050</v>
      </c>
      <c r="M3" s="6" t="s">
        <v>73</v>
      </c>
      <c r="N3" s="6" t="s">
        <v>73</v>
      </c>
      <c r="O3" s="4"/>
      <c r="P3" s="6" t="s">
        <v>74</v>
      </c>
      <c r="Q3" s="6" t="s">
        <v>75</v>
      </c>
      <c r="R3" s="6" t="s">
        <v>88</v>
      </c>
      <c r="S3" s="6" t="s">
        <v>115</v>
      </c>
      <c r="T3" s="6"/>
      <c r="U3" s="6" t="s">
        <v>88</v>
      </c>
      <c r="V3" s="6" t="s">
        <v>115</v>
      </c>
      <c r="W3" s="6"/>
      <c r="X3" s="4"/>
      <c r="Y3" s="6" t="s">
        <v>143</v>
      </c>
      <c r="Z3" s="8">
        <v>0</v>
      </c>
      <c r="AA3" s="8">
        <v>1</v>
      </c>
      <c r="AB3" s="8">
        <v>1</v>
      </c>
      <c r="AC3" s="8">
        <v>0</v>
      </c>
      <c r="AD3" s="8">
        <v>0</v>
      </c>
      <c r="AE3" s="8">
        <v>1</v>
      </c>
      <c r="AF3" s="8">
        <v>0</v>
      </c>
      <c r="AG3" s="6" t="s">
        <v>907</v>
      </c>
      <c r="AH3" s="8">
        <v>1</v>
      </c>
      <c r="AI3" s="8">
        <v>0</v>
      </c>
      <c r="AJ3" s="8">
        <v>0</v>
      </c>
      <c r="AK3" s="8">
        <v>1</v>
      </c>
      <c r="AL3" s="8">
        <v>0</v>
      </c>
      <c r="AM3" s="8">
        <v>0</v>
      </c>
      <c r="AN3" s="8">
        <v>0</v>
      </c>
      <c r="AO3" s="8">
        <v>0</v>
      </c>
      <c r="AP3" s="8">
        <v>1</v>
      </c>
      <c r="AQ3" s="8">
        <v>0</v>
      </c>
      <c r="AR3" s="6" t="s">
        <v>906</v>
      </c>
      <c r="AS3" s="8">
        <v>1</v>
      </c>
      <c r="AT3" s="8">
        <v>0</v>
      </c>
      <c r="AU3" s="8">
        <v>0</v>
      </c>
      <c r="AV3" s="8">
        <v>1</v>
      </c>
      <c r="AW3" s="8">
        <v>0</v>
      </c>
      <c r="AX3" s="8">
        <v>0</v>
      </c>
      <c r="AY3" s="8">
        <v>0</v>
      </c>
      <c r="AZ3" s="8">
        <v>1</v>
      </c>
      <c r="BA3" s="8">
        <v>1</v>
      </c>
      <c r="BB3" s="8">
        <v>0</v>
      </c>
      <c r="BC3" s="6" t="s">
        <v>908</v>
      </c>
      <c r="BD3" s="8">
        <v>0</v>
      </c>
      <c r="BE3" s="8">
        <v>0</v>
      </c>
      <c r="BF3" s="8">
        <v>1</v>
      </c>
      <c r="BG3" s="8">
        <v>0</v>
      </c>
      <c r="BH3" s="8">
        <v>1</v>
      </c>
      <c r="BI3" s="8">
        <v>1</v>
      </c>
      <c r="BJ3" s="8">
        <v>1</v>
      </c>
      <c r="BK3" s="6" t="s">
        <v>76</v>
      </c>
      <c r="BL3" s="6"/>
      <c r="BM3" s="6" t="s">
        <v>77</v>
      </c>
      <c r="BN3" s="4"/>
      <c r="BO3" s="6" t="s">
        <v>123</v>
      </c>
      <c r="BP3" s="6" t="s">
        <v>158</v>
      </c>
      <c r="BQ3" s="8">
        <v>0</v>
      </c>
      <c r="BR3" s="8">
        <v>0</v>
      </c>
      <c r="BS3" s="8">
        <v>0</v>
      </c>
      <c r="BT3" s="8">
        <v>0</v>
      </c>
      <c r="BU3" s="8">
        <v>0</v>
      </c>
      <c r="BV3" s="8">
        <v>1</v>
      </c>
      <c r="BW3" s="8">
        <v>0</v>
      </c>
      <c r="BX3" s="8">
        <v>0</v>
      </c>
      <c r="BY3" s="8">
        <v>1</v>
      </c>
      <c r="BZ3" s="8">
        <v>0</v>
      </c>
      <c r="CA3" s="6" t="s">
        <v>159</v>
      </c>
      <c r="CB3" s="8">
        <v>1</v>
      </c>
      <c r="CC3" s="8">
        <v>0</v>
      </c>
      <c r="CD3" s="8">
        <v>1</v>
      </c>
      <c r="CE3" s="8">
        <v>0</v>
      </c>
      <c r="CF3" s="8">
        <v>0</v>
      </c>
      <c r="CG3" s="8">
        <v>1</v>
      </c>
      <c r="CH3" s="8">
        <v>0</v>
      </c>
      <c r="CI3" s="8">
        <v>0</v>
      </c>
      <c r="CJ3" s="8">
        <v>0</v>
      </c>
      <c r="CK3" s="6" t="s">
        <v>84</v>
      </c>
      <c r="CL3" s="6" t="s">
        <v>76</v>
      </c>
      <c r="CM3" s="6"/>
      <c r="CN3" s="6" t="s">
        <v>77</v>
      </c>
      <c r="CO3" s="4"/>
      <c r="CP3" s="6" t="s">
        <v>910</v>
      </c>
      <c r="CQ3" s="8">
        <v>1</v>
      </c>
      <c r="CR3" s="8">
        <v>1</v>
      </c>
      <c r="CS3" s="8">
        <v>1</v>
      </c>
      <c r="CT3" s="8">
        <v>0</v>
      </c>
      <c r="CU3" s="8">
        <v>0</v>
      </c>
      <c r="CV3" s="8">
        <v>1</v>
      </c>
      <c r="CW3" s="6" t="s">
        <v>911</v>
      </c>
      <c r="CX3" s="8">
        <v>0</v>
      </c>
      <c r="CY3" s="8">
        <v>1</v>
      </c>
      <c r="CZ3" s="8">
        <v>1</v>
      </c>
      <c r="DA3" s="8">
        <v>1</v>
      </c>
      <c r="DB3" s="8">
        <v>1</v>
      </c>
      <c r="DC3" s="8">
        <v>1</v>
      </c>
      <c r="DD3" s="6" t="s">
        <v>73</v>
      </c>
      <c r="DE3" s="6" t="s">
        <v>904</v>
      </c>
      <c r="DF3" s="6" t="s">
        <v>111</v>
      </c>
      <c r="DG3" s="6" t="s">
        <v>904</v>
      </c>
      <c r="DH3" s="6" t="s">
        <v>914</v>
      </c>
      <c r="DI3" s="8">
        <v>0</v>
      </c>
      <c r="DJ3" s="8">
        <v>1</v>
      </c>
      <c r="DK3" s="8">
        <v>0</v>
      </c>
      <c r="DL3" s="8">
        <v>0</v>
      </c>
      <c r="DM3" s="8">
        <v>1</v>
      </c>
      <c r="DN3" s="8">
        <v>1</v>
      </c>
      <c r="DO3" s="8">
        <v>1</v>
      </c>
      <c r="DP3" s="8">
        <v>1</v>
      </c>
      <c r="DQ3" s="8">
        <v>0</v>
      </c>
      <c r="DR3" s="6" t="s">
        <v>88</v>
      </c>
      <c r="DS3" s="6" t="s">
        <v>115</v>
      </c>
      <c r="DT3" s="6"/>
      <c r="DU3" s="4"/>
      <c r="DV3" s="6" t="s">
        <v>916</v>
      </c>
      <c r="DW3" s="8">
        <v>1</v>
      </c>
      <c r="DX3" s="8">
        <v>0</v>
      </c>
      <c r="DY3" s="8">
        <v>1</v>
      </c>
      <c r="DZ3" s="8">
        <v>1</v>
      </c>
      <c r="EA3" s="8">
        <v>0</v>
      </c>
      <c r="EB3" s="8">
        <v>1</v>
      </c>
      <c r="EC3" s="8">
        <v>1</v>
      </c>
      <c r="ED3" s="8">
        <v>0</v>
      </c>
      <c r="EE3" s="8">
        <v>0</v>
      </c>
      <c r="EF3" s="6" t="s">
        <v>91</v>
      </c>
      <c r="EG3" s="6" t="s">
        <v>917</v>
      </c>
      <c r="EH3" s="8">
        <v>0</v>
      </c>
      <c r="EI3" s="8">
        <v>1</v>
      </c>
      <c r="EJ3" s="8">
        <v>1</v>
      </c>
      <c r="EK3" s="8">
        <v>1</v>
      </c>
      <c r="EL3" s="8">
        <v>1</v>
      </c>
      <c r="EM3" s="6" t="s">
        <v>88</v>
      </c>
      <c r="EN3" s="6" t="s">
        <v>115</v>
      </c>
      <c r="EO3" s="6"/>
      <c r="EP3" s="4"/>
      <c r="EQ3" s="6">
        <v>1</v>
      </c>
      <c r="ER3" s="6">
        <v>1</v>
      </c>
      <c r="ES3" s="6">
        <v>0</v>
      </c>
      <c r="ET3" s="6">
        <v>0</v>
      </c>
      <c r="EU3" s="6" t="s">
        <v>93</v>
      </c>
      <c r="EV3" s="6"/>
      <c r="EW3" s="6" t="s">
        <v>95</v>
      </c>
      <c r="EX3" s="6" t="s">
        <v>138</v>
      </c>
      <c r="EY3" s="6" t="s">
        <v>918</v>
      </c>
      <c r="EZ3" s="8">
        <v>1</v>
      </c>
      <c r="FA3" s="8">
        <v>1</v>
      </c>
      <c r="FB3" s="8">
        <v>1</v>
      </c>
      <c r="FC3" s="8">
        <v>0</v>
      </c>
      <c r="FD3" s="8">
        <v>0</v>
      </c>
      <c r="FE3" s="8">
        <v>0</v>
      </c>
      <c r="FF3" s="8">
        <v>0</v>
      </c>
      <c r="FG3" s="8">
        <v>0</v>
      </c>
      <c r="FH3" s="8">
        <v>0</v>
      </c>
      <c r="FI3" s="8">
        <v>1</v>
      </c>
      <c r="FJ3" s="8">
        <v>0</v>
      </c>
      <c r="FK3" s="6" t="s">
        <v>88</v>
      </c>
      <c r="FL3" s="6" t="s">
        <v>904</v>
      </c>
      <c r="FM3" s="6"/>
      <c r="FN3" s="4"/>
      <c r="FO3" s="6" t="s">
        <v>73</v>
      </c>
      <c r="FP3" s="6" t="s">
        <v>920</v>
      </c>
      <c r="FQ3" s="8">
        <v>1</v>
      </c>
      <c r="FR3" s="8">
        <v>1</v>
      </c>
      <c r="FS3" s="8">
        <v>1</v>
      </c>
      <c r="FT3" s="8">
        <v>0</v>
      </c>
      <c r="FU3" s="8">
        <v>0</v>
      </c>
      <c r="FV3" s="8">
        <v>1</v>
      </c>
      <c r="FW3" s="8">
        <v>1</v>
      </c>
      <c r="FX3" s="8">
        <v>0</v>
      </c>
      <c r="FY3" s="8">
        <v>0</v>
      </c>
      <c r="FZ3" s="8" t="s">
        <v>97</v>
      </c>
      <c r="GA3" s="6" t="s">
        <v>73</v>
      </c>
      <c r="GB3" s="6" t="s">
        <v>943</v>
      </c>
      <c r="GC3" s="8">
        <v>1</v>
      </c>
      <c r="GD3" s="8">
        <v>0</v>
      </c>
      <c r="GE3" s="8">
        <v>0</v>
      </c>
      <c r="GF3" s="8">
        <v>0</v>
      </c>
      <c r="GG3" s="8">
        <v>0</v>
      </c>
      <c r="GH3" s="8">
        <v>0</v>
      </c>
      <c r="GI3" s="8">
        <v>1</v>
      </c>
      <c r="GJ3" s="8">
        <v>0</v>
      </c>
      <c r="GK3" s="6" t="s">
        <v>92</v>
      </c>
      <c r="GL3" s="6" t="s">
        <v>1163</v>
      </c>
    </row>
    <row r="4" spans="1:194" s="10" customFormat="1" x14ac:dyDescent="0.3">
      <c r="A4" s="11">
        <v>43274</v>
      </c>
      <c r="B4" s="6" t="s">
        <v>67</v>
      </c>
      <c r="C4" s="6" t="s">
        <v>68</v>
      </c>
      <c r="D4" s="6" t="s">
        <v>69</v>
      </c>
      <c r="E4" s="6" t="s">
        <v>785</v>
      </c>
      <c r="F4" s="6" t="s">
        <v>120</v>
      </c>
      <c r="G4" s="6" t="s">
        <v>786</v>
      </c>
      <c r="H4" s="6" t="s">
        <v>787</v>
      </c>
      <c r="I4" s="6" t="s">
        <v>788</v>
      </c>
      <c r="J4" s="6" t="s">
        <v>527</v>
      </c>
      <c r="K4" s="4"/>
      <c r="L4" s="6">
        <v>112</v>
      </c>
      <c r="M4" s="6" t="s">
        <v>73</v>
      </c>
      <c r="N4" s="6" t="s">
        <v>92</v>
      </c>
      <c r="O4" s="4"/>
      <c r="P4" s="6" t="s">
        <v>142</v>
      </c>
      <c r="Q4" s="6" t="s">
        <v>75</v>
      </c>
      <c r="R4" s="6" t="s">
        <v>78</v>
      </c>
      <c r="S4" s="6"/>
      <c r="T4" s="6"/>
      <c r="U4" s="6" t="s">
        <v>78</v>
      </c>
      <c r="V4" s="6"/>
      <c r="W4" s="6"/>
      <c r="X4" s="4"/>
      <c r="Y4" s="6" t="s">
        <v>204</v>
      </c>
      <c r="Z4" s="8">
        <v>0</v>
      </c>
      <c r="AA4" s="8">
        <v>0</v>
      </c>
      <c r="AB4" s="8">
        <v>0</v>
      </c>
      <c r="AC4" s="8">
        <v>0</v>
      </c>
      <c r="AD4" s="8">
        <v>0</v>
      </c>
      <c r="AE4" s="8">
        <v>0</v>
      </c>
      <c r="AF4" s="8">
        <v>1</v>
      </c>
      <c r="AG4" s="6" t="s">
        <v>472</v>
      </c>
      <c r="AH4" s="8">
        <v>1</v>
      </c>
      <c r="AI4" s="8">
        <v>0</v>
      </c>
      <c r="AJ4" s="8">
        <v>1</v>
      </c>
      <c r="AK4" s="8">
        <v>1</v>
      </c>
      <c r="AL4" s="8">
        <v>0</v>
      </c>
      <c r="AM4" s="8">
        <v>0</v>
      </c>
      <c r="AN4" s="8">
        <v>0</v>
      </c>
      <c r="AO4" s="8">
        <v>0</v>
      </c>
      <c r="AP4" s="8">
        <v>0</v>
      </c>
      <c r="AQ4" s="8">
        <v>0</v>
      </c>
      <c r="AR4" s="6" t="s">
        <v>133</v>
      </c>
      <c r="AS4" s="8">
        <v>1</v>
      </c>
      <c r="AT4" s="8">
        <v>1</v>
      </c>
      <c r="AU4" s="8">
        <v>0</v>
      </c>
      <c r="AV4" s="8">
        <v>0</v>
      </c>
      <c r="AW4" s="8">
        <v>1</v>
      </c>
      <c r="AX4" s="8">
        <v>0</v>
      </c>
      <c r="AY4" s="8">
        <v>0</v>
      </c>
      <c r="AZ4" s="8">
        <v>0</v>
      </c>
      <c r="BA4" s="8">
        <v>0</v>
      </c>
      <c r="BB4" s="8">
        <v>0</v>
      </c>
      <c r="BC4" s="6" t="s">
        <v>207</v>
      </c>
      <c r="BD4" s="8">
        <v>0</v>
      </c>
      <c r="BE4" s="8">
        <v>1</v>
      </c>
      <c r="BF4" s="8">
        <v>0</v>
      </c>
      <c r="BG4" s="8">
        <v>1</v>
      </c>
      <c r="BH4" s="8">
        <v>1</v>
      </c>
      <c r="BI4" s="8">
        <v>0</v>
      </c>
      <c r="BJ4" s="8">
        <v>0</v>
      </c>
      <c r="BK4" s="6" t="s">
        <v>78</v>
      </c>
      <c r="BL4" s="6"/>
      <c r="BM4" s="6"/>
      <c r="BN4" s="4"/>
      <c r="BO4" s="6" t="s">
        <v>123</v>
      </c>
      <c r="BP4" s="6" t="s">
        <v>439</v>
      </c>
      <c r="BQ4" s="8">
        <v>0</v>
      </c>
      <c r="BR4" s="8">
        <v>0</v>
      </c>
      <c r="BS4" s="8">
        <v>0</v>
      </c>
      <c r="BT4" s="8">
        <v>0</v>
      </c>
      <c r="BU4" s="8">
        <v>0</v>
      </c>
      <c r="BV4" s="8">
        <v>1</v>
      </c>
      <c r="BW4" s="8">
        <v>1</v>
      </c>
      <c r="BX4" s="8">
        <v>0</v>
      </c>
      <c r="BY4" s="8">
        <v>0</v>
      </c>
      <c r="BZ4" s="8">
        <v>0</v>
      </c>
      <c r="CA4" s="6" t="s">
        <v>538</v>
      </c>
      <c r="CB4" s="8">
        <v>1</v>
      </c>
      <c r="CC4" s="8">
        <v>1</v>
      </c>
      <c r="CD4" s="8">
        <v>0</v>
      </c>
      <c r="CE4" s="8">
        <v>0</v>
      </c>
      <c r="CF4" s="8">
        <v>0</v>
      </c>
      <c r="CG4" s="8">
        <v>0</v>
      </c>
      <c r="CH4" s="8">
        <v>0</v>
      </c>
      <c r="CI4" s="8">
        <v>1</v>
      </c>
      <c r="CJ4" s="8">
        <v>0</v>
      </c>
      <c r="CK4" s="6" t="s">
        <v>84</v>
      </c>
      <c r="CL4" s="6" t="s">
        <v>76</v>
      </c>
      <c r="CM4" s="6"/>
      <c r="CN4" s="6" t="s">
        <v>77</v>
      </c>
      <c r="CO4" s="4"/>
      <c r="CP4" s="6" t="s">
        <v>334</v>
      </c>
      <c r="CQ4" s="8">
        <v>1</v>
      </c>
      <c r="CR4" s="8">
        <v>0</v>
      </c>
      <c r="CS4" s="8">
        <v>1</v>
      </c>
      <c r="CT4" s="8">
        <v>0</v>
      </c>
      <c r="CU4" s="8">
        <v>0</v>
      </c>
      <c r="CV4" s="8">
        <v>0</v>
      </c>
      <c r="CW4" s="6" t="s">
        <v>575</v>
      </c>
      <c r="CX4" s="8">
        <v>0</v>
      </c>
      <c r="CY4" s="8">
        <v>1</v>
      </c>
      <c r="CZ4" s="8">
        <v>0</v>
      </c>
      <c r="DA4" s="8">
        <v>1</v>
      </c>
      <c r="DB4" s="8">
        <v>0</v>
      </c>
      <c r="DC4" s="8">
        <v>1</v>
      </c>
      <c r="DD4" s="6" t="s">
        <v>92</v>
      </c>
      <c r="DE4" s="6"/>
      <c r="DF4" s="6" t="s">
        <v>111</v>
      </c>
      <c r="DG4" s="6" t="s">
        <v>112</v>
      </c>
      <c r="DH4" s="6" t="s">
        <v>1138</v>
      </c>
      <c r="DI4" s="8">
        <v>0</v>
      </c>
      <c r="DJ4" s="8">
        <v>0</v>
      </c>
      <c r="DK4" s="8">
        <v>0</v>
      </c>
      <c r="DL4" s="8">
        <v>0</v>
      </c>
      <c r="DM4" s="8">
        <v>1</v>
      </c>
      <c r="DN4" s="8">
        <v>0</v>
      </c>
      <c r="DO4" s="8">
        <v>1</v>
      </c>
      <c r="DP4" s="8">
        <v>0</v>
      </c>
      <c r="DQ4" s="8">
        <v>1</v>
      </c>
      <c r="DR4" s="6" t="s">
        <v>76</v>
      </c>
      <c r="DS4" s="6"/>
      <c r="DT4" s="6" t="s">
        <v>77</v>
      </c>
      <c r="DU4" s="4"/>
      <c r="DV4" s="6" t="s">
        <v>276</v>
      </c>
      <c r="DW4" s="8">
        <v>1</v>
      </c>
      <c r="DX4" s="8">
        <v>0</v>
      </c>
      <c r="DY4" s="8">
        <v>0</v>
      </c>
      <c r="DZ4" s="8">
        <v>0</v>
      </c>
      <c r="EA4" s="8">
        <v>0</v>
      </c>
      <c r="EB4" s="8">
        <v>0</v>
      </c>
      <c r="EC4" s="8">
        <v>0</v>
      </c>
      <c r="ED4" s="8">
        <v>0</v>
      </c>
      <c r="EE4" s="8">
        <v>0</v>
      </c>
      <c r="EF4" s="6" t="s">
        <v>184</v>
      </c>
      <c r="EG4" s="6"/>
      <c r="EH4" s="8">
        <v>0</v>
      </c>
      <c r="EI4" s="8">
        <v>0</v>
      </c>
      <c r="EJ4" s="8">
        <v>0</v>
      </c>
      <c r="EK4" s="8">
        <v>0</v>
      </c>
      <c r="EL4" s="8">
        <v>0</v>
      </c>
      <c r="EM4" s="6" t="s">
        <v>78</v>
      </c>
      <c r="EN4" s="6"/>
      <c r="EO4" s="6"/>
      <c r="EP4" s="4"/>
      <c r="EQ4" s="6">
        <v>1</v>
      </c>
      <c r="ER4" s="6">
        <v>0</v>
      </c>
      <c r="ES4" s="6">
        <v>0</v>
      </c>
      <c r="ET4" s="6">
        <v>0</v>
      </c>
      <c r="EU4" s="6" t="s">
        <v>93</v>
      </c>
      <c r="EV4" s="6"/>
      <c r="EW4" s="6" t="s">
        <v>112</v>
      </c>
      <c r="EX4" s="6" t="s">
        <v>94</v>
      </c>
      <c r="EY4" s="6" t="s">
        <v>789</v>
      </c>
      <c r="EZ4" s="8">
        <v>0</v>
      </c>
      <c r="FA4" s="8">
        <v>1</v>
      </c>
      <c r="FB4" s="8">
        <v>1</v>
      </c>
      <c r="FC4" s="8">
        <v>1</v>
      </c>
      <c r="FD4" s="8">
        <v>0</v>
      </c>
      <c r="FE4" s="8">
        <v>0</v>
      </c>
      <c r="FF4" s="8">
        <v>0</v>
      </c>
      <c r="FG4" s="8">
        <v>0</v>
      </c>
      <c r="FH4" s="8">
        <v>0</v>
      </c>
      <c r="FI4" s="8">
        <v>0</v>
      </c>
      <c r="FJ4" s="8">
        <v>0</v>
      </c>
      <c r="FK4" s="6" t="s">
        <v>78</v>
      </c>
      <c r="FL4" s="6"/>
      <c r="FM4" s="6"/>
      <c r="FN4" s="4"/>
      <c r="FO4" s="6" t="s">
        <v>73</v>
      </c>
      <c r="FP4" s="6" t="s">
        <v>611</v>
      </c>
      <c r="FQ4" s="8">
        <v>0</v>
      </c>
      <c r="FR4" s="8">
        <v>0</v>
      </c>
      <c r="FS4" s="8">
        <v>1</v>
      </c>
      <c r="FT4" s="8">
        <v>0</v>
      </c>
      <c r="FU4" s="8">
        <v>1</v>
      </c>
      <c r="FV4" s="8">
        <v>1</v>
      </c>
      <c r="FW4" s="8">
        <v>0</v>
      </c>
      <c r="FX4" s="8">
        <v>0</v>
      </c>
      <c r="FY4" s="8">
        <v>0</v>
      </c>
      <c r="FZ4" s="8" t="s">
        <v>4999</v>
      </c>
      <c r="GA4" s="6" t="s">
        <v>92</v>
      </c>
      <c r="GB4" s="6" t="s">
        <v>541</v>
      </c>
      <c r="GC4" s="8">
        <v>1</v>
      </c>
      <c r="GD4" s="8">
        <v>0</v>
      </c>
      <c r="GE4" s="8">
        <v>1</v>
      </c>
      <c r="GF4" s="8">
        <v>0</v>
      </c>
      <c r="GG4" s="8">
        <v>1</v>
      </c>
      <c r="GH4" s="8">
        <v>0</v>
      </c>
      <c r="GI4" s="8">
        <v>0</v>
      </c>
      <c r="GJ4" s="8">
        <v>0</v>
      </c>
      <c r="GK4" s="6" t="s">
        <v>92</v>
      </c>
      <c r="GL4" s="6">
        <v>0</v>
      </c>
    </row>
    <row r="5" spans="1:194" s="10" customFormat="1" x14ac:dyDescent="0.3">
      <c r="A5" s="11">
        <v>43268</v>
      </c>
      <c r="B5" s="6" t="s">
        <v>67</v>
      </c>
      <c r="C5" s="6" t="s">
        <v>68</v>
      </c>
      <c r="D5" s="6" t="s">
        <v>69</v>
      </c>
      <c r="E5" s="6" t="s">
        <v>606</v>
      </c>
      <c r="F5" s="6" t="s">
        <v>71</v>
      </c>
      <c r="G5" s="6" t="s">
        <v>607</v>
      </c>
      <c r="H5" s="6" t="s">
        <v>608</v>
      </c>
      <c r="I5" s="6" t="s">
        <v>609</v>
      </c>
      <c r="J5" s="6" t="s">
        <v>506</v>
      </c>
      <c r="K5" s="4"/>
      <c r="L5" s="6">
        <v>330</v>
      </c>
      <c r="M5" s="6" t="s">
        <v>92</v>
      </c>
      <c r="N5" s="6" t="s">
        <v>92</v>
      </c>
      <c r="O5" s="4"/>
      <c r="P5" s="6" t="s">
        <v>142</v>
      </c>
      <c r="Q5" s="6" t="s">
        <v>101</v>
      </c>
      <c r="R5" s="6" t="s">
        <v>78</v>
      </c>
      <c r="S5" s="6"/>
      <c r="T5" s="6"/>
      <c r="U5" s="6" t="s">
        <v>78</v>
      </c>
      <c r="V5" s="6"/>
      <c r="W5" s="6"/>
      <c r="X5" s="4"/>
      <c r="Y5" s="6" t="s">
        <v>204</v>
      </c>
      <c r="Z5" s="8">
        <v>0</v>
      </c>
      <c r="AA5" s="8">
        <v>0</v>
      </c>
      <c r="AB5" s="8">
        <v>0</v>
      </c>
      <c r="AC5" s="8">
        <v>0</v>
      </c>
      <c r="AD5" s="8">
        <v>0</v>
      </c>
      <c r="AE5" s="8">
        <v>0</v>
      </c>
      <c r="AF5" s="8">
        <v>1</v>
      </c>
      <c r="AG5" s="6" t="s">
        <v>104</v>
      </c>
      <c r="AH5" s="8">
        <v>1</v>
      </c>
      <c r="AI5" s="8">
        <v>1</v>
      </c>
      <c r="AJ5" s="8">
        <v>0</v>
      </c>
      <c r="AK5" s="8">
        <v>1</v>
      </c>
      <c r="AL5" s="8">
        <v>0</v>
      </c>
      <c r="AM5" s="8">
        <v>0</v>
      </c>
      <c r="AN5" s="8">
        <v>0</v>
      </c>
      <c r="AO5" s="8">
        <v>0</v>
      </c>
      <c r="AP5" s="8">
        <v>0</v>
      </c>
      <c r="AQ5" s="8">
        <v>0</v>
      </c>
      <c r="AR5" s="6" t="s">
        <v>80</v>
      </c>
      <c r="AS5" s="8">
        <v>1</v>
      </c>
      <c r="AT5" s="8">
        <v>1</v>
      </c>
      <c r="AU5" s="8">
        <v>0</v>
      </c>
      <c r="AV5" s="8">
        <v>0</v>
      </c>
      <c r="AW5" s="8">
        <v>0</v>
      </c>
      <c r="AX5" s="8">
        <v>0</v>
      </c>
      <c r="AY5" s="8">
        <v>0</v>
      </c>
      <c r="AZ5" s="8">
        <v>0</v>
      </c>
      <c r="BA5" s="8">
        <v>1</v>
      </c>
      <c r="BB5" s="8">
        <v>0</v>
      </c>
      <c r="BC5" s="6" t="s">
        <v>149</v>
      </c>
      <c r="BD5" s="8">
        <v>0</v>
      </c>
      <c r="BE5" s="8">
        <v>0</v>
      </c>
      <c r="BF5" s="8">
        <v>0</v>
      </c>
      <c r="BG5" s="8">
        <v>0</v>
      </c>
      <c r="BH5" s="8">
        <v>0</v>
      </c>
      <c r="BI5" s="8">
        <v>0</v>
      </c>
      <c r="BJ5" s="8">
        <v>0</v>
      </c>
      <c r="BK5" s="6" t="s">
        <v>78</v>
      </c>
      <c r="BL5" s="6"/>
      <c r="BM5" s="6"/>
      <c r="BN5" s="4"/>
      <c r="BO5" s="6" t="s">
        <v>123</v>
      </c>
      <c r="BP5" s="6" t="s">
        <v>439</v>
      </c>
      <c r="BQ5" s="8">
        <v>0</v>
      </c>
      <c r="BR5" s="8">
        <v>0</v>
      </c>
      <c r="BS5" s="8">
        <v>0</v>
      </c>
      <c r="BT5" s="8">
        <v>0</v>
      </c>
      <c r="BU5" s="8">
        <v>0</v>
      </c>
      <c r="BV5" s="8">
        <v>1</v>
      </c>
      <c r="BW5" s="8">
        <v>1</v>
      </c>
      <c r="BX5" s="8">
        <v>0</v>
      </c>
      <c r="BY5" s="8">
        <v>0</v>
      </c>
      <c r="BZ5" s="8">
        <v>0</v>
      </c>
      <c r="CA5" s="6" t="s">
        <v>528</v>
      </c>
      <c r="CB5" s="8">
        <v>1</v>
      </c>
      <c r="CC5" s="8">
        <v>0</v>
      </c>
      <c r="CD5" s="8">
        <v>1</v>
      </c>
      <c r="CE5" s="8">
        <v>0</v>
      </c>
      <c r="CF5" s="8">
        <v>0</v>
      </c>
      <c r="CG5" s="8">
        <v>0</v>
      </c>
      <c r="CH5" s="8">
        <v>0</v>
      </c>
      <c r="CI5" s="8">
        <v>1</v>
      </c>
      <c r="CJ5" s="8">
        <v>0</v>
      </c>
      <c r="CK5" s="6" t="s">
        <v>84</v>
      </c>
      <c r="CL5" s="6" t="s">
        <v>76</v>
      </c>
      <c r="CM5" s="6"/>
      <c r="CN5" s="6" t="s">
        <v>77</v>
      </c>
      <c r="CO5" s="4"/>
      <c r="CP5" s="6" t="s">
        <v>363</v>
      </c>
      <c r="CQ5" s="8">
        <v>1</v>
      </c>
      <c r="CR5" s="8">
        <v>0</v>
      </c>
      <c r="CS5" s="8">
        <v>1</v>
      </c>
      <c r="CT5" s="8">
        <v>1</v>
      </c>
      <c r="CU5" s="8">
        <v>0</v>
      </c>
      <c r="CV5" s="8">
        <v>0</v>
      </c>
      <c r="CW5" s="6" t="s">
        <v>410</v>
      </c>
      <c r="CX5" s="8">
        <v>0</v>
      </c>
      <c r="CY5" s="8">
        <v>0</v>
      </c>
      <c r="CZ5" s="8">
        <v>0</v>
      </c>
      <c r="DA5" s="8">
        <v>1</v>
      </c>
      <c r="DB5" s="8">
        <v>0</v>
      </c>
      <c r="DC5" s="8">
        <v>1</v>
      </c>
      <c r="DD5" s="6" t="s">
        <v>92</v>
      </c>
      <c r="DE5" s="6"/>
      <c r="DF5" s="6" t="s">
        <v>111</v>
      </c>
      <c r="DG5" s="6">
        <v>0</v>
      </c>
      <c r="DH5" s="6" t="s">
        <v>1138</v>
      </c>
      <c r="DI5" s="8">
        <v>0</v>
      </c>
      <c r="DJ5" s="8">
        <v>0</v>
      </c>
      <c r="DK5" s="8">
        <v>0</v>
      </c>
      <c r="DL5" s="8">
        <v>0</v>
      </c>
      <c r="DM5" s="8">
        <v>1</v>
      </c>
      <c r="DN5" s="8">
        <v>0</v>
      </c>
      <c r="DO5" s="8">
        <v>1</v>
      </c>
      <c r="DP5" s="8">
        <v>0</v>
      </c>
      <c r="DQ5" s="8">
        <v>1</v>
      </c>
      <c r="DR5" s="6" t="s">
        <v>88</v>
      </c>
      <c r="DS5" s="6" t="s">
        <v>89</v>
      </c>
      <c r="DT5" s="6"/>
      <c r="DU5" s="4"/>
      <c r="DV5" s="6" t="s">
        <v>397</v>
      </c>
      <c r="DW5" s="8">
        <v>1</v>
      </c>
      <c r="DX5" s="8">
        <v>0</v>
      </c>
      <c r="DY5" s="8">
        <v>0</v>
      </c>
      <c r="DZ5" s="8">
        <v>0</v>
      </c>
      <c r="EA5" s="8">
        <v>0</v>
      </c>
      <c r="EB5" s="8">
        <v>1</v>
      </c>
      <c r="EC5" s="8">
        <v>0</v>
      </c>
      <c r="ED5" s="8">
        <v>1</v>
      </c>
      <c r="EE5" s="8">
        <v>0</v>
      </c>
      <c r="EF5" s="6" t="s">
        <v>184</v>
      </c>
      <c r="EG5" s="6"/>
      <c r="EH5" s="8">
        <v>0</v>
      </c>
      <c r="EI5" s="8">
        <v>0</v>
      </c>
      <c r="EJ5" s="8">
        <v>0</v>
      </c>
      <c r="EK5" s="8">
        <v>0</v>
      </c>
      <c r="EL5" s="8">
        <v>0</v>
      </c>
      <c r="EM5" s="6" t="s">
        <v>78</v>
      </c>
      <c r="EN5" s="6"/>
      <c r="EO5" s="6"/>
      <c r="EP5" s="4"/>
      <c r="EQ5" s="6">
        <v>1</v>
      </c>
      <c r="ER5" s="6">
        <v>0</v>
      </c>
      <c r="ES5" s="6">
        <v>0</v>
      </c>
      <c r="ET5" s="6">
        <v>0</v>
      </c>
      <c r="EU5" s="6" t="s">
        <v>116</v>
      </c>
      <c r="EV5" s="6"/>
      <c r="EW5" s="6" t="s">
        <v>94</v>
      </c>
      <c r="EX5" s="6" t="s">
        <v>95</v>
      </c>
      <c r="EY5" s="6" t="s">
        <v>639</v>
      </c>
      <c r="EZ5" s="8">
        <v>0</v>
      </c>
      <c r="FA5" s="8">
        <v>0</v>
      </c>
      <c r="FB5" s="8">
        <v>0</v>
      </c>
      <c r="FC5" s="8">
        <v>0</v>
      </c>
      <c r="FD5" s="8">
        <v>1</v>
      </c>
      <c r="FE5" s="8">
        <v>1</v>
      </c>
      <c r="FF5" s="8">
        <v>0</v>
      </c>
      <c r="FG5" s="8">
        <v>0</v>
      </c>
      <c r="FH5" s="8">
        <v>0</v>
      </c>
      <c r="FI5" s="8">
        <v>0</v>
      </c>
      <c r="FJ5" s="8">
        <v>0</v>
      </c>
      <c r="FK5" s="6" t="s">
        <v>88</v>
      </c>
      <c r="FL5" s="6" t="s">
        <v>89</v>
      </c>
      <c r="FM5" s="6"/>
      <c r="FN5" s="4"/>
      <c r="FO5" s="6" t="s">
        <v>73</v>
      </c>
      <c r="FP5" s="6" t="s">
        <v>611</v>
      </c>
      <c r="FQ5" s="8">
        <v>0</v>
      </c>
      <c r="FR5" s="8">
        <v>0</v>
      </c>
      <c r="FS5" s="8">
        <v>1</v>
      </c>
      <c r="FT5" s="8">
        <v>0</v>
      </c>
      <c r="FU5" s="8">
        <v>1</v>
      </c>
      <c r="FV5" s="8">
        <v>1</v>
      </c>
      <c r="FW5" s="8">
        <v>0</v>
      </c>
      <c r="FX5" s="8">
        <v>0</v>
      </c>
      <c r="FY5" s="8">
        <v>0</v>
      </c>
      <c r="FZ5" s="8" t="s">
        <v>4999</v>
      </c>
      <c r="GA5" s="6" t="s">
        <v>92</v>
      </c>
      <c r="GB5" s="6" t="s">
        <v>541</v>
      </c>
      <c r="GC5" s="8">
        <v>1</v>
      </c>
      <c r="GD5" s="8">
        <v>0</v>
      </c>
      <c r="GE5" s="8">
        <v>1</v>
      </c>
      <c r="GF5" s="8">
        <v>0</v>
      </c>
      <c r="GG5" s="8">
        <v>1</v>
      </c>
      <c r="GH5" s="8">
        <v>0</v>
      </c>
      <c r="GI5" s="8">
        <v>0</v>
      </c>
      <c r="GJ5" s="8">
        <v>0</v>
      </c>
      <c r="GK5" s="6" t="s">
        <v>73</v>
      </c>
      <c r="GL5" s="6">
        <v>0</v>
      </c>
    </row>
    <row r="6" spans="1:194" s="10" customFormat="1" x14ac:dyDescent="0.3">
      <c r="A6" s="11">
        <v>43273</v>
      </c>
      <c r="B6" s="6" t="s">
        <v>67</v>
      </c>
      <c r="C6" s="6" t="s">
        <v>68</v>
      </c>
      <c r="D6" s="6" t="s">
        <v>69</v>
      </c>
      <c r="E6" s="6" t="s">
        <v>1094</v>
      </c>
      <c r="F6" s="6" t="s">
        <v>120</v>
      </c>
      <c r="G6" s="6" t="s">
        <v>739</v>
      </c>
      <c r="H6" s="6" t="s">
        <v>740</v>
      </c>
      <c r="I6" s="6" t="s">
        <v>741</v>
      </c>
      <c r="J6" s="6" t="s">
        <v>490</v>
      </c>
      <c r="K6" s="4"/>
      <c r="L6" s="6">
        <v>1747</v>
      </c>
      <c r="M6" s="6" t="s">
        <v>73</v>
      </c>
      <c r="N6" s="6" t="s">
        <v>92</v>
      </c>
      <c r="O6" s="4"/>
      <c r="P6" s="6" t="s">
        <v>142</v>
      </c>
      <c r="Q6" s="6" t="s">
        <v>101</v>
      </c>
      <c r="R6" s="6" t="s">
        <v>78</v>
      </c>
      <c r="S6" s="6"/>
      <c r="T6" s="6"/>
      <c r="U6" s="6" t="s">
        <v>78</v>
      </c>
      <c r="V6" s="6"/>
      <c r="W6" s="6"/>
      <c r="X6" s="4"/>
      <c r="Y6" s="6" t="s">
        <v>204</v>
      </c>
      <c r="Z6" s="8">
        <v>0</v>
      </c>
      <c r="AA6" s="8">
        <v>0</v>
      </c>
      <c r="AB6" s="8">
        <v>0</v>
      </c>
      <c r="AC6" s="8">
        <v>0</v>
      </c>
      <c r="AD6" s="8">
        <v>0</v>
      </c>
      <c r="AE6" s="8">
        <v>0</v>
      </c>
      <c r="AF6" s="8">
        <v>1</v>
      </c>
      <c r="AG6" s="6" t="s">
        <v>1144</v>
      </c>
      <c r="AH6" s="8">
        <v>1</v>
      </c>
      <c r="AI6" s="8">
        <v>0</v>
      </c>
      <c r="AJ6" s="8">
        <v>0</v>
      </c>
      <c r="AK6" s="8">
        <v>1</v>
      </c>
      <c r="AL6" s="8">
        <v>1</v>
      </c>
      <c r="AM6" s="8">
        <v>0</v>
      </c>
      <c r="AN6" s="8">
        <v>0</v>
      </c>
      <c r="AO6" s="8">
        <v>0</v>
      </c>
      <c r="AP6" s="8">
        <v>0</v>
      </c>
      <c r="AQ6" s="8">
        <v>0</v>
      </c>
      <c r="AR6" s="6" t="s">
        <v>1154</v>
      </c>
      <c r="AS6" s="8">
        <v>1</v>
      </c>
      <c r="AT6" s="8">
        <v>1</v>
      </c>
      <c r="AU6" s="8">
        <v>0</v>
      </c>
      <c r="AV6" s="8">
        <v>1</v>
      </c>
      <c r="AW6" s="8">
        <v>1</v>
      </c>
      <c r="AX6" s="8">
        <v>0</v>
      </c>
      <c r="AY6" s="8">
        <v>0</v>
      </c>
      <c r="AZ6" s="8">
        <v>0</v>
      </c>
      <c r="BA6" s="8">
        <v>0</v>
      </c>
      <c r="BB6" s="8">
        <v>0</v>
      </c>
      <c r="BC6" s="6" t="s">
        <v>196</v>
      </c>
      <c r="BD6" s="8">
        <v>0</v>
      </c>
      <c r="BE6" s="8">
        <v>1</v>
      </c>
      <c r="BF6" s="8">
        <v>0</v>
      </c>
      <c r="BG6" s="8">
        <v>0</v>
      </c>
      <c r="BH6" s="8">
        <v>1</v>
      </c>
      <c r="BI6" s="8">
        <v>1</v>
      </c>
      <c r="BJ6" s="8">
        <v>0</v>
      </c>
      <c r="BK6" s="6" t="s">
        <v>78</v>
      </c>
      <c r="BL6" s="6"/>
      <c r="BM6" s="6"/>
      <c r="BN6" s="4"/>
      <c r="BO6" s="6" t="s">
        <v>333</v>
      </c>
      <c r="BP6" s="6" t="s">
        <v>647</v>
      </c>
      <c r="BQ6" s="8">
        <v>0</v>
      </c>
      <c r="BR6" s="8">
        <v>0</v>
      </c>
      <c r="BS6" s="8">
        <v>0</v>
      </c>
      <c r="BT6" s="8">
        <v>1</v>
      </c>
      <c r="BU6" s="8">
        <v>0</v>
      </c>
      <c r="BV6" s="8">
        <v>1</v>
      </c>
      <c r="BW6" s="8">
        <v>1</v>
      </c>
      <c r="BX6" s="8">
        <v>0</v>
      </c>
      <c r="BY6" s="8">
        <v>0</v>
      </c>
      <c r="BZ6" s="8">
        <v>0</v>
      </c>
      <c r="CA6" s="6" t="s">
        <v>171</v>
      </c>
      <c r="CB6" s="8">
        <v>1</v>
      </c>
      <c r="CC6" s="8">
        <v>0</v>
      </c>
      <c r="CD6" s="8">
        <v>1</v>
      </c>
      <c r="CE6" s="8">
        <v>1</v>
      </c>
      <c r="CF6" s="8">
        <v>0</v>
      </c>
      <c r="CG6" s="8">
        <v>0</v>
      </c>
      <c r="CH6" s="8">
        <v>0</v>
      </c>
      <c r="CI6" s="8">
        <v>0</v>
      </c>
      <c r="CJ6" s="8">
        <v>0</v>
      </c>
      <c r="CK6" s="6" t="s">
        <v>125</v>
      </c>
      <c r="CL6" s="6" t="s">
        <v>78</v>
      </c>
      <c r="CM6" s="6"/>
      <c r="CN6" s="6"/>
      <c r="CO6" s="4"/>
      <c r="CP6" s="6" t="s">
        <v>1119</v>
      </c>
      <c r="CQ6" s="8">
        <v>1</v>
      </c>
      <c r="CR6" s="8">
        <v>0</v>
      </c>
      <c r="CS6" s="8">
        <v>0</v>
      </c>
      <c r="CT6" s="8">
        <v>1</v>
      </c>
      <c r="CU6" s="8">
        <v>0</v>
      </c>
      <c r="CV6" s="8">
        <v>0</v>
      </c>
      <c r="CW6" s="6" t="s">
        <v>371</v>
      </c>
      <c r="CX6" s="8">
        <v>0</v>
      </c>
      <c r="CY6" s="8">
        <v>0</v>
      </c>
      <c r="CZ6" s="8">
        <v>1</v>
      </c>
      <c r="DA6" s="8">
        <v>1</v>
      </c>
      <c r="DB6" s="8">
        <v>0</v>
      </c>
      <c r="DC6" s="8">
        <v>0</v>
      </c>
      <c r="DD6" s="6" t="s">
        <v>73</v>
      </c>
      <c r="DE6" s="6" t="s">
        <v>93</v>
      </c>
      <c r="DF6" s="6" t="s">
        <v>111</v>
      </c>
      <c r="DG6" s="6" t="s">
        <v>112</v>
      </c>
      <c r="DH6" s="6" t="s">
        <v>1156</v>
      </c>
      <c r="DI6" s="8">
        <v>0</v>
      </c>
      <c r="DJ6" s="8">
        <v>0</v>
      </c>
      <c r="DK6" s="8">
        <v>0</v>
      </c>
      <c r="DL6" s="8">
        <v>0</v>
      </c>
      <c r="DM6" s="8">
        <v>1</v>
      </c>
      <c r="DN6" s="8">
        <v>0</v>
      </c>
      <c r="DO6" s="8">
        <v>1</v>
      </c>
      <c r="DP6" s="8">
        <v>1</v>
      </c>
      <c r="DQ6" s="8">
        <v>1</v>
      </c>
      <c r="DR6" s="6" t="s">
        <v>78</v>
      </c>
      <c r="DS6" s="6"/>
      <c r="DT6" s="6"/>
      <c r="DU6" s="4"/>
      <c r="DV6" s="6" t="s">
        <v>1122</v>
      </c>
      <c r="DW6" s="8">
        <v>1</v>
      </c>
      <c r="DX6" s="8">
        <v>0</v>
      </c>
      <c r="DY6" s="8">
        <v>0</v>
      </c>
      <c r="DZ6" s="8">
        <v>0</v>
      </c>
      <c r="EA6" s="8">
        <v>1</v>
      </c>
      <c r="EB6" s="8">
        <v>0</v>
      </c>
      <c r="EC6" s="8">
        <v>0</v>
      </c>
      <c r="ED6" s="8">
        <v>0</v>
      </c>
      <c r="EE6" s="8">
        <v>0</v>
      </c>
      <c r="EF6" s="6" t="s">
        <v>184</v>
      </c>
      <c r="EG6" s="6"/>
      <c r="EH6" s="8">
        <v>0</v>
      </c>
      <c r="EI6" s="8">
        <v>0</v>
      </c>
      <c r="EJ6" s="8">
        <v>0</v>
      </c>
      <c r="EK6" s="8">
        <v>0</v>
      </c>
      <c r="EL6" s="8">
        <v>0</v>
      </c>
      <c r="EM6" s="6" t="s">
        <v>78</v>
      </c>
      <c r="EN6" s="6"/>
      <c r="EO6" s="6"/>
      <c r="EP6" s="4"/>
      <c r="EQ6" s="6">
        <v>0</v>
      </c>
      <c r="ER6" s="6">
        <v>0</v>
      </c>
      <c r="ES6" s="6">
        <v>0</v>
      </c>
      <c r="ET6" s="6">
        <v>0</v>
      </c>
      <c r="EU6" s="6" t="s">
        <v>462</v>
      </c>
      <c r="EV6" s="6" t="s">
        <v>73</v>
      </c>
      <c r="EW6" s="6" t="s">
        <v>94</v>
      </c>
      <c r="EX6" s="6" t="s">
        <v>95</v>
      </c>
      <c r="EY6" s="6" t="s">
        <v>383</v>
      </c>
      <c r="EZ6" s="8">
        <v>1</v>
      </c>
      <c r="FA6" s="8">
        <v>1</v>
      </c>
      <c r="FB6" s="8">
        <v>0</v>
      </c>
      <c r="FC6" s="8">
        <v>0</v>
      </c>
      <c r="FD6" s="8">
        <v>0</v>
      </c>
      <c r="FE6" s="8">
        <v>0</v>
      </c>
      <c r="FF6" s="8">
        <v>0</v>
      </c>
      <c r="FG6" s="8">
        <v>1</v>
      </c>
      <c r="FH6" s="8">
        <v>0</v>
      </c>
      <c r="FI6" s="8">
        <v>0</v>
      </c>
      <c r="FJ6" s="8">
        <v>0</v>
      </c>
      <c r="FK6" s="6" t="s">
        <v>78</v>
      </c>
      <c r="FL6" s="6"/>
      <c r="FM6" s="6"/>
      <c r="FN6" s="4"/>
      <c r="FO6" s="6" t="s">
        <v>92</v>
      </c>
      <c r="FP6" s="6"/>
      <c r="FQ6" s="8">
        <v>0</v>
      </c>
      <c r="FR6" s="8">
        <v>0</v>
      </c>
      <c r="FS6" s="8">
        <v>0</v>
      </c>
      <c r="FT6" s="8">
        <v>0</v>
      </c>
      <c r="FU6" s="8">
        <v>0</v>
      </c>
      <c r="FV6" s="8">
        <v>0</v>
      </c>
      <c r="FW6" s="8">
        <v>0</v>
      </c>
      <c r="FX6" s="8">
        <v>0</v>
      </c>
      <c r="FY6" s="8">
        <v>0</v>
      </c>
      <c r="FZ6" s="8" t="s">
        <v>4999</v>
      </c>
      <c r="GA6" s="6" t="s">
        <v>92</v>
      </c>
      <c r="GB6" s="6" t="s">
        <v>742</v>
      </c>
      <c r="GC6" s="8">
        <v>0</v>
      </c>
      <c r="GD6" s="8">
        <v>0</v>
      </c>
      <c r="GE6" s="8">
        <v>0</v>
      </c>
      <c r="GF6" s="8">
        <v>1</v>
      </c>
      <c r="GG6" s="8">
        <v>0</v>
      </c>
      <c r="GH6" s="8">
        <v>1</v>
      </c>
      <c r="GI6" s="8">
        <v>0</v>
      </c>
      <c r="GJ6" s="8">
        <v>0</v>
      </c>
      <c r="GK6" s="6" t="s">
        <v>92</v>
      </c>
      <c r="GL6" s="6">
        <v>0</v>
      </c>
    </row>
    <row r="7" spans="1:194" s="10" customFormat="1" x14ac:dyDescent="0.3">
      <c r="A7" s="11">
        <v>43277</v>
      </c>
      <c r="B7" s="6" t="s">
        <v>67</v>
      </c>
      <c r="C7" s="6" t="s">
        <v>808</v>
      </c>
      <c r="D7" s="6" t="s">
        <v>809</v>
      </c>
      <c r="E7" s="6" t="s">
        <v>1279</v>
      </c>
      <c r="F7" s="6" t="s">
        <v>120</v>
      </c>
      <c r="G7" s="6" t="s">
        <v>865</v>
      </c>
      <c r="H7" s="6" t="s">
        <v>866</v>
      </c>
      <c r="I7" s="6" t="s">
        <v>867</v>
      </c>
      <c r="J7" s="6" t="s">
        <v>868</v>
      </c>
      <c r="K7" s="4"/>
      <c r="L7" s="6">
        <v>1620</v>
      </c>
      <c r="M7" s="6" t="s">
        <v>73</v>
      </c>
      <c r="N7" s="6" t="s">
        <v>92</v>
      </c>
      <c r="O7" s="4"/>
      <c r="P7" s="6" t="s">
        <v>142</v>
      </c>
      <c r="Q7" s="6" t="s">
        <v>101</v>
      </c>
      <c r="R7" s="6" t="s">
        <v>88</v>
      </c>
      <c r="S7" s="6" t="s">
        <v>904</v>
      </c>
      <c r="T7" s="6"/>
      <c r="U7" s="6" t="s">
        <v>88</v>
      </c>
      <c r="V7" s="6" t="s">
        <v>904</v>
      </c>
      <c r="W7" s="6"/>
      <c r="X7" s="4"/>
      <c r="Y7" s="6" t="s">
        <v>204</v>
      </c>
      <c r="Z7" s="8">
        <v>0</v>
      </c>
      <c r="AA7" s="8">
        <v>0</v>
      </c>
      <c r="AB7" s="8">
        <v>0</v>
      </c>
      <c r="AC7" s="8">
        <v>0</v>
      </c>
      <c r="AD7" s="8">
        <v>0</v>
      </c>
      <c r="AE7" s="8">
        <v>0</v>
      </c>
      <c r="AF7" s="8">
        <v>1</v>
      </c>
      <c r="AG7" s="6" t="s">
        <v>922</v>
      </c>
      <c r="AH7" s="8">
        <v>1</v>
      </c>
      <c r="AI7" s="8">
        <v>1</v>
      </c>
      <c r="AJ7" s="8">
        <v>0</v>
      </c>
      <c r="AK7" s="8">
        <v>1</v>
      </c>
      <c r="AL7" s="8">
        <v>1</v>
      </c>
      <c r="AM7" s="8">
        <v>1</v>
      </c>
      <c r="AN7" s="8">
        <v>0</v>
      </c>
      <c r="AO7" s="8">
        <v>0</v>
      </c>
      <c r="AP7" s="8">
        <v>0</v>
      </c>
      <c r="AQ7" s="8">
        <v>0</v>
      </c>
      <c r="AR7" s="6" t="s">
        <v>923</v>
      </c>
      <c r="AS7" s="8">
        <v>1</v>
      </c>
      <c r="AT7" s="8">
        <v>1</v>
      </c>
      <c r="AU7" s="8">
        <v>1</v>
      </c>
      <c r="AV7" s="8">
        <v>1</v>
      </c>
      <c r="AW7" s="8">
        <v>0</v>
      </c>
      <c r="AX7" s="8">
        <v>0</v>
      </c>
      <c r="AY7" s="8">
        <v>0</v>
      </c>
      <c r="AZ7" s="8">
        <v>0</v>
      </c>
      <c r="BA7" s="8">
        <v>1</v>
      </c>
      <c r="BB7" s="8">
        <v>0</v>
      </c>
      <c r="BC7" s="6" t="s">
        <v>924</v>
      </c>
      <c r="BD7" s="8">
        <v>0</v>
      </c>
      <c r="BE7" s="8">
        <v>1</v>
      </c>
      <c r="BF7" s="8">
        <v>0</v>
      </c>
      <c r="BG7" s="8">
        <v>1</v>
      </c>
      <c r="BH7" s="8">
        <v>1</v>
      </c>
      <c r="BI7" s="8">
        <v>1</v>
      </c>
      <c r="BJ7" s="8">
        <v>0</v>
      </c>
      <c r="BK7" s="6" t="s">
        <v>904</v>
      </c>
      <c r="BL7" s="6"/>
      <c r="BM7" s="6"/>
      <c r="BN7" s="4"/>
      <c r="BO7" s="6" t="s">
        <v>123</v>
      </c>
      <c r="BP7" s="6" t="s">
        <v>735</v>
      </c>
      <c r="BQ7" s="8">
        <v>0</v>
      </c>
      <c r="BR7" s="8">
        <v>0</v>
      </c>
      <c r="BS7" s="8">
        <v>0</v>
      </c>
      <c r="BT7" s="8">
        <v>1</v>
      </c>
      <c r="BU7" s="8">
        <v>0</v>
      </c>
      <c r="BV7" s="8">
        <v>0</v>
      </c>
      <c r="BW7" s="8">
        <v>1</v>
      </c>
      <c r="BX7" s="8">
        <v>0</v>
      </c>
      <c r="BY7" s="8">
        <v>1</v>
      </c>
      <c r="BZ7" s="8">
        <v>0</v>
      </c>
      <c r="CA7" s="6" t="s">
        <v>925</v>
      </c>
      <c r="CB7" s="8">
        <v>1</v>
      </c>
      <c r="CC7" s="8">
        <v>0</v>
      </c>
      <c r="CD7" s="8">
        <v>1</v>
      </c>
      <c r="CE7" s="8">
        <v>0</v>
      </c>
      <c r="CF7" s="8">
        <v>0</v>
      </c>
      <c r="CG7" s="8">
        <v>0</v>
      </c>
      <c r="CH7" s="8">
        <v>1</v>
      </c>
      <c r="CI7" s="8">
        <v>1</v>
      </c>
      <c r="CJ7" s="8">
        <v>0</v>
      </c>
      <c r="CK7" s="6" t="s">
        <v>84</v>
      </c>
      <c r="CL7" s="6" t="s">
        <v>76</v>
      </c>
      <c r="CM7" s="6"/>
      <c r="CN7" s="6" t="s">
        <v>77</v>
      </c>
      <c r="CO7" s="4"/>
      <c r="CP7" s="6" t="s">
        <v>926</v>
      </c>
      <c r="CQ7" s="8">
        <v>1</v>
      </c>
      <c r="CR7" s="8">
        <v>1</v>
      </c>
      <c r="CS7" s="8">
        <v>1</v>
      </c>
      <c r="CT7" s="8">
        <v>0</v>
      </c>
      <c r="CU7" s="8">
        <v>0</v>
      </c>
      <c r="CV7" s="8">
        <v>1</v>
      </c>
      <c r="CW7" s="6" t="s">
        <v>110</v>
      </c>
      <c r="CX7" s="8">
        <v>0</v>
      </c>
      <c r="CY7" s="8">
        <v>0</v>
      </c>
      <c r="CZ7" s="8">
        <v>0</v>
      </c>
      <c r="DA7" s="8">
        <v>1</v>
      </c>
      <c r="DB7" s="8">
        <v>1</v>
      </c>
      <c r="DC7" s="8">
        <v>1</v>
      </c>
      <c r="DD7" s="6" t="s">
        <v>92</v>
      </c>
      <c r="DE7" s="6"/>
      <c r="DF7" s="6" t="s">
        <v>111</v>
      </c>
      <c r="DG7" s="6" t="s">
        <v>904</v>
      </c>
      <c r="DH7" s="6" t="s">
        <v>927</v>
      </c>
      <c r="DI7" s="8">
        <v>0</v>
      </c>
      <c r="DJ7" s="8">
        <v>0</v>
      </c>
      <c r="DK7" s="8">
        <v>0</v>
      </c>
      <c r="DL7" s="8">
        <v>1</v>
      </c>
      <c r="DM7" s="8">
        <v>1</v>
      </c>
      <c r="DN7" s="8">
        <v>1</v>
      </c>
      <c r="DO7" s="8">
        <v>1</v>
      </c>
      <c r="DP7" s="8">
        <v>1</v>
      </c>
      <c r="DQ7" s="8">
        <v>0</v>
      </c>
      <c r="DR7" s="6" t="s">
        <v>88</v>
      </c>
      <c r="DS7" s="6" t="s">
        <v>89</v>
      </c>
      <c r="DT7" s="6"/>
      <c r="DU7" s="4"/>
      <c r="DV7" s="6" t="s">
        <v>928</v>
      </c>
      <c r="DW7" s="8">
        <v>1</v>
      </c>
      <c r="DX7" s="8">
        <v>0</v>
      </c>
      <c r="DY7" s="8">
        <v>1</v>
      </c>
      <c r="DZ7" s="8">
        <v>0</v>
      </c>
      <c r="EA7" s="8">
        <v>0</v>
      </c>
      <c r="EB7" s="8">
        <v>0</v>
      </c>
      <c r="EC7" s="8">
        <v>1</v>
      </c>
      <c r="ED7" s="8">
        <v>0</v>
      </c>
      <c r="EE7" s="8">
        <v>1</v>
      </c>
      <c r="EF7" s="6" t="s">
        <v>91</v>
      </c>
      <c r="EG7" s="6" t="s">
        <v>929</v>
      </c>
      <c r="EH7" s="8">
        <v>0</v>
      </c>
      <c r="EI7" s="8">
        <v>1</v>
      </c>
      <c r="EJ7" s="8">
        <v>1</v>
      </c>
      <c r="EK7" s="8">
        <v>1</v>
      </c>
      <c r="EL7" s="8">
        <v>1</v>
      </c>
      <c r="EM7" s="6" t="s">
        <v>78</v>
      </c>
      <c r="EN7" s="6"/>
      <c r="EO7" s="6"/>
      <c r="EP7" s="4"/>
      <c r="EQ7" s="6">
        <v>1</v>
      </c>
      <c r="ER7" s="6">
        <v>0</v>
      </c>
      <c r="ES7" s="6">
        <v>0</v>
      </c>
      <c r="ET7" s="6">
        <v>0</v>
      </c>
      <c r="EU7" s="6" t="s">
        <v>93</v>
      </c>
      <c r="EV7" s="6"/>
      <c r="EW7" s="6" t="s">
        <v>138</v>
      </c>
      <c r="EX7" s="6" t="s">
        <v>138</v>
      </c>
      <c r="EY7" s="6" t="s">
        <v>930</v>
      </c>
      <c r="EZ7" s="8">
        <v>1</v>
      </c>
      <c r="FA7" s="8">
        <v>1</v>
      </c>
      <c r="FB7" s="8">
        <v>1</v>
      </c>
      <c r="FC7" s="8">
        <v>0</v>
      </c>
      <c r="FD7" s="8">
        <v>0</v>
      </c>
      <c r="FE7" s="8">
        <v>0</v>
      </c>
      <c r="FF7" s="8">
        <v>0</v>
      </c>
      <c r="FG7" s="8">
        <v>0</v>
      </c>
      <c r="FH7" s="8">
        <v>1</v>
      </c>
      <c r="FI7" s="8">
        <v>1</v>
      </c>
      <c r="FJ7" s="8">
        <v>0</v>
      </c>
      <c r="FK7" s="6" t="s">
        <v>904</v>
      </c>
      <c r="FL7" s="6"/>
      <c r="FM7" s="6"/>
      <c r="FN7" s="4"/>
      <c r="FO7" s="6" t="s">
        <v>92</v>
      </c>
      <c r="FP7" s="6"/>
      <c r="FQ7" s="8">
        <v>0</v>
      </c>
      <c r="FR7" s="8">
        <v>0</v>
      </c>
      <c r="FS7" s="8">
        <v>0</v>
      </c>
      <c r="FT7" s="8">
        <v>0</v>
      </c>
      <c r="FU7" s="8">
        <v>0</v>
      </c>
      <c r="FV7" s="8">
        <v>0</v>
      </c>
      <c r="FW7" s="8">
        <v>0</v>
      </c>
      <c r="FX7" s="8">
        <v>0</v>
      </c>
      <c r="FY7" s="8">
        <v>0</v>
      </c>
      <c r="FZ7" s="8" t="s">
        <v>4999</v>
      </c>
      <c r="GA7" s="6" t="s">
        <v>73</v>
      </c>
      <c r="GB7" s="6" t="s">
        <v>931</v>
      </c>
      <c r="GC7" s="8">
        <v>1</v>
      </c>
      <c r="GD7" s="8">
        <v>0</v>
      </c>
      <c r="GE7" s="8">
        <v>0</v>
      </c>
      <c r="GF7" s="8">
        <v>1</v>
      </c>
      <c r="GG7" s="8">
        <v>1</v>
      </c>
      <c r="GH7" s="8">
        <v>0</v>
      </c>
      <c r="GI7" s="8">
        <v>0</v>
      </c>
      <c r="GJ7" s="8">
        <v>1</v>
      </c>
      <c r="GK7" s="6" t="s">
        <v>92</v>
      </c>
      <c r="GL7" s="6" t="s">
        <v>95</v>
      </c>
    </row>
    <row r="8" spans="1:194" s="10" customFormat="1" x14ac:dyDescent="0.3">
      <c r="A8" s="11">
        <v>43265</v>
      </c>
      <c r="B8" s="6" t="s">
        <v>67</v>
      </c>
      <c r="C8" s="6" t="s">
        <v>68</v>
      </c>
      <c r="D8" s="6" t="s">
        <v>99</v>
      </c>
      <c r="E8" s="6" t="s">
        <v>447</v>
      </c>
      <c r="F8" s="6" t="s">
        <v>120</v>
      </c>
      <c r="G8" s="6" t="s">
        <v>448</v>
      </c>
      <c r="H8" s="6" t="s">
        <v>449</v>
      </c>
      <c r="I8" s="6" t="s">
        <v>450</v>
      </c>
      <c r="J8" s="6" t="s">
        <v>168</v>
      </c>
      <c r="K8" s="4"/>
      <c r="L8" s="6">
        <v>1067</v>
      </c>
      <c r="M8" s="6" t="s">
        <v>73</v>
      </c>
      <c r="N8" s="6" t="s">
        <v>92</v>
      </c>
      <c r="O8" s="4"/>
      <c r="P8" s="6" t="s">
        <v>74</v>
      </c>
      <c r="Q8" s="6" t="s">
        <v>101</v>
      </c>
      <c r="R8" s="6" t="s">
        <v>78</v>
      </c>
      <c r="S8" s="6"/>
      <c r="T8" s="6"/>
      <c r="U8" s="6" t="s">
        <v>78</v>
      </c>
      <c r="V8" s="6"/>
      <c r="W8" s="6"/>
      <c r="X8" s="4"/>
      <c r="Y8" s="6" t="s">
        <v>451</v>
      </c>
      <c r="Z8" s="8">
        <v>0</v>
      </c>
      <c r="AA8" s="8">
        <v>0</v>
      </c>
      <c r="AB8" s="8">
        <v>0</v>
      </c>
      <c r="AC8" s="8">
        <v>0</v>
      </c>
      <c r="AD8" s="8">
        <v>0</v>
      </c>
      <c r="AE8" s="8">
        <v>1</v>
      </c>
      <c r="AF8" s="8">
        <v>0</v>
      </c>
      <c r="AG8" s="6" t="s">
        <v>452</v>
      </c>
      <c r="AH8" s="8">
        <v>0</v>
      </c>
      <c r="AI8" s="8">
        <v>0</v>
      </c>
      <c r="AJ8" s="8">
        <v>0</v>
      </c>
      <c r="AK8" s="8">
        <v>1</v>
      </c>
      <c r="AL8" s="8">
        <v>1</v>
      </c>
      <c r="AM8" s="8">
        <v>0</v>
      </c>
      <c r="AN8" s="8">
        <v>0</v>
      </c>
      <c r="AO8" s="8">
        <v>0</v>
      </c>
      <c r="AP8" s="8">
        <v>0</v>
      </c>
      <c r="AQ8" s="8">
        <v>0</v>
      </c>
      <c r="AR8" s="6" t="s">
        <v>409</v>
      </c>
      <c r="AS8" s="8">
        <v>1</v>
      </c>
      <c r="AT8" s="8">
        <v>1</v>
      </c>
      <c r="AU8" s="8">
        <v>0</v>
      </c>
      <c r="AV8" s="8">
        <v>0</v>
      </c>
      <c r="AW8" s="8">
        <v>0</v>
      </c>
      <c r="AX8" s="8">
        <v>0</v>
      </c>
      <c r="AY8" s="8">
        <v>0</v>
      </c>
      <c r="AZ8" s="8">
        <v>0</v>
      </c>
      <c r="BA8" s="8">
        <v>0</v>
      </c>
      <c r="BB8" s="8">
        <v>0</v>
      </c>
      <c r="BC8" s="6" t="s">
        <v>81</v>
      </c>
      <c r="BD8" s="8">
        <v>0</v>
      </c>
      <c r="BE8" s="8">
        <v>0</v>
      </c>
      <c r="BF8" s="8">
        <v>0</v>
      </c>
      <c r="BG8" s="8">
        <v>0</v>
      </c>
      <c r="BH8" s="8">
        <v>1</v>
      </c>
      <c r="BI8" s="8">
        <v>1</v>
      </c>
      <c r="BJ8" s="8">
        <v>0</v>
      </c>
      <c r="BK8" s="6" t="s">
        <v>76</v>
      </c>
      <c r="BL8" s="6"/>
      <c r="BM8" s="6" t="s">
        <v>77</v>
      </c>
      <c r="BN8" s="4"/>
      <c r="BO8" s="6" t="s">
        <v>123</v>
      </c>
      <c r="BP8" s="6" t="s">
        <v>333</v>
      </c>
      <c r="BQ8" s="8">
        <v>0</v>
      </c>
      <c r="BR8" s="8">
        <v>0</v>
      </c>
      <c r="BS8" s="8">
        <v>0</v>
      </c>
      <c r="BT8" s="8">
        <v>0</v>
      </c>
      <c r="BU8" s="8">
        <v>0</v>
      </c>
      <c r="BV8" s="8">
        <v>0</v>
      </c>
      <c r="BW8" s="8">
        <v>0</v>
      </c>
      <c r="BX8" s="8">
        <v>0</v>
      </c>
      <c r="BY8" s="8">
        <v>1</v>
      </c>
      <c r="BZ8" s="8">
        <v>0</v>
      </c>
      <c r="CA8" s="6" t="s">
        <v>453</v>
      </c>
      <c r="CB8" s="8">
        <v>0</v>
      </c>
      <c r="CC8" s="8">
        <v>1</v>
      </c>
      <c r="CD8" s="8">
        <v>0</v>
      </c>
      <c r="CE8" s="8">
        <v>0</v>
      </c>
      <c r="CF8" s="8">
        <v>0</v>
      </c>
      <c r="CG8" s="8">
        <v>0</v>
      </c>
      <c r="CH8" s="8">
        <v>0</v>
      </c>
      <c r="CI8" s="8">
        <v>1</v>
      </c>
      <c r="CJ8" s="8">
        <v>0</v>
      </c>
      <c r="CK8" s="6" t="s">
        <v>125</v>
      </c>
      <c r="CL8" s="6" t="s">
        <v>76</v>
      </c>
      <c r="CM8" s="6"/>
      <c r="CN8" s="6" t="s">
        <v>77</v>
      </c>
      <c r="CO8" s="4"/>
      <c r="CP8" s="6" t="s">
        <v>85</v>
      </c>
      <c r="CQ8" s="8">
        <v>1</v>
      </c>
      <c r="CR8" s="8">
        <v>0</v>
      </c>
      <c r="CS8" s="8">
        <v>0</v>
      </c>
      <c r="CT8" s="8">
        <v>0</v>
      </c>
      <c r="CU8" s="8">
        <v>0</v>
      </c>
      <c r="CV8" s="8">
        <v>0</v>
      </c>
      <c r="CW8" s="6" t="s">
        <v>199</v>
      </c>
      <c r="CX8" s="8">
        <v>0</v>
      </c>
      <c r="CY8" s="8">
        <v>0</v>
      </c>
      <c r="CZ8" s="8">
        <v>0</v>
      </c>
      <c r="DA8" s="8">
        <v>0</v>
      </c>
      <c r="DB8" s="8">
        <v>1</v>
      </c>
      <c r="DC8" s="8">
        <v>1</v>
      </c>
      <c r="DD8" s="6" t="s">
        <v>92</v>
      </c>
      <c r="DE8" s="6"/>
      <c r="DF8" s="6" t="s">
        <v>111</v>
      </c>
      <c r="DG8" s="6" t="s">
        <v>112</v>
      </c>
      <c r="DH8" s="6" t="s">
        <v>191</v>
      </c>
      <c r="DI8" s="8">
        <v>0</v>
      </c>
      <c r="DJ8" s="8">
        <v>0</v>
      </c>
      <c r="DK8" s="8">
        <v>0</v>
      </c>
      <c r="DL8" s="8">
        <v>0</v>
      </c>
      <c r="DM8" s="8">
        <v>0</v>
      </c>
      <c r="DN8" s="8">
        <v>0</v>
      </c>
      <c r="DO8" s="8">
        <v>1</v>
      </c>
      <c r="DP8" s="8">
        <v>1</v>
      </c>
      <c r="DQ8" s="8">
        <v>0</v>
      </c>
      <c r="DR8" s="6" t="s">
        <v>88</v>
      </c>
      <c r="DS8" s="6" t="s">
        <v>89</v>
      </c>
      <c r="DT8" s="6"/>
      <c r="DU8" s="4"/>
      <c r="DV8" s="6" t="s">
        <v>344</v>
      </c>
      <c r="DW8" s="8">
        <v>1</v>
      </c>
      <c r="DX8" s="8">
        <v>0</v>
      </c>
      <c r="DY8" s="8">
        <v>0</v>
      </c>
      <c r="DZ8" s="8">
        <v>0</v>
      </c>
      <c r="EA8" s="8">
        <v>0</v>
      </c>
      <c r="EB8" s="8">
        <v>0</v>
      </c>
      <c r="EC8" s="8">
        <v>1</v>
      </c>
      <c r="ED8" s="8">
        <v>0</v>
      </c>
      <c r="EE8" s="8">
        <v>0</v>
      </c>
      <c r="EF8" s="6" t="s">
        <v>91</v>
      </c>
      <c r="EG8" s="6" t="s">
        <v>454</v>
      </c>
      <c r="EH8" s="8">
        <v>0</v>
      </c>
      <c r="EI8" s="8">
        <v>0</v>
      </c>
      <c r="EJ8" s="8">
        <v>1</v>
      </c>
      <c r="EK8" s="8">
        <v>1</v>
      </c>
      <c r="EL8" s="8">
        <v>0</v>
      </c>
      <c r="EM8" s="6" t="s">
        <v>78</v>
      </c>
      <c r="EN8" s="6"/>
      <c r="EO8" s="6"/>
      <c r="EP8" s="4"/>
      <c r="EQ8" s="6">
        <v>1</v>
      </c>
      <c r="ER8" s="6">
        <v>1</v>
      </c>
      <c r="ES8" s="6">
        <v>0</v>
      </c>
      <c r="ET8" s="6">
        <v>0</v>
      </c>
      <c r="EU8" s="6" t="s">
        <v>116</v>
      </c>
      <c r="EV8" s="6"/>
      <c r="EW8" s="6" t="s">
        <v>95</v>
      </c>
      <c r="EX8" s="6" t="s">
        <v>95</v>
      </c>
      <c r="EY8" s="6" t="s">
        <v>455</v>
      </c>
      <c r="EZ8" s="8">
        <v>1</v>
      </c>
      <c r="FA8" s="8">
        <v>0</v>
      </c>
      <c r="FB8" s="8">
        <v>0</v>
      </c>
      <c r="FC8" s="8">
        <v>0</v>
      </c>
      <c r="FD8" s="8">
        <v>0</v>
      </c>
      <c r="FE8" s="8">
        <v>1</v>
      </c>
      <c r="FF8" s="8">
        <v>0</v>
      </c>
      <c r="FG8" s="8">
        <v>0</v>
      </c>
      <c r="FH8" s="8">
        <v>0</v>
      </c>
      <c r="FI8" s="8">
        <v>0</v>
      </c>
      <c r="FJ8" s="8">
        <v>0</v>
      </c>
      <c r="FK8" s="6" t="s">
        <v>76</v>
      </c>
      <c r="FL8" s="6"/>
      <c r="FM8" s="6" t="s">
        <v>77</v>
      </c>
      <c r="FN8" s="4"/>
      <c r="FO8" s="6" t="s">
        <v>92</v>
      </c>
      <c r="FP8" s="6"/>
      <c r="FQ8" s="8">
        <v>0</v>
      </c>
      <c r="FR8" s="8">
        <v>0</v>
      </c>
      <c r="FS8" s="8">
        <v>0</v>
      </c>
      <c r="FT8" s="8">
        <v>0</v>
      </c>
      <c r="FU8" s="8">
        <v>0</v>
      </c>
      <c r="FV8" s="8">
        <v>0</v>
      </c>
      <c r="FW8" s="8">
        <v>0</v>
      </c>
      <c r="FX8" s="8">
        <v>0</v>
      </c>
      <c r="FY8" s="8">
        <v>0</v>
      </c>
      <c r="FZ8" s="8" t="s">
        <v>97</v>
      </c>
      <c r="GA8" s="6" t="s">
        <v>73</v>
      </c>
      <c r="GB8" s="6" t="s">
        <v>119</v>
      </c>
      <c r="GC8" s="8">
        <v>1</v>
      </c>
      <c r="GD8" s="8">
        <v>0</v>
      </c>
      <c r="GE8" s="8">
        <v>0</v>
      </c>
      <c r="GF8" s="8">
        <v>0</v>
      </c>
      <c r="GG8" s="8">
        <v>1</v>
      </c>
      <c r="GH8" s="8">
        <v>0</v>
      </c>
      <c r="GI8" s="8">
        <v>0</v>
      </c>
      <c r="GJ8" s="8">
        <v>0</v>
      </c>
      <c r="GK8" s="6" t="s">
        <v>92</v>
      </c>
      <c r="GL8" s="6" t="s">
        <v>112</v>
      </c>
    </row>
    <row r="9" spans="1:194" s="10" customFormat="1" x14ac:dyDescent="0.3">
      <c r="A9" s="11">
        <v>43273</v>
      </c>
      <c r="B9" s="6" t="s">
        <v>67</v>
      </c>
      <c r="C9" s="6" t="s">
        <v>68</v>
      </c>
      <c r="D9" s="6" t="s">
        <v>1155</v>
      </c>
      <c r="E9" s="6" t="s">
        <v>890</v>
      </c>
      <c r="F9" s="6" t="s">
        <v>120</v>
      </c>
      <c r="G9" s="6" t="s">
        <v>763</v>
      </c>
      <c r="H9" s="6" t="s">
        <v>764</v>
      </c>
      <c r="I9" s="6" t="s">
        <v>765</v>
      </c>
      <c r="J9" s="6" t="s">
        <v>368</v>
      </c>
      <c r="K9" s="4"/>
      <c r="L9" s="6">
        <v>386</v>
      </c>
      <c r="M9" s="6" t="s">
        <v>73</v>
      </c>
      <c r="N9" s="6" t="s">
        <v>92</v>
      </c>
      <c r="O9" s="4"/>
      <c r="P9" s="6" t="s">
        <v>74</v>
      </c>
      <c r="Q9" s="6" t="s">
        <v>75</v>
      </c>
      <c r="R9" s="6" t="s">
        <v>88</v>
      </c>
      <c r="S9" s="6" t="s">
        <v>89</v>
      </c>
      <c r="T9" s="6"/>
      <c r="U9" s="6" t="s">
        <v>78</v>
      </c>
      <c r="V9" s="6"/>
      <c r="W9" s="6"/>
      <c r="X9" s="4"/>
      <c r="Y9" s="6" t="s">
        <v>204</v>
      </c>
      <c r="Z9" s="8">
        <v>0</v>
      </c>
      <c r="AA9" s="8">
        <v>0</v>
      </c>
      <c r="AB9" s="8">
        <v>0</v>
      </c>
      <c r="AC9" s="8">
        <v>0</v>
      </c>
      <c r="AD9" s="8">
        <v>0</v>
      </c>
      <c r="AE9" s="8">
        <v>0</v>
      </c>
      <c r="AF9" s="8">
        <v>1</v>
      </c>
      <c r="AG9" s="6" t="s">
        <v>388</v>
      </c>
      <c r="AH9" s="8">
        <v>1</v>
      </c>
      <c r="AI9" s="8">
        <v>0</v>
      </c>
      <c r="AJ9" s="8">
        <v>0</v>
      </c>
      <c r="AK9" s="8">
        <v>1</v>
      </c>
      <c r="AL9" s="8">
        <v>1</v>
      </c>
      <c r="AM9" s="8">
        <v>0</v>
      </c>
      <c r="AN9" s="8">
        <v>0</v>
      </c>
      <c r="AO9" s="8">
        <v>0</v>
      </c>
      <c r="AP9" s="8">
        <v>0</v>
      </c>
      <c r="AQ9" s="8">
        <v>0</v>
      </c>
      <c r="AR9" s="6" t="s">
        <v>104</v>
      </c>
      <c r="AS9" s="8">
        <v>1</v>
      </c>
      <c r="AT9" s="8">
        <v>1</v>
      </c>
      <c r="AU9" s="8">
        <v>0</v>
      </c>
      <c r="AV9" s="8">
        <v>1</v>
      </c>
      <c r="AW9" s="8">
        <v>0</v>
      </c>
      <c r="AX9" s="8">
        <v>0</v>
      </c>
      <c r="AY9" s="8">
        <v>0</v>
      </c>
      <c r="AZ9" s="8">
        <v>0</v>
      </c>
      <c r="BA9" s="8">
        <v>0</v>
      </c>
      <c r="BB9" s="8">
        <v>0</v>
      </c>
      <c r="BC9" s="6" t="s">
        <v>672</v>
      </c>
      <c r="BD9" s="8">
        <v>0</v>
      </c>
      <c r="BE9" s="8">
        <v>1</v>
      </c>
      <c r="BF9" s="8">
        <v>0</v>
      </c>
      <c r="BG9" s="8">
        <v>1</v>
      </c>
      <c r="BH9" s="8">
        <v>0</v>
      </c>
      <c r="BI9" s="8">
        <v>1</v>
      </c>
      <c r="BJ9" s="8">
        <v>0</v>
      </c>
      <c r="BK9" s="6" t="s">
        <v>78</v>
      </c>
      <c r="BL9" s="6"/>
      <c r="BM9" s="6"/>
      <c r="BN9" s="4"/>
      <c r="BO9" s="6" t="s">
        <v>123</v>
      </c>
      <c r="BP9" s="6" t="s">
        <v>636</v>
      </c>
      <c r="BQ9" s="8">
        <v>0</v>
      </c>
      <c r="BR9" s="8">
        <v>0</v>
      </c>
      <c r="BS9" s="8">
        <v>0</v>
      </c>
      <c r="BT9" s="8">
        <v>0</v>
      </c>
      <c r="BU9" s="8">
        <v>0</v>
      </c>
      <c r="BV9" s="8">
        <v>0</v>
      </c>
      <c r="BW9" s="8">
        <v>1</v>
      </c>
      <c r="BX9" s="8">
        <v>0</v>
      </c>
      <c r="BY9" s="8">
        <v>1</v>
      </c>
      <c r="BZ9" s="8">
        <v>0</v>
      </c>
      <c r="CA9" s="6" t="s">
        <v>766</v>
      </c>
      <c r="CB9" s="8">
        <v>1</v>
      </c>
      <c r="CC9" s="8">
        <v>0</v>
      </c>
      <c r="CD9" s="8">
        <v>0</v>
      </c>
      <c r="CE9" s="8">
        <v>0</v>
      </c>
      <c r="CF9" s="8">
        <v>0</v>
      </c>
      <c r="CG9" s="8">
        <v>1</v>
      </c>
      <c r="CH9" s="8">
        <v>0</v>
      </c>
      <c r="CI9" s="8">
        <v>1</v>
      </c>
      <c r="CJ9" s="8">
        <v>0</v>
      </c>
      <c r="CK9" s="6" t="s">
        <v>125</v>
      </c>
      <c r="CL9" s="6" t="s">
        <v>88</v>
      </c>
      <c r="CM9" s="6" t="s">
        <v>89</v>
      </c>
      <c r="CN9" s="6"/>
      <c r="CO9" s="4"/>
      <c r="CP9" s="6" t="s">
        <v>334</v>
      </c>
      <c r="CQ9" s="8">
        <v>1</v>
      </c>
      <c r="CR9" s="8">
        <v>0</v>
      </c>
      <c r="CS9" s="8">
        <v>1</v>
      </c>
      <c r="CT9" s="8">
        <v>0</v>
      </c>
      <c r="CU9" s="8">
        <v>0</v>
      </c>
      <c r="CV9" s="8">
        <v>0</v>
      </c>
      <c r="CW9" s="6" t="s">
        <v>110</v>
      </c>
      <c r="CX9" s="8">
        <v>0</v>
      </c>
      <c r="CY9" s="8">
        <v>0</v>
      </c>
      <c r="CZ9" s="8">
        <v>0</v>
      </c>
      <c r="DA9" s="8">
        <v>1</v>
      </c>
      <c r="DB9" s="8">
        <v>1</v>
      </c>
      <c r="DC9" s="8">
        <v>1</v>
      </c>
      <c r="DD9" s="6" t="s">
        <v>92</v>
      </c>
      <c r="DE9" s="6"/>
      <c r="DF9" s="6" t="s">
        <v>111</v>
      </c>
      <c r="DG9" s="6" t="s">
        <v>95</v>
      </c>
      <c r="DH9" s="6" t="s">
        <v>416</v>
      </c>
      <c r="DI9" s="8">
        <v>0</v>
      </c>
      <c r="DJ9" s="8">
        <v>0</v>
      </c>
      <c r="DK9" s="8">
        <v>0</v>
      </c>
      <c r="DL9" s="8">
        <v>0</v>
      </c>
      <c r="DM9" s="8">
        <v>1</v>
      </c>
      <c r="DN9" s="8">
        <v>1</v>
      </c>
      <c r="DO9" s="8">
        <v>0</v>
      </c>
      <c r="DP9" s="8">
        <v>1</v>
      </c>
      <c r="DQ9" s="8">
        <v>0</v>
      </c>
      <c r="DR9" s="6" t="s">
        <v>88</v>
      </c>
      <c r="DS9" s="6" t="s">
        <v>115</v>
      </c>
      <c r="DT9" s="6"/>
      <c r="DU9" s="4"/>
      <c r="DV9" s="6" t="s">
        <v>183</v>
      </c>
      <c r="DW9" s="8">
        <v>1</v>
      </c>
      <c r="DX9" s="8">
        <v>0</v>
      </c>
      <c r="DY9" s="8">
        <v>1</v>
      </c>
      <c r="DZ9" s="8">
        <v>0</v>
      </c>
      <c r="EA9" s="8">
        <v>0</v>
      </c>
      <c r="EB9" s="8">
        <v>0</v>
      </c>
      <c r="EC9" s="8">
        <v>0</v>
      </c>
      <c r="ED9" s="8">
        <v>0</v>
      </c>
      <c r="EE9" s="8">
        <v>1</v>
      </c>
      <c r="EF9" s="6" t="s">
        <v>91</v>
      </c>
      <c r="EG9" s="6" t="s">
        <v>137</v>
      </c>
      <c r="EH9" s="8">
        <v>0</v>
      </c>
      <c r="EI9" s="8">
        <v>1</v>
      </c>
      <c r="EJ9" s="8">
        <v>0</v>
      </c>
      <c r="EK9" s="8">
        <v>1</v>
      </c>
      <c r="EL9" s="8">
        <v>1</v>
      </c>
      <c r="EM9" s="6" t="s">
        <v>88</v>
      </c>
      <c r="EN9" s="6" t="s">
        <v>115</v>
      </c>
      <c r="EO9" s="6"/>
      <c r="EP9" s="4"/>
      <c r="EQ9" s="6">
        <v>1</v>
      </c>
      <c r="ER9" s="6">
        <v>0</v>
      </c>
      <c r="ES9" s="6">
        <v>0</v>
      </c>
      <c r="ET9" s="6">
        <v>0</v>
      </c>
      <c r="EU9" s="6" t="s">
        <v>93</v>
      </c>
      <c r="EV9" s="6"/>
      <c r="EW9" s="6" t="s">
        <v>95</v>
      </c>
      <c r="EX9" s="6" t="s">
        <v>95</v>
      </c>
      <c r="EY9" s="6" t="s">
        <v>210</v>
      </c>
      <c r="EZ9" s="8">
        <v>1</v>
      </c>
      <c r="FA9" s="8">
        <v>1</v>
      </c>
      <c r="FB9" s="8">
        <v>1</v>
      </c>
      <c r="FC9" s="8">
        <v>0</v>
      </c>
      <c r="FD9" s="8">
        <v>0</v>
      </c>
      <c r="FE9" s="8">
        <v>0</v>
      </c>
      <c r="FF9" s="8">
        <v>0</v>
      </c>
      <c r="FG9" s="8">
        <v>0</v>
      </c>
      <c r="FH9" s="8">
        <v>0</v>
      </c>
      <c r="FI9" s="8">
        <v>0</v>
      </c>
      <c r="FJ9" s="8">
        <v>0</v>
      </c>
      <c r="FK9" s="6" t="s">
        <v>88</v>
      </c>
      <c r="FL9" s="6" t="s">
        <v>115</v>
      </c>
      <c r="FM9" s="6"/>
      <c r="FN9" s="4"/>
      <c r="FO9" s="6" t="s">
        <v>92</v>
      </c>
      <c r="FP9" s="6"/>
      <c r="FQ9" s="8">
        <v>0</v>
      </c>
      <c r="FR9" s="8">
        <v>0</v>
      </c>
      <c r="FS9" s="8">
        <v>0</v>
      </c>
      <c r="FT9" s="8">
        <v>0</v>
      </c>
      <c r="FU9" s="8">
        <v>0</v>
      </c>
      <c r="FV9" s="8">
        <v>0</v>
      </c>
      <c r="FW9" s="8">
        <v>0</v>
      </c>
      <c r="FX9" s="8">
        <v>0</v>
      </c>
      <c r="FY9" s="8">
        <v>0</v>
      </c>
      <c r="FZ9" s="8" t="s">
        <v>4999</v>
      </c>
      <c r="GA9" s="6" t="s">
        <v>73</v>
      </c>
      <c r="GB9" s="6" t="s">
        <v>767</v>
      </c>
      <c r="GC9" s="8">
        <v>1</v>
      </c>
      <c r="GD9" s="8">
        <v>0</v>
      </c>
      <c r="GE9" s="8">
        <v>0</v>
      </c>
      <c r="GF9" s="8">
        <v>0</v>
      </c>
      <c r="GG9" s="8">
        <v>1</v>
      </c>
      <c r="GH9" s="8">
        <v>0</v>
      </c>
      <c r="GI9" s="8">
        <v>0</v>
      </c>
      <c r="GJ9" s="8">
        <v>1</v>
      </c>
      <c r="GK9" s="6" t="s">
        <v>92</v>
      </c>
      <c r="GL9" s="6" t="s">
        <v>94</v>
      </c>
    </row>
    <row r="10" spans="1:194" s="10" customFormat="1" x14ac:dyDescent="0.3">
      <c r="A10" s="11">
        <v>43264</v>
      </c>
      <c r="B10" s="6" t="s">
        <v>67</v>
      </c>
      <c r="C10" s="6" t="s">
        <v>68</v>
      </c>
      <c r="D10" s="6" t="s">
        <v>99</v>
      </c>
      <c r="E10" s="6" t="s">
        <v>694</v>
      </c>
      <c r="F10" s="6" t="s">
        <v>120</v>
      </c>
      <c r="G10" s="6" t="s">
        <v>193</v>
      </c>
      <c r="H10" s="6" t="s">
        <v>194</v>
      </c>
      <c r="I10" s="6" t="s">
        <v>195</v>
      </c>
      <c r="J10" s="6" t="s">
        <v>185</v>
      </c>
      <c r="K10" s="4"/>
      <c r="L10" s="6">
        <v>745</v>
      </c>
      <c r="M10" s="6" t="s">
        <v>73</v>
      </c>
      <c r="N10" s="6" t="s">
        <v>92</v>
      </c>
      <c r="O10" s="4"/>
      <c r="P10" s="6" t="s">
        <v>903</v>
      </c>
      <c r="Q10" s="6" t="s">
        <v>75</v>
      </c>
      <c r="R10" s="6" t="s">
        <v>78</v>
      </c>
      <c r="S10" s="6"/>
      <c r="T10" s="6"/>
      <c r="U10" s="6" t="s">
        <v>78</v>
      </c>
      <c r="V10" s="6"/>
      <c r="W10" s="6"/>
      <c r="X10" s="4"/>
      <c r="Y10" s="6" t="s">
        <v>932</v>
      </c>
      <c r="Z10" s="8">
        <v>0</v>
      </c>
      <c r="AA10" s="8">
        <v>1</v>
      </c>
      <c r="AB10" s="8">
        <v>1</v>
      </c>
      <c r="AC10" s="8">
        <v>0</v>
      </c>
      <c r="AD10" s="8">
        <v>1</v>
      </c>
      <c r="AE10" s="8">
        <v>1</v>
      </c>
      <c r="AF10" s="8">
        <v>0</v>
      </c>
      <c r="AG10" s="6" t="s">
        <v>933</v>
      </c>
      <c r="AH10" s="8">
        <v>1</v>
      </c>
      <c r="AI10" s="8">
        <v>1</v>
      </c>
      <c r="AJ10" s="8">
        <v>0</v>
      </c>
      <c r="AK10" s="8">
        <v>1</v>
      </c>
      <c r="AL10" s="8">
        <v>0</v>
      </c>
      <c r="AM10" s="8">
        <v>0</v>
      </c>
      <c r="AN10" s="8">
        <v>0</v>
      </c>
      <c r="AO10" s="8">
        <v>0</v>
      </c>
      <c r="AP10" s="8">
        <v>1</v>
      </c>
      <c r="AQ10" s="8">
        <v>0</v>
      </c>
      <c r="AR10" s="6" t="s">
        <v>934</v>
      </c>
      <c r="AS10" s="8">
        <v>1</v>
      </c>
      <c r="AT10" s="8">
        <v>1</v>
      </c>
      <c r="AU10" s="8">
        <v>1</v>
      </c>
      <c r="AV10" s="8">
        <v>0</v>
      </c>
      <c r="AW10" s="8">
        <v>0</v>
      </c>
      <c r="AX10" s="8">
        <v>0</v>
      </c>
      <c r="AY10" s="8">
        <v>0</v>
      </c>
      <c r="AZ10" s="8">
        <v>1</v>
      </c>
      <c r="BA10" s="8">
        <v>0</v>
      </c>
      <c r="BB10" s="8">
        <v>0</v>
      </c>
      <c r="BC10" s="6" t="s">
        <v>935</v>
      </c>
      <c r="BD10" s="8">
        <v>0</v>
      </c>
      <c r="BE10" s="8">
        <v>1</v>
      </c>
      <c r="BF10" s="8">
        <v>1</v>
      </c>
      <c r="BG10" s="8">
        <v>1</v>
      </c>
      <c r="BH10" s="8">
        <v>1</v>
      </c>
      <c r="BI10" s="8">
        <v>1</v>
      </c>
      <c r="BJ10" s="8">
        <v>0</v>
      </c>
      <c r="BK10" s="6" t="s">
        <v>904</v>
      </c>
      <c r="BL10" s="6"/>
      <c r="BM10" s="6"/>
      <c r="BN10" s="4"/>
      <c r="BO10" s="6" t="s">
        <v>903</v>
      </c>
      <c r="BP10" s="6" t="s">
        <v>936</v>
      </c>
      <c r="BQ10" s="8">
        <v>0</v>
      </c>
      <c r="BR10" s="8">
        <v>0</v>
      </c>
      <c r="BS10" s="8">
        <v>0</v>
      </c>
      <c r="BT10" s="8">
        <v>1</v>
      </c>
      <c r="BU10" s="8">
        <v>1</v>
      </c>
      <c r="BV10" s="8">
        <v>1</v>
      </c>
      <c r="BW10" s="8">
        <v>1</v>
      </c>
      <c r="BX10" s="8">
        <v>0</v>
      </c>
      <c r="BY10" s="8">
        <v>0</v>
      </c>
      <c r="BZ10" s="8">
        <v>0</v>
      </c>
      <c r="CA10" s="6" t="s">
        <v>171</v>
      </c>
      <c r="CB10" s="8">
        <v>1</v>
      </c>
      <c r="CC10" s="8">
        <v>0</v>
      </c>
      <c r="CD10" s="8">
        <v>1</v>
      </c>
      <c r="CE10" s="8">
        <v>1</v>
      </c>
      <c r="CF10" s="8">
        <v>0</v>
      </c>
      <c r="CG10" s="8">
        <v>0</v>
      </c>
      <c r="CH10" s="8">
        <v>0</v>
      </c>
      <c r="CI10" s="8">
        <v>0</v>
      </c>
      <c r="CJ10" s="8">
        <v>0</v>
      </c>
      <c r="CK10" s="6" t="s">
        <v>904</v>
      </c>
      <c r="CL10" s="6" t="s">
        <v>76</v>
      </c>
      <c r="CM10" s="6"/>
      <c r="CN10" s="6" t="s">
        <v>102</v>
      </c>
      <c r="CO10" s="4"/>
      <c r="CP10" s="6" t="s">
        <v>937</v>
      </c>
      <c r="CQ10" s="8">
        <v>1</v>
      </c>
      <c r="CR10" s="8">
        <v>1</v>
      </c>
      <c r="CS10" s="8">
        <v>1</v>
      </c>
      <c r="CT10" s="8">
        <v>1</v>
      </c>
      <c r="CU10" s="8">
        <v>1</v>
      </c>
      <c r="CV10" s="8">
        <v>0</v>
      </c>
      <c r="CW10" s="6" t="s">
        <v>938</v>
      </c>
      <c r="CX10" s="8">
        <v>0</v>
      </c>
      <c r="CY10" s="8">
        <v>1</v>
      </c>
      <c r="CZ10" s="8">
        <v>1</v>
      </c>
      <c r="DA10" s="8">
        <v>1</v>
      </c>
      <c r="DB10" s="8">
        <v>1</v>
      </c>
      <c r="DC10" s="8">
        <v>1</v>
      </c>
      <c r="DD10" s="6" t="s">
        <v>92</v>
      </c>
      <c r="DE10" s="6"/>
      <c r="DF10" s="6" t="s">
        <v>111</v>
      </c>
      <c r="DG10" s="6">
        <v>0</v>
      </c>
      <c r="DH10" s="6" t="s">
        <v>939</v>
      </c>
      <c r="DI10" s="8">
        <v>0</v>
      </c>
      <c r="DJ10" s="8">
        <v>0</v>
      </c>
      <c r="DK10" s="8">
        <v>1</v>
      </c>
      <c r="DL10" s="8">
        <v>0</v>
      </c>
      <c r="DM10" s="8">
        <v>1</v>
      </c>
      <c r="DN10" s="8">
        <v>0</v>
      </c>
      <c r="DO10" s="8">
        <v>1</v>
      </c>
      <c r="DP10" s="8">
        <v>1</v>
      </c>
      <c r="DQ10" s="8">
        <v>0</v>
      </c>
      <c r="DR10" s="6" t="s">
        <v>88</v>
      </c>
      <c r="DS10" s="6" t="s">
        <v>89</v>
      </c>
      <c r="DT10" s="6"/>
      <c r="DU10" s="4"/>
      <c r="DV10" s="6" t="s">
        <v>940</v>
      </c>
      <c r="DW10" s="8">
        <v>1</v>
      </c>
      <c r="DX10" s="8">
        <v>0</v>
      </c>
      <c r="DY10" s="8">
        <v>1</v>
      </c>
      <c r="DZ10" s="8">
        <v>1</v>
      </c>
      <c r="EA10" s="8">
        <v>0</v>
      </c>
      <c r="EB10" s="8">
        <v>0</v>
      </c>
      <c r="EC10" s="8">
        <v>1</v>
      </c>
      <c r="ED10" s="8">
        <v>1</v>
      </c>
      <c r="EE10" s="8">
        <v>0</v>
      </c>
      <c r="EF10" s="6" t="s">
        <v>166</v>
      </c>
      <c r="EG10" s="6"/>
      <c r="EH10" s="8">
        <v>0</v>
      </c>
      <c r="EI10" s="8">
        <v>0</v>
      </c>
      <c r="EJ10" s="8">
        <v>0</v>
      </c>
      <c r="EK10" s="8">
        <v>0</v>
      </c>
      <c r="EL10" s="8">
        <v>0</v>
      </c>
      <c r="EM10" s="6" t="s">
        <v>88</v>
      </c>
      <c r="EN10" s="6" t="s">
        <v>89</v>
      </c>
      <c r="EO10" s="6"/>
      <c r="EP10" s="4"/>
      <c r="EQ10" s="6">
        <v>1</v>
      </c>
      <c r="ER10" s="6">
        <v>0</v>
      </c>
      <c r="ES10" s="6">
        <v>0</v>
      </c>
      <c r="ET10" s="6">
        <v>0</v>
      </c>
      <c r="EU10" s="6" t="s">
        <v>93</v>
      </c>
      <c r="EV10" s="6"/>
      <c r="EW10" s="6" t="s">
        <v>138</v>
      </c>
      <c r="EX10" s="6" t="s">
        <v>138</v>
      </c>
      <c r="EY10" s="6" t="s">
        <v>941</v>
      </c>
      <c r="EZ10" s="8">
        <v>1</v>
      </c>
      <c r="FA10" s="8">
        <v>1</v>
      </c>
      <c r="FB10" s="8">
        <v>1</v>
      </c>
      <c r="FC10" s="8">
        <v>0</v>
      </c>
      <c r="FD10" s="8">
        <v>0</v>
      </c>
      <c r="FE10" s="8">
        <v>0</v>
      </c>
      <c r="FF10" s="8">
        <v>0</v>
      </c>
      <c r="FG10" s="8">
        <v>0</v>
      </c>
      <c r="FH10" s="8">
        <v>1</v>
      </c>
      <c r="FI10" s="8">
        <v>0</v>
      </c>
      <c r="FJ10" s="8">
        <v>0</v>
      </c>
      <c r="FK10" s="6" t="s">
        <v>78</v>
      </c>
      <c r="FL10" s="6"/>
      <c r="FM10" s="6"/>
      <c r="FN10" s="4"/>
      <c r="FO10" s="6" t="s">
        <v>73</v>
      </c>
      <c r="FP10" s="6" t="s">
        <v>942</v>
      </c>
      <c r="FQ10" s="8">
        <v>0</v>
      </c>
      <c r="FR10" s="8">
        <v>1</v>
      </c>
      <c r="FS10" s="8">
        <v>1</v>
      </c>
      <c r="FT10" s="8">
        <v>0</v>
      </c>
      <c r="FU10" s="8">
        <v>1</v>
      </c>
      <c r="FV10" s="8">
        <v>0</v>
      </c>
      <c r="FW10" s="8">
        <v>1</v>
      </c>
      <c r="FX10" s="8">
        <v>0</v>
      </c>
      <c r="FY10" s="8">
        <v>0</v>
      </c>
      <c r="FZ10" s="8" t="s">
        <v>4999</v>
      </c>
      <c r="GA10" s="6" t="s">
        <v>73</v>
      </c>
      <c r="GB10" s="6" t="s">
        <v>944</v>
      </c>
      <c r="GC10" s="8">
        <v>1</v>
      </c>
      <c r="GD10" s="8">
        <v>0</v>
      </c>
      <c r="GE10" s="8">
        <v>0</v>
      </c>
      <c r="GF10" s="8">
        <v>1</v>
      </c>
      <c r="GG10" s="8">
        <v>1</v>
      </c>
      <c r="GH10" s="8">
        <v>0</v>
      </c>
      <c r="GI10" s="8">
        <v>0</v>
      </c>
      <c r="GJ10" s="8">
        <v>0</v>
      </c>
      <c r="GK10" s="6" t="s">
        <v>73</v>
      </c>
      <c r="GL10" s="6" t="s">
        <v>112</v>
      </c>
    </row>
    <row r="11" spans="1:194" s="10" customFormat="1" x14ac:dyDescent="0.3">
      <c r="A11" s="11">
        <v>43265</v>
      </c>
      <c r="B11" s="6" t="s">
        <v>67</v>
      </c>
      <c r="C11" s="6" t="s">
        <v>68</v>
      </c>
      <c r="D11" s="6" t="s">
        <v>99</v>
      </c>
      <c r="E11" s="6" t="s">
        <v>400</v>
      </c>
      <c r="F11" s="6" t="s">
        <v>120</v>
      </c>
      <c r="G11" s="6" t="s">
        <v>401</v>
      </c>
      <c r="H11" s="6" t="s">
        <v>402</v>
      </c>
      <c r="I11" s="6" t="s">
        <v>403</v>
      </c>
      <c r="J11" s="6" t="s">
        <v>404</v>
      </c>
      <c r="K11" s="4"/>
      <c r="L11" s="6">
        <v>622</v>
      </c>
      <c r="M11" s="6" t="s">
        <v>73</v>
      </c>
      <c r="N11" s="6" t="s">
        <v>92</v>
      </c>
      <c r="O11" s="4"/>
      <c r="P11" s="6" t="s">
        <v>74</v>
      </c>
      <c r="Q11" s="6" t="s">
        <v>101</v>
      </c>
      <c r="R11" s="6" t="s">
        <v>78</v>
      </c>
      <c r="S11" s="6"/>
      <c r="T11" s="6"/>
      <c r="U11" s="6" t="s">
        <v>78</v>
      </c>
      <c r="V11" s="6"/>
      <c r="W11" s="6"/>
      <c r="X11" s="4"/>
      <c r="Y11" s="6" t="s">
        <v>204</v>
      </c>
      <c r="Z11" s="8">
        <v>0</v>
      </c>
      <c r="AA11" s="8">
        <v>0</v>
      </c>
      <c r="AB11" s="8">
        <v>0</v>
      </c>
      <c r="AC11" s="8">
        <v>0</v>
      </c>
      <c r="AD11" s="8">
        <v>0</v>
      </c>
      <c r="AE11" s="8">
        <v>0</v>
      </c>
      <c r="AF11" s="8">
        <v>1</v>
      </c>
      <c r="AG11" s="6" t="s">
        <v>104</v>
      </c>
      <c r="AH11" s="8">
        <v>1</v>
      </c>
      <c r="AI11" s="8">
        <v>1</v>
      </c>
      <c r="AJ11" s="8">
        <v>0</v>
      </c>
      <c r="AK11" s="8">
        <v>1</v>
      </c>
      <c r="AL11" s="8">
        <v>0</v>
      </c>
      <c r="AM11" s="8">
        <v>0</v>
      </c>
      <c r="AN11" s="8">
        <v>0</v>
      </c>
      <c r="AO11" s="8">
        <v>0</v>
      </c>
      <c r="AP11" s="8">
        <v>0</v>
      </c>
      <c r="AQ11" s="8">
        <v>0</v>
      </c>
      <c r="AR11" s="6" t="s">
        <v>80</v>
      </c>
      <c r="AS11" s="8">
        <v>1</v>
      </c>
      <c r="AT11" s="8">
        <v>1</v>
      </c>
      <c r="AU11" s="8">
        <v>0</v>
      </c>
      <c r="AV11" s="8">
        <v>0</v>
      </c>
      <c r="AW11" s="8">
        <v>0</v>
      </c>
      <c r="AX11" s="8">
        <v>0</v>
      </c>
      <c r="AY11" s="8">
        <v>0</v>
      </c>
      <c r="AZ11" s="8">
        <v>0</v>
      </c>
      <c r="BA11" s="8">
        <v>1</v>
      </c>
      <c r="BB11" s="8">
        <v>0</v>
      </c>
      <c r="BC11" s="6" t="s">
        <v>196</v>
      </c>
      <c r="BD11" s="8">
        <v>0</v>
      </c>
      <c r="BE11" s="8">
        <v>1</v>
      </c>
      <c r="BF11" s="8">
        <v>0</v>
      </c>
      <c r="BG11" s="8">
        <v>0</v>
      </c>
      <c r="BH11" s="8">
        <v>1</v>
      </c>
      <c r="BI11" s="8">
        <v>1</v>
      </c>
      <c r="BJ11" s="8">
        <v>0</v>
      </c>
      <c r="BK11" s="6" t="s">
        <v>78</v>
      </c>
      <c r="BL11" s="6"/>
      <c r="BM11" s="6"/>
      <c r="BN11" s="4"/>
      <c r="BO11" s="6" t="s">
        <v>123</v>
      </c>
      <c r="BP11" s="6" t="s">
        <v>189</v>
      </c>
      <c r="BQ11" s="8">
        <v>0</v>
      </c>
      <c r="BR11" s="8">
        <v>0</v>
      </c>
      <c r="BS11" s="8">
        <v>0</v>
      </c>
      <c r="BT11" s="8">
        <v>0</v>
      </c>
      <c r="BU11" s="8">
        <v>0</v>
      </c>
      <c r="BV11" s="8">
        <v>0</v>
      </c>
      <c r="BW11" s="8">
        <v>1</v>
      </c>
      <c r="BX11" s="8">
        <v>0</v>
      </c>
      <c r="BY11" s="8">
        <v>0</v>
      </c>
      <c r="BZ11" s="8">
        <v>0</v>
      </c>
      <c r="CA11" s="6" t="s">
        <v>83</v>
      </c>
      <c r="CB11" s="8">
        <v>1</v>
      </c>
      <c r="CC11" s="8">
        <v>0</v>
      </c>
      <c r="CD11" s="8">
        <v>1</v>
      </c>
      <c r="CE11" s="8">
        <v>0</v>
      </c>
      <c r="CF11" s="8">
        <v>0</v>
      </c>
      <c r="CG11" s="8">
        <v>0</v>
      </c>
      <c r="CH11" s="8">
        <v>0</v>
      </c>
      <c r="CI11" s="8">
        <v>0</v>
      </c>
      <c r="CJ11" s="8">
        <v>0</v>
      </c>
      <c r="CK11" s="6" t="s">
        <v>125</v>
      </c>
      <c r="CL11" s="6" t="s">
        <v>78</v>
      </c>
      <c r="CM11" s="6"/>
      <c r="CN11" s="6"/>
      <c r="CO11" s="4"/>
      <c r="CP11" s="6" t="s">
        <v>85</v>
      </c>
      <c r="CQ11" s="8">
        <v>1</v>
      </c>
      <c r="CR11" s="8">
        <v>0</v>
      </c>
      <c r="CS11" s="8">
        <v>0</v>
      </c>
      <c r="CT11" s="8">
        <v>0</v>
      </c>
      <c r="CU11" s="8">
        <v>0</v>
      </c>
      <c r="CV11" s="8">
        <v>0</v>
      </c>
      <c r="CW11" s="6" t="s">
        <v>127</v>
      </c>
      <c r="CX11" s="8">
        <v>0</v>
      </c>
      <c r="CY11" s="8">
        <v>1</v>
      </c>
      <c r="CZ11" s="8">
        <v>0</v>
      </c>
      <c r="DA11" s="8">
        <v>1</v>
      </c>
      <c r="DB11" s="8">
        <v>1</v>
      </c>
      <c r="DC11" s="8">
        <v>0</v>
      </c>
      <c r="DD11" s="6" t="s">
        <v>92</v>
      </c>
      <c r="DE11" s="6"/>
      <c r="DF11" s="6" t="s">
        <v>111</v>
      </c>
      <c r="DG11" s="6" t="s">
        <v>112</v>
      </c>
      <c r="DH11" s="6" t="s">
        <v>182</v>
      </c>
      <c r="DI11" s="8">
        <v>0</v>
      </c>
      <c r="DJ11" s="8">
        <v>0</v>
      </c>
      <c r="DK11" s="8">
        <v>0</v>
      </c>
      <c r="DL11" s="8">
        <v>1</v>
      </c>
      <c r="DM11" s="8">
        <v>0</v>
      </c>
      <c r="DN11" s="8">
        <v>0</v>
      </c>
      <c r="DO11" s="8">
        <v>1</v>
      </c>
      <c r="DP11" s="8">
        <v>0</v>
      </c>
      <c r="DQ11" s="8">
        <v>0</v>
      </c>
      <c r="DR11" s="6" t="s">
        <v>88</v>
      </c>
      <c r="DS11" s="6" t="s">
        <v>115</v>
      </c>
      <c r="DT11" s="6"/>
      <c r="DU11" s="4"/>
      <c r="DV11" s="6" t="s">
        <v>276</v>
      </c>
      <c r="DW11" s="8">
        <v>1</v>
      </c>
      <c r="DX11" s="8">
        <v>0</v>
      </c>
      <c r="DY11" s="8">
        <v>0</v>
      </c>
      <c r="DZ11" s="8">
        <v>0</v>
      </c>
      <c r="EA11" s="8">
        <v>0</v>
      </c>
      <c r="EB11" s="8">
        <v>0</v>
      </c>
      <c r="EC11" s="8">
        <v>0</v>
      </c>
      <c r="ED11" s="8">
        <v>0</v>
      </c>
      <c r="EE11" s="8">
        <v>0</v>
      </c>
      <c r="EF11" s="6" t="s">
        <v>184</v>
      </c>
      <c r="EG11" s="6"/>
      <c r="EH11" s="8">
        <v>0</v>
      </c>
      <c r="EI11" s="8">
        <v>0</v>
      </c>
      <c r="EJ11" s="8">
        <v>0</v>
      </c>
      <c r="EK11" s="8">
        <v>0</v>
      </c>
      <c r="EL11" s="8">
        <v>0</v>
      </c>
      <c r="EM11" s="6" t="s">
        <v>78</v>
      </c>
      <c r="EN11" s="6"/>
      <c r="EO11" s="6"/>
      <c r="EP11" s="4"/>
      <c r="EQ11" s="6">
        <v>1</v>
      </c>
      <c r="ER11" s="6">
        <v>0</v>
      </c>
      <c r="ES11" s="6">
        <v>0</v>
      </c>
      <c r="ET11" s="6">
        <v>0</v>
      </c>
      <c r="EU11" s="6" t="s">
        <v>93</v>
      </c>
      <c r="EV11" s="6"/>
      <c r="EW11" s="6" t="s">
        <v>95</v>
      </c>
      <c r="EX11" s="6" t="s">
        <v>95</v>
      </c>
      <c r="EY11" s="6" t="s">
        <v>96</v>
      </c>
      <c r="EZ11" s="8">
        <v>0</v>
      </c>
      <c r="FA11" s="8">
        <v>1</v>
      </c>
      <c r="FB11" s="8">
        <v>1</v>
      </c>
      <c r="FC11" s="8">
        <v>0</v>
      </c>
      <c r="FD11" s="8">
        <v>0</v>
      </c>
      <c r="FE11" s="8">
        <v>0</v>
      </c>
      <c r="FF11" s="8">
        <v>0</v>
      </c>
      <c r="FG11" s="8">
        <v>0</v>
      </c>
      <c r="FH11" s="8">
        <v>0</v>
      </c>
      <c r="FI11" s="8">
        <v>0</v>
      </c>
      <c r="FJ11" s="8">
        <v>0</v>
      </c>
      <c r="FK11" s="6" t="s">
        <v>76</v>
      </c>
      <c r="FL11" s="6"/>
      <c r="FM11" s="6" t="s">
        <v>77</v>
      </c>
      <c r="FN11" s="4"/>
      <c r="FO11" s="6" t="s">
        <v>92</v>
      </c>
      <c r="FP11" s="6"/>
      <c r="FQ11" s="8">
        <v>0</v>
      </c>
      <c r="FR11" s="8">
        <v>0</v>
      </c>
      <c r="FS11" s="8">
        <v>0</v>
      </c>
      <c r="FT11" s="8">
        <v>0</v>
      </c>
      <c r="FU11" s="8">
        <v>0</v>
      </c>
      <c r="FV11" s="8">
        <v>0</v>
      </c>
      <c r="FW11" s="8">
        <v>0</v>
      </c>
      <c r="FX11" s="8">
        <v>0</v>
      </c>
      <c r="FY11" s="8">
        <v>0</v>
      </c>
      <c r="FZ11" s="8" t="s">
        <v>97</v>
      </c>
      <c r="GA11" s="6" t="s">
        <v>92</v>
      </c>
      <c r="GB11" s="6" t="s">
        <v>98</v>
      </c>
      <c r="GC11" s="8">
        <v>1</v>
      </c>
      <c r="GD11" s="8">
        <v>0</v>
      </c>
      <c r="GE11" s="8">
        <v>0</v>
      </c>
      <c r="GF11" s="8">
        <v>0</v>
      </c>
      <c r="GG11" s="8">
        <v>0</v>
      </c>
      <c r="GH11" s="8">
        <v>0</v>
      </c>
      <c r="GI11" s="8">
        <v>0</v>
      </c>
      <c r="GJ11" s="8">
        <v>0</v>
      </c>
      <c r="GK11" s="6" t="s">
        <v>73</v>
      </c>
      <c r="GL11" s="6" t="s">
        <v>112</v>
      </c>
    </row>
    <row r="12" spans="1:194" s="10" customFormat="1" x14ac:dyDescent="0.3">
      <c r="A12" s="11">
        <v>43277</v>
      </c>
      <c r="B12" s="6" t="s">
        <v>67</v>
      </c>
      <c r="C12" s="6" t="s">
        <v>808</v>
      </c>
      <c r="D12" s="6" t="s">
        <v>809</v>
      </c>
      <c r="E12" s="6" t="s">
        <v>873</v>
      </c>
      <c r="F12" s="6" t="s">
        <v>120</v>
      </c>
      <c r="G12" s="6" t="s">
        <v>839</v>
      </c>
      <c r="H12" s="6" t="s">
        <v>840</v>
      </c>
      <c r="I12" s="6" t="s">
        <v>841</v>
      </c>
      <c r="J12" s="6" t="s">
        <v>659</v>
      </c>
      <c r="K12" s="4"/>
      <c r="L12" s="6">
        <v>647</v>
      </c>
      <c r="M12" s="6" t="s">
        <v>73</v>
      </c>
      <c r="N12" s="6" t="s">
        <v>1163</v>
      </c>
      <c r="O12" s="4"/>
      <c r="P12" s="6" t="s">
        <v>74</v>
      </c>
      <c r="Q12" s="6" t="s">
        <v>904</v>
      </c>
      <c r="R12" s="6" t="s">
        <v>903</v>
      </c>
      <c r="S12" s="6"/>
      <c r="T12" s="6"/>
      <c r="U12" s="6" t="s">
        <v>78</v>
      </c>
      <c r="V12" s="6"/>
      <c r="W12" s="6"/>
      <c r="X12" s="4"/>
      <c r="Y12" s="6" t="s">
        <v>204</v>
      </c>
      <c r="Z12" s="8">
        <v>0</v>
      </c>
      <c r="AA12" s="8">
        <v>0</v>
      </c>
      <c r="AB12" s="8">
        <v>0</v>
      </c>
      <c r="AC12" s="8">
        <v>0</v>
      </c>
      <c r="AD12" s="8">
        <v>0</v>
      </c>
      <c r="AE12" s="8">
        <v>0</v>
      </c>
      <c r="AF12" s="8">
        <v>1</v>
      </c>
      <c r="AG12" s="6" t="s">
        <v>945</v>
      </c>
      <c r="AH12" s="8">
        <v>1</v>
      </c>
      <c r="AI12" s="8">
        <v>1</v>
      </c>
      <c r="AJ12" s="8">
        <v>1</v>
      </c>
      <c r="AK12" s="8">
        <v>1</v>
      </c>
      <c r="AL12" s="8">
        <v>0</v>
      </c>
      <c r="AM12" s="8">
        <v>0</v>
      </c>
      <c r="AN12" s="8">
        <v>0</v>
      </c>
      <c r="AO12" s="8">
        <v>0</v>
      </c>
      <c r="AP12" s="8">
        <v>0</v>
      </c>
      <c r="AQ12" s="8">
        <v>0</v>
      </c>
      <c r="AR12" s="6" t="s">
        <v>946</v>
      </c>
      <c r="AS12" s="8">
        <v>1</v>
      </c>
      <c r="AT12" s="8">
        <v>1</v>
      </c>
      <c r="AU12" s="8">
        <v>1</v>
      </c>
      <c r="AV12" s="8">
        <v>0</v>
      </c>
      <c r="AW12" s="8">
        <v>0</v>
      </c>
      <c r="AX12" s="8">
        <v>0</v>
      </c>
      <c r="AY12" s="8">
        <v>0</v>
      </c>
      <c r="AZ12" s="8">
        <v>0</v>
      </c>
      <c r="BA12" s="8">
        <v>1</v>
      </c>
      <c r="BB12" s="8">
        <v>0</v>
      </c>
      <c r="BC12" s="6" t="s">
        <v>947</v>
      </c>
      <c r="BD12" s="8">
        <v>0</v>
      </c>
      <c r="BE12" s="8">
        <v>1</v>
      </c>
      <c r="BF12" s="8">
        <v>0</v>
      </c>
      <c r="BG12" s="8">
        <v>1</v>
      </c>
      <c r="BH12" s="8">
        <v>1</v>
      </c>
      <c r="BI12" s="8">
        <v>1</v>
      </c>
      <c r="BJ12" s="8">
        <v>1</v>
      </c>
      <c r="BK12" s="6" t="s">
        <v>904</v>
      </c>
      <c r="BL12" s="6"/>
      <c r="BM12" s="6"/>
      <c r="BN12" s="4"/>
      <c r="BO12" s="6" t="s">
        <v>123</v>
      </c>
      <c r="BP12" s="6" t="s">
        <v>1115</v>
      </c>
      <c r="BQ12" s="8">
        <v>0</v>
      </c>
      <c r="BR12" s="8">
        <v>0</v>
      </c>
      <c r="BS12" s="8">
        <v>0</v>
      </c>
      <c r="BT12" s="8">
        <v>0</v>
      </c>
      <c r="BU12" s="8">
        <v>0</v>
      </c>
      <c r="BV12" s="8">
        <v>0</v>
      </c>
      <c r="BW12" s="8">
        <v>1</v>
      </c>
      <c r="BX12" s="8">
        <v>0</v>
      </c>
      <c r="BY12" s="8">
        <v>1</v>
      </c>
      <c r="BZ12" s="8">
        <v>0</v>
      </c>
      <c r="CA12" s="6" t="s">
        <v>842</v>
      </c>
      <c r="CB12" s="8">
        <v>1</v>
      </c>
      <c r="CC12" s="8">
        <v>0</v>
      </c>
      <c r="CD12" s="8">
        <v>1</v>
      </c>
      <c r="CE12" s="8">
        <v>0</v>
      </c>
      <c r="CF12" s="8">
        <v>1</v>
      </c>
      <c r="CG12" s="8">
        <v>0</v>
      </c>
      <c r="CH12" s="8">
        <v>0</v>
      </c>
      <c r="CI12" s="8">
        <v>0</v>
      </c>
      <c r="CJ12" s="8">
        <v>0</v>
      </c>
      <c r="CK12" s="6" t="s">
        <v>84</v>
      </c>
      <c r="CL12" s="6" t="s">
        <v>904</v>
      </c>
      <c r="CM12" s="6"/>
      <c r="CN12" s="6"/>
      <c r="CO12" s="4"/>
      <c r="CP12" s="6" t="s">
        <v>334</v>
      </c>
      <c r="CQ12" s="8">
        <v>1</v>
      </c>
      <c r="CR12" s="8">
        <v>0</v>
      </c>
      <c r="CS12" s="8">
        <v>1</v>
      </c>
      <c r="CT12" s="8">
        <v>0</v>
      </c>
      <c r="CU12" s="8">
        <v>0</v>
      </c>
      <c r="CV12" s="8">
        <v>0</v>
      </c>
      <c r="CW12" s="6" t="s">
        <v>410</v>
      </c>
      <c r="CX12" s="8">
        <v>0</v>
      </c>
      <c r="CY12" s="8">
        <v>0</v>
      </c>
      <c r="CZ12" s="8">
        <v>0</v>
      </c>
      <c r="DA12" s="8">
        <v>1</v>
      </c>
      <c r="DB12" s="8">
        <v>0</v>
      </c>
      <c r="DC12" s="8">
        <v>1</v>
      </c>
      <c r="DD12" s="6" t="s">
        <v>92</v>
      </c>
      <c r="DE12" s="6"/>
      <c r="DF12" s="6" t="s">
        <v>111</v>
      </c>
      <c r="DG12" s="6" t="s">
        <v>904</v>
      </c>
      <c r="DH12" s="6" t="s">
        <v>948</v>
      </c>
      <c r="DI12" s="8">
        <v>0</v>
      </c>
      <c r="DJ12" s="8">
        <v>0</v>
      </c>
      <c r="DK12" s="8">
        <v>0</v>
      </c>
      <c r="DL12" s="8">
        <v>0</v>
      </c>
      <c r="DM12" s="8">
        <v>0</v>
      </c>
      <c r="DN12" s="8">
        <v>1</v>
      </c>
      <c r="DO12" s="8">
        <v>1</v>
      </c>
      <c r="DP12" s="8">
        <v>1</v>
      </c>
      <c r="DQ12" s="8">
        <v>0</v>
      </c>
      <c r="DR12" s="6" t="s">
        <v>88</v>
      </c>
      <c r="DS12" s="6" t="s">
        <v>115</v>
      </c>
      <c r="DT12" s="6"/>
      <c r="DU12" s="4"/>
      <c r="DV12" s="6" t="s">
        <v>569</v>
      </c>
      <c r="DW12" s="8">
        <v>1</v>
      </c>
      <c r="DX12" s="8">
        <v>1</v>
      </c>
      <c r="DY12" s="8">
        <v>1</v>
      </c>
      <c r="DZ12" s="8">
        <v>0</v>
      </c>
      <c r="EA12" s="8">
        <v>0</v>
      </c>
      <c r="EB12" s="8">
        <v>0</v>
      </c>
      <c r="EC12" s="8">
        <v>0</v>
      </c>
      <c r="ED12" s="8">
        <v>0</v>
      </c>
      <c r="EE12" s="8">
        <v>0</v>
      </c>
      <c r="EF12" s="6" t="s">
        <v>904</v>
      </c>
      <c r="EG12" s="6"/>
      <c r="EH12" s="8">
        <v>0</v>
      </c>
      <c r="EI12" s="8">
        <v>0</v>
      </c>
      <c r="EJ12" s="8">
        <v>0</v>
      </c>
      <c r="EK12" s="8">
        <v>0</v>
      </c>
      <c r="EL12" s="8">
        <v>0</v>
      </c>
      <c r="EM12" s="6" t="s">
        <v>904</v>
      </c>
      <c r="EN12" s="6"/>
      <c r="EO12" s="6"/>
      <c r="EP12" s="4"/>
      <c r="EQ12" s="6">
        <v>0</v>
      </c>
      <c r="ER12" s="6">
        <v>0</v>
      </c>
      <c r="ES12" s="6">
        <v>0</v>
      </c>
      <c r="ET12" s="6">
        <v>0</v>
      </c>
      <c r="EU12" s="6" t="s">
        <v>904</v>
      </c>
      <c r="EV12" s="6" t="s">
        <v>73</v>
      </c>
      <c r="EW12" s="6" t="s">
        <v>904</v>
      </c>
      <c r="EX12" s="6" t="s">
        <v>95</v>
      </c>
      <c r="EY12" s="6" t="s">
        <v>949</v>
      </c>
      <c r="EZ12" s="8">
        <v>0</v>
      </c>
      <c r="FA12" s="8">
        <v>0</v>
      </c>
      <c r="FB12" s="8">
        <v>0</v>
      </c>
      <c r="FC12" s="8">
        <v>0</v>
      </c>
      <c r="FD12" s="8">
        <v>1</v>
      </c>
      <c r="FE12" s="8">
        <v>0</v>
      </c>
      <c r="FF12" s="8">
        <v>0</v>
      </c>
      <c r="FG12" s="8">
        <v>1</v>
      </c>
      <c r="FH12" s="8">
        <v>0</v>
      </c>
      <c r="FI12" s="8">
        <v>0</v>
      </c>
      <c r="FJ12" s="8">
        <v>0</v>
      </c>
      <c r="FK12" s="6" t="s">
        <v>78</v>
      </c>
      <c r="FL12" s="6"/>
      <c r="FM12" s="6"/>
      <c r="FN12" s="4"/>
      <c r="FO12" s="6" t="s">
        <v>92</v>
      </c>
      <c r="FP12" s="6"/>
      <c r="FQ12" s="8">
        <v>0</v>
      </c>
      <c r="FR12" s="8">
        <v>0</v>
      </c>
      <c r="FS12" s="8">
        <v>0</v>
      </c>
      <c r="FT12" s="8">
        <v>0</v>
      </c>
      <c r="FU12" s="8">
        <v>0</v>
      </c>
      <c r="FV12" s="8">
        <v>0</v>
      </c>
      <c r="FW12" s="8">
        <v>0</v>
      </c>
      <c r="FX12" s="8">
        <v>0</v>
      </c>
      <c r="FY12" s="8">
        <v>0</v>
      </c>
      <c r="FZ12" s="8" t="s">
        <v>903</v>
      </c>
      <c r="GA12" s="6" t="s">
        <v>1163</v>
      </c>
      <c r="GB12" s="6" t="s">
        <v>950</v>
      </c>
      <c r="GC12" s="8">
        <v>1</v>
      </c>
      <c r="GD12" s="8">
        <v>0</v>
      </c>
      <c r="GE12" s="8">
        <v>0</v>
      </c>
      <c r="GF12" s="8">
        <v>0</v>
      </c>
      <c r="GG12" s="8">
        <v>0</v>
      </c>
      <c r="GH12" s="8">
        <v>1</v>
      </c>
      <c r="GI12" s="8">
        <v>0</v>
      </c>
      <c r="GJ12" s="8">
        <v>1</v>
      </c>
      <c r="GK12" s="6" t="s">
        <v>1163</v>
      </c>
      <c r="GL12" s="6" t="s">
        <v>1163</v>
      </c>
    </row>
    <row r="13" spans="1:194" s="10" customFormat="1" x14ac:dyDescent="0.3">
      <c r="A13" s="11">
        <v>43277</v>
      </c>
      <c r="B13" s="6" t="s">
        <v>67</v>
      </c>
      <c r="C13" s="6" t="s">
        <v>808</v>
      </c>
      <c r="D13" s="6" t="s">
        <v>809</v>
      </c>
      <c r="E13" s="6" t="s">
        <v>856</v>
      </c>
      <c r="F13" s="6" t="s">
        <v>120</v>
      </c>
      <c r="G13" s="6" t="s">
        <v>857</v>
      </c>
      <c r="H13" s="6" t="s">
        <v>858</v>
      </c>
      <c r="I13" s="6" t="s">
        <v>859</v>
      </c>
      <c r="J13" s="6" t="s">
        <v>527</v>
      </c>
      <c r="K13" s="4"/>
      <c r="L13" s="6">
        <v>375</v>
      </c>
      <c r="M13" s="6" t="s">
        <v>73</v>
      </c>
      <c r="N13" s="6" t="s">
        <v>92</v>
      </c>
      <c r="O13" s="4"/>
      <c r="P13" s="6" t="s">
        <v>142</v>
      </c>
      <c r="Q13" s="6" t="s">
        <v>904</v>
      </c>
      <c r="R13" s="6" t="s">
        <v>903</v>
      </c>
      <c r="S13" s="6"/>
      <c r="T13" s="6"/>
      <c r="U13" s="6" t="s">
        <v>904</v>
      </c>
      <c r="V13" s="6"/>
      <c r="W13" s="6"/>
      <c r="X13" s="4"/>
      <c r="Y13" s="6" t="s">
        <v>204</v>
      </c>
      <c r="Z13" s="8">
        <v>0</v>
      </c>
      <c r="AA13" s="8">
        <v>0</v>
      </c>
      <c r="AB13" s="8">
        <v>0</v>
      </c>
      <c r="AC13" s="8">
        <v>0</v>
      </c>
      <c r="AD13" s="8">
        <v>0</v>
      </c>
      <c r="AE13" s="8">
        <v>0</v>
      </c>
      <c r="AF13" s="8">
        <v>1</v>
      </c>
      <c r="AG13" s="6" t="s">
        <v>388</v>
      </c>
      <c r="AH13" s="8">
        <v>1</v>
      </c>
      <c r="AI13" s="8">
        <v>0</v>
      </c>
      <c r="AJ13" s="8">
        <v>0</v>
      </c>
      <c r="AK13" s="8">
        <v>1</v>
      </c>
      <c r="AL13" s="8">
        <v>1</v>
      </c>
      <c r="AM13" s="8">
        <v>0</v>
      </c>
      <c r="AN13" s="8">
        <v>0</v>
      </c>
      <c r="AO13" s="8">
        <v>0</v>
      </c>
      <c r="AP13" s="8">
        <v>0</v>
      </c>
      <c r="AQ13" s="8">
        <v>0</v>
      </c>
      <c r="AR13" s="6" t="s">
        <v>951</v>
      </c>
      <c r="AS13" s="8">
        <v>1</v>
      </c>
      <c r="AT13" s="8">
        <v>1</v>
      </c>
      <c r="AU13" s="8">
        <v>0</v>
      </c>
      <c r="AV13" s="8">
        <v>0</v>
      </c>
      <c r="AW13" s="8">
        <v>1</v>
      </c>
      <c r="AX13" s="8">
        <v>0</v>
      </c>
      <c r="AY13" s="8">
        <v>0</v>
      </c>
      <c r="AZ13" s="8">
        <v>0</v>
      </c>
      <c r="BA13" s="8">
        <v>1</v>
      </c>
      <c r="BB13" s="8">
        <v>0</v>
      </c>
      <c r="BC13" s="6" t="s">
        <v>952</v>
      </c>
      <c r="BD13" s="8">
        <v>0</v>
      </c>
      <c r="BE13" s="8">
        <v>1</v>
      </c>
      <c r="BF13" s="8">
        <v>0</v>
      </c>
      <c r="BG13" s="8">
        <v>1</v>
      </c>
      <c r="BH13" s="8">
        <v>1</v>
      </c>
      <c r="BI13" s="8">
        <v>1</v>
      </c>
      <c r="BJ13" s="8">
        <v>0</v>
      </c>
      <c r="BK13" s="6" t="s">
        <v>904</v>
      </c>
      <c r="BL13" s="6"/>
      <c r="BM13" s="6"/>
      <c r="BN13" s="4"/>
      <c r="BO13" s="6" t="s">
        <v>123</v>
      </c>
      <c r="BP13" s="6" t="s">
        <v>381</v>
      </c>
      <c r="BQ13" s="8">
        <v>0</v>
      </c>
      <c r="BR13" s="8">
        <v>0</v>
      </c>
      <c r="BS13" s="8">
        <v>0</v>
      </c>
      <c r="BT13" s="8">
        <v>0</v>
      </c>
      <c r="BU13" s="8">
        <v>0</v>
      </c>
      <c r="BV13" s="8">
        <v>1</v>
      </c>
      <c r="BW13" s="8">
        <v>1</v>
      </c>
      <c r="BX13" s="8">
        <v>0</v>
      </c>
      <c r="BY13" s="8">
        <v>1</v>
      </c>
      <c r="BZ13" s="8">
        <v>0</v>
      </c>
      <c r="CA13" s="6" t="s">
        <v>953</v>
      </c>
      <c r="CB13" s="8">
        <v>1</v>
      </c>
      <c r="CC13" s="8">
        <v>1</v>
      </c>
      <c r="CD13" s="8">
        <v>0</v>
      </c>
      <c r="CE13" s="8">
        <v>1</v>
      </c>
      <c r="CF13" s="8">
        <v>0</v>
      </c>
      <c r="CG13" s="8">
        <v>1</v>
      </c>
      <c r="CH13" s="8">
        <v>0</v>
      </c>
      <c r="CI13" s="8">
        <v>1</v>
      </c>
      <c r="CJ13" s="8">
        <v>0</v>
      </c>
      <c r="CK13" s="6" t="s">
        <v>84</v>
      </c>
      <c r="CL13" s="6" t="s">
        <v>76</v>
      </c>
      <c r="CM13" s="6"/>
      <c r="CN13" s="6" t="s">
        <v>77</v>
      </c>
      <c r="CO13" s="4"/>
      <c r="CP13" s="6" t="s">
        <v>775</v>
      </c>
      <c r="CQ13" s="8">
        <v>1</v>
      </c>
      <c r="CR13" s="8">
        <v>0</v>
      </c>
      <c r="CS13" s="8">
        <v>1</v>
      </c>
      <c r="CT13" s="8">
        <v>0</v>
      </c>
      <c r="CU13" s="8">
        <v>0</v>
      </c>
      <c r="CV13" s="8">
        <v>1</v>
      </c>
      <c r="CW13" s="6" t="s">
        <v>954</v>
      </c>
      <c r="CX13" s="8">
        <v>0</v>
      </c>
      <c r="CY13" s="8">
        <v>1</v>
      </c>
      <c r="CZ13" s="8">
        <v>1</v>
      </c>
      <c r="DA13" s="8">
        <v>1</v>
      </c>
      <c r="DB13" s="8">
        <v>1</v>
      </c>
      <c r="DC13" s="8">
        <v>1</v>
      </c>
      <c r="DD13" s="6" t="s">
        <v>904</v>
      </c>
      <c r="DE13" s="6"/>
      <c r="DF13" s="6" t="s">
        <v>111</v>
      </c>
      <c r="DG13" s="6" t="s">
        <v>904</v>
      </c>
      <c r="DH13" s="6" t="s">
        <v>760</v>
      </c>
      <c r="DI13" s="8">
        <v>0</v>
      </c>
      <c r="DJ13" s="8">
        <v>0</v>
      </c>
      <c r="DK13" s="8">
        <v>0</v>
      </c>
      <c r="DL13" s="8">
        <v>0</v>
      </c>
      <c r="DM13" s="8">
        <v>1</v>
      </c>
      <c r="DN13" s="8">
        <v>0</v>
      </c>
      <c r="DO13" s="8">
        <v>1</v>
      </c>
      <c r="DP13" s="8">
        <v>1</v>
      </c>
      <c r="DQ13" s="8">
        <v>0</v>
      </c>
      <c r="DR13" s="6" t="s">
        <v>904</v>
      </c>
      <c r="DS13" s="6"/>
      <c r="DT13" s="6"/>
      <c r="DU13" s="4"/>
      <c r="DV13" s="6" t="s">
        <v>955</v>
      </c>
      <c r="DW13" s="8">
        <v>1</v>
      </c>
      <c r="DX13" s="8">
        <v>0</v>
      </c>
      <c r="DY13" s="8">
        <v>1</v>
      </c>
      <c r="DZ13" s="8">
        <v>0</v>
      </c>
      <c r="EA13" s="8">
        <v>0</v>
      </c>
      <c r="EB13" s="8">
        <v>0</v>
      </c>
      <c r="EC13" s="8">
        <v>1</v>
      </c>
      <c r="ED13" s="8">
        <v>0</v>
      </c>
      <c r="EE13" s="8">
        <v>1</v>
      </c>
      <c r="EF13" s="6" t="s">
        <v>904</v>
      </c>
      <c r="EG13" s="6"/>
      <c r="EH13" s="8">
        <v>0</v>
      </c>
      <c r="EI13" s="8">
        <v>0</v>
      </c>
      <c r="EJ13" s="8">
        <v>0</v>
      </c>
      <c r="EK13" s="8">
        <v>0</v>
      </c>
      <c r="EL13" s="8">
        <v>0</v>
      </c>
      <c r="EM13" s="6" t="s">
        <v>904</v>
      </c>
      <c r="EN13" s="6"/>
      <c r="EO13" s="6"/>
      <c r="EP13" s="4"/>
      <c r="EQ13" s="6">
        <v>0</v>
      </c>
      <c r="ER13" s="6">
        <v>0</v>
      </c>
      <c r="ES13" s="6">
        <v>0</v>
      </c>
      <c r="ET13" s="6">
        <v>0</v>
      </c>
      <c r="EU13" s="6" t="s">
        <v>904</v>
      </c>
      <c r="EV13" s="6" t="s">
        <v>73</v>
      </c>
      <c r="EW13" s="6" t="s">
        <v>94</v>
      </c>
      <c r="EX13" s="6" t="s">
        <v>904</v>
      </c>
      <c r="EY13" s="6" t="s">
        <v>210</v>
      </c>
      <c r="EZ13" s="8">
        <v>1</v>
      </c>
      <c r="FA13" s="8">
        <v>1</v>
      </c>
      <c r="FB13" s="8">
        <v>1</v>
      </c>
      <c r="FC13" s="8">
        <v>0</v>
      </c>
      <c r="FD13" s="8">
        <v>0</v>
      </c>
      <c r="FE13" s="8">
        <v>0</v>
      </c>
      <c r="FF13" s="8">
        <v>0</v>
      </c>
      <c r="FG13" s="8">
        <v>0</v>
      </c>
      <c r="FH13" s="8">
        <v>0</v>
      </c>
      <c r="FI13" s="8">
        <v>0</v>
      </c>
      <c r="FJ13" s="8">
        <v>0</v>
      </c>
      <c r="FK13" s="6" t="s">
        <v>904</v>
      </c>
      <c r="FL13" s="6"/>
      <c r="FM13" s="6"/>
      <c r="FN13" s="4"/>
      <c r="FO13" s="6" t="s">
        <v>73</v>
      </c>
      <c r="FP13" s="6" t="s">
        <v>167</v>
      </c>
      <c r="FQ13" s="8">
        <v>0</v>
      </c>
      <c r="FR13" s="8">
        <v>1</v>
      </c>
      <c r="FS13" s="8">
        <v>0</v>
      </c>
      <c r="FT13" s="8">
        <v>0</v>
      </c>
      <c r="FU13" s="8">
        <v>0</v>
      </c>
      <c r="FV13" s="8">
        <v>1</v>
      </c>
      <c r="FW13" s="8">
        <v>1</v>
      </c>
      <c r="FX13" s="8">
        <v>0</v>
      </c>
      <c r="FY13" s="8">
        <v>0</v>
      </c>
      <c r="FZ13" s="8" t="s">
        <v>903</v>
      </c>
      <c r="GA13" s="6" t="s">
        <v>1163</v>
      </c>
      <c r="GB13" s="6" t="s">
        <v>956</v>
      </c>
      <c r="GC13" s="8">
        <v>0</v>
      </c>
      <c r="GD13" s="8">
        <v>0</v>
      </c>
      <c r="GE13" s="8">
        <v>0</v>
      </c>
      <c r="GF13" s="8">
        <v>0</v>
      </c>
      <c r="GG13" s="8">
        <v>0</v>
      </c>
      <c r="GH13" s="8">
        <v>1</v>
      </c>
      <c r="GI13" s="8">
        <v>0</v>
      </c>
      <c r="GJ13" s="8">
        <v>0</v>
      </c>
      <c r="GK13" s="6" t="s">
        <v>92</v>
      </c>
      <c r="GL13" s="6" t="s">
        <v>1163</v>
      </c>
    </row>
    <row r="14" spans="1:194" s="10" customFormat="1" x14ac:dyDescent="0.3">
      <c r="A14" s="11">
        <v>43265</v>
      </c>
      <c r="B14" s="6" t="s">
        <v>67</v>
      </c>
      <c r="C14" s="6" t="s">
        <v>68</v>
      </c>
      <c r="D14" s="6" t="s">
        <v>99</v>
      </c>
      <c r="E14" s="6" t="s">
        <v>405</v>
      </c>
      <c r="F14" s="6" t="s">
        <v>120</v>
      </c>
      <c r="G14" s="6" t="s">
        <v>406</v>
      </c>
      <c r="H14" s="6" t="s">
        <v>407</v>
      </c>
      <c r="I14" s="6" t="s">
        <v>408</v>
      </c>
      <c r="J14" s="6" t="s">
        <v>141</v>
      </c>
      <c r="K14" s="4"/>
      <c r="L14" s="6">
        <v>1600</v>
      </c>
      <c r="M14" s="6" t="s">
        <v>73</v>
      </c>
      <c r="N14" s="6" t="s">
        <v>92</v>
      </c>
      <c r="O14" s="4"/>
      <c r="P14" s="6" t="s">
        <v>903</v>
      </c>
      <c r="Q14" s="6" t="s">
        <v>904</v>
      </c>
      <c r="R14" s="6" t="s">
        <v>88</v>
      </c>
      <c r="S14" s="6" t="s">
        <v>89</v>
      </c>
      <c r="T14" s="6"/>
      <c r="U14" s="6" t="s">
        <v>903</v>
      </c>
      <c r="V14" s="6"/>
      <c r="W14" s="6"/>
      <c r="X14" s="4"/>
      <c r="Y14" s="6" t="s">
        <v>204</v>
      </c>
      <c r="Z14" s="8">
        <v>0</v>
      </c>
      <c r="AA14" s="8">
        <v>0</v>
      </c>
      <c r="AB14" s="8">
        <v>0</v>
      </c>
      <c r="AC14" s="8">
        <v>0</v>
      </c>
      <c r="AD14" s="8">
        <v>0</v>
      </c>
      <c r="AE14" s="8">
        <v>0</v>
      </c>
      <c r="AF14" s="8">
        <v>1</v>
      </c>
      <c r="AG14" s="6" t="s">
        <v>104</v>
      </c>
      <c r="AH14" s="8">
        <v>1</v>
      </c>
      <c r="AI14" s="8">
        <v>1</v>
      </c>
      <c r="AJ14" s="8">
        <v>0</v>
      </c>
      <c r="AK14" s="8">
        <v>1</v>
      </c>
      <c r="AL14" s="8">
        <v>0</v>
      </c>
      <c r="AM14" s="8">
        <v>0</v>
      </c>
      <c r="AN14" s="8">
        <v>0</v>
      </c>
      <c r="AO14" s="8">
        <v>0</v>
      </c>
      <c r="AP14" s="8">
        <v>0</v>
      </c>
      <c r="AQ14" s="8">
        <v>0</v>
      </c>
      <c r="AR14" s="6" t="s">
        <v>80</v>
      </c>
      <c r="AS14" s="8">
        <v>1</v>
      </c>
      <c r="AT14" s="8">
        <v>1</v>
      </c>
      <c r="AU14" s="8">
        <v>0</v>
      </c>
      <c r="AV14" s="8">
        <v>0</v>
      </c>
      <c r="AW14" s="8">
        <v>0</v>
      </c>
      <c r="AX14" s="8">
        <v>0</v>
      </c>
      <c r="AY14" s="8">
        <v>0</v>
      </c>
      <c r="AZ14" s="8">
        <v>0</v>
      </c>
      <c r="BA14" s="8">
        <v>1</v>
      </c>
      <c r="BB14" s="8">
        <v>0</v>
      </c>
      <c r="BC14" s="6" t="s">
        <v>1096</v>
      </c>
      <c r="BD14" s="8">
        <v>0</v>
      </c>
      <c r="BE14" s="8">
        <v>1</v>
      </c>
      <c r="BF14" s="8">
        <v>0</v>
      </c>
      <c r="BG14" s="8">
        <v>1</v>
      </c>
      <c r="BH14" s="8">
        <v>1</v>
      </c>
      <c r="BI14" s="8">
        <v>0</v>
      </c>
      <c r="BJ14" s="8">
        <v>1</v>
      </c>
      <c r="BK14" s="6" t="s">
        <v>904</v>
      </c>
      <c r="BL14" s="6"/>
      <c r="BM14" s="6"/>
      <c r="BN14" s="4"/>
      <c r="BO14" s="6" t="s">
        <v>123</v>
      </c>
      <c r="BP14" s="6" t="s">
        <v>158</v>
      </c>
      <c r="BQ14" s="8">
        <v>0</v>
      </c>
      <c r="BR14" s="8">
        <v>0</v>
      </c>
      <c r="BS14" s="8">
        <v>0</v>
      </c>
      <c r="BT14" s="8">
        <v>0</v>
      </c>
      <c r="BU14" s="8">
        <v>0</v>
      </c>
      <c r="BV14" s="8">
        <v>1</v>
      </c>
      <c r="BW14" s="8">
        <v>0</v>
      </c>
      <c r="BX14" s="8">
        <v>0</v>
      </c>
      <c r="BY14" s="8">
        <v>1</v>
      </c>
      <c r="BZ14" s="8">
        <v>0</v>
      </c>
      <c r="CA14" s="6" t="s">
        <v>1097</v>
      </c>
      <c r="CB14" s="8">
        <v>1</v>
      </c>
      <c r="CC14" s="8">
        <v>0</v>
      </c>
      <c r="CD14" s="8">
        <v>1</v>
      </c>
      <c r="CE14" s="8">
        <v>1</v>
      </c>
      <c r="CF14" s="8">
        <v>0</v>
      </c>
      <c r="CG14" s="8">
        <v>0</v>
      </c>
      <c r="CH14" s="8">
        <v>0</v>
      </c>
      <c r="CI14" s="8">
        <v>0</v>
      </c>
      <c r="CJ14" s="8">
        <v>0</v>
      </c>
      <c r="CK14" s="6" t="s">
        <v>904</v>
      </c>
      <c r="CL14" s="6" t="s">
        <v>76</v>
      </c>
      <c r="CM14" s="6"/>
      <c r="CN14" s="6" t="s">
        <v>102</v>
      </c>
      <c r="CO14" s="4"/>
      <c r="CP14" s="6" t="s">
        <v>1098</v>
      </c>
      <c r="CQ14" s="8">
        <v>1</v>
      </c>
      <c r="CR14" s="8">
        <v>0</v>
      </c>
      <c r="CS14" s="8">
        <v>1</v>
      </c>
      <c r="CT14" s="8">
        <v>0</v>
      </c>
      <c r="CU14" s="8">
        <v>1</v>
      </c>
      <c r="CV14" s="8">
        <v>0</v>
      </c>
      <c r="CW14" s="6" t="s">
        <v>1099</v>
      </c>
      <c r="CX14" s="8">
        <v>0</v>
      </c>
      <c r="CY14" s="8">
        <v>1</v>
      </c>
      <c r="CZ14" s="8">
        <v>0</v>
      </c>
      <c r="DA14" s="8">
        <v>1</v>
      </c>
      <c r="DB14" s="8">
        <v>0</v>
      </c>
      <c r="DC14" s="8">
        <v>1</v>
      </c>
      <c r="DD14" s="6" t="s">
        <v>904</v>
      </c>
      <c r="DE14" s="6"/>
      <c r="DF14" s="6" t="s">
        <v>904</v>
      </c>
      <c r="DG14" s="6" t="s">
        <v>112</v>
      </c>
      <c r="DH14" s="6" t="s">
        <v>1100</v>
      </c>
      <c r="DI14" s="8">
        <v>1</v>
      </c>
      <c r="DJ14" s="8">
        <v>0</v>
      </c>
      <c r="DK14" s="8">
        <v>1</v>
      </c>
      <c r="DL14" s="8">
        <v>0</v>
      </c>
      <c r="DM14" s="8">
        <v>1</v>
      </c>
      <c r="DN14" s="8">
        <v>1</v>
      </c>
      <c r="DO14" s="8">
        <v>1</v>
      </c>
      <c r="DP14" s="8">
        <v>1</v>
      </c>
      <c r="DQ14" s="8">
        <v>0</v>
      </c>
      <c r="DR14" s="6" t="s">
        <v>904</v>
      </c>
      <c r="DS14" s="6"/>
      <c r="DT14" s="6"/>
      <c r="DU14" s="4"/>
      <c r="DV14" s="6" t="s">
        <v>175</v>
      </c>
      <c r="DW14" s="8">
        <v>1</v>
      </c>
      <c r="DX14" s="8">
        <v>0</v>
      </c>
      <c r="DY14" s="8">
        <v>0</v>
      </c>
      <c r="DZ14" s="8">
        <v>0</v>
      </c>
      <c r="EA14" s="8">
        <v>0</v>
      </c>
      <c r="EB14" s="8">
        <v>0</v>
      </c>
      <c r="EC14" s="8">
        <v>1</v>
      </c>
      <c r="ED14" s="8">
        <v>1</v>
      </c>
      <c r="EE14" s="8">
        <v>0</v>
      </c>
      <c r="EF14" s="6" t="s">
        <v>904</v>
      </c>
      <c r="EG14" s="6" t="s">
        <v>345</v>
      </c>
      <c r="EH14" s="8">
        <v>0</v>
      </c>
      <c r="EI14" s="8">
        <v>0</v>
      </c>
      <c r="EJ14" s="8">
        <v>0</v>
      </c>
      <c r="EK14" s="8">
        <v>0</v>
      </c>
      <c r="EL14" s="8">
        <v>1</v>
      </c>
      <c r="EM14" s="6" t="s">
        <v>88</v>
      </c>
      <c r="EN14" s="6" t="s">
        <v>1101</v>
      </c>
      <c r="EO14" s="6"/>
      <c r="EP14" s="4"/>
      <c r="EQ14" s="6">
        <v>1</v>
      </c>
      <c r="ER14" s="6">
        <v>0</v>
      </c>
      <c r="ES14" s="6">
        <v>0</v>
      </c>
      <c r="ET14" s="6">
        <v>0</v>
      </c>
      <c r="EU14" s="6" t="s">
        <v>93</v>
      </c>
      <c r="EV14" s="6"/>
      <c r="EW14" s="6" t="s">
        <v>904</v>
      </c>
      <c r="EX14" s="6" t="s">
        <v>904</v>
      </c>
      <c r="EY14" s="6" t="s">
        <v>1102</v>
      </c>
      <c r="EZ14" s="8">
        <v>1</v>
      </c>
      <c r="FA14" s="8">
        <v>1</v>
      </c>
      <c r="FB14" s="8">
        <v>0</v>
      </c>
      <c r="FC14" s="8">
        <v>0</v>
      </c>
      <c r="FD14" s="8">
        <v>0</v>
      </c>
      <c r="FE14" s="8">
        <v>0</v>
      </c>
      <c r="FF14" s="8">
        <v>0</v>
      </c>
      <c r="FG14" s="8">
        <v>1</v>
      </c>
      <c r="FH14" s="8">
        <v>1</v>
      </c>
      <c r="FI14" s="8">
        <v>1</v>
      </c>
      <c r="FJ14" s="8">
        <v>0</v>
      </c>
      <c r="FK14" s="6" t="s">
        <v>904</v>
      </c>
      <c r="FL14" s="6"/>
      <c r="FM14" s="6"/>
      <c r="FN14" s="4"/>
      <c r="FO14" s="6" t="s">
        <v>1163</v>
      </c>
      <c r="FP14" s="6"/>
      <c r="FQ14" s="8">
        <v>0</v>
      </c>
      <c r="FR14" s="8">
        <v>0</v>
      </c>
      <c r="FS14" s="8">
        <v>0</v>
      </c>
      <c r="FT14" s="8">
        <v>0</v>
      </c>
      <c r="FU14" s="8">
        <v>0</v>
      </c>
      <c r="FV14" s="8">
        <v>0</v>
      </c>
      <c r="FW14" s="8">
        <v>0</v>
      </c>
      <c r="FX14" s="8">
        <v>0</v>
      </c>
      <c r="FY14" s="8">
        <v>0</v>
      </c>
      <c r="FZ14" s="8" t="s">
        <v>4999</v>
      </c>
      <c r="GA14" s="6" t="s">
        <v>73</v>
      </c>
      <c r="GB14" s="6" t="s">
        <v>1103</v>
      </c>
      <c r="GC14" s="8">
        <v>1</v>
      </c>
      <c r="GD14" s="8">
        <v>0</v>
      </c>
      <c r="GE14" s="8">
        <v>1</v>
      </c>
      <c r="GF14" s="8">
        <v>1</v>
      </c>
      <c r="GG14" s="8">
        <v>1</v>
      </c>
      <c r="GH14" s="8">
        <v>0</v>
      </c>
      <c r="GI14" s="8">
        <v>0</v>
      </c>
      <c r="GJ14" s="8">
        <v>0</v>
      </c>
      <c r="GK14" s="6" t="s">
        <v>73</v>
      </c>
      <c r="GL14" s="6" t="s">
        <v>112</v>
      </c>
    </row>
    <row r="15" spans="1:194" s="10" customFormat="1" x14ac:dyDescent="0.3">
      <c r="A15" s="11">
        <v>43265</v>
      </c>
      <c r="B15" s="6" t="s">
        <v>67</v>
      </c>
      <c r="C15" s="6" t="s">
        <v>68</v>
      </c>
      <c r="D15" s="6" t="s">
        <v>99</v>
      </c>
      <c r="E15" s="6" t="s">
        <v>357</v>
      </c>
      <c r="F15" s="6" t="s">
        <v>120</v>
      </c>
      <c r="G15" s="6" t="s">
        <v>358</v>
      </c>
      <c r="H15" s="6" t="s">
        <v>359</v>
      </c>
      <c r="I15" s="6" t="s">
        <v>360</v>
      </c>
      <c r="J15" s="6" t="s">
        <v>361</v>
      </c>
      <c r="K15" s="4"/>
      <c r="L15" s="6">
        <v>585</v>
      </c>
      <c r="M15" s="6" t="s">
        <v>73</v>
      </c>
      <c r="N15" s="6" t="s">
        <v>92</v>
      </c>
      <c r="O15" s="4"/>
      <c r="P15" s="6" t="s">
        <v>904</v>
      </c>
      <c r="Q15" s="6" t="s">
        <v>101</v>
      </c>
      <c r="R15" s="6" t="s">
        <v>904</v>
      </c>
      <c r="S15" s="6"/>
      <c r="T15" s="6"/>
      <c r="U15" s="6" t="s">
        <v>78</v>
      </c>
      <c r="V15" s="6"/>
      <c r="W15" s="6"/>
      <c r="X15" s="4"/>
      <c r="Y15" s="6" t="s">
        <v>957</v>
      </c>
      <c r="Z15" s="8">
        <v>0</v>
      </c>
      <c r="AA15" s="8">
        <v>1</v>
      </c>
      <c r="AB15" s="8">
        <v>1</v>
      </c>
      <c r="AC15" s="8">
        <v>0</v>
      </c>
      <c r="AD15" s="8">
        <v>0</v>
      </c>
      <c r="AE15" s="8">
        <v>0</v>
      </c>
      <c r="AF15" s="8">
        <v>0</v>
      </c>
      <c r="AG15" s="6" t="s">
        <v>388</v>
      </c>
      <c r="AH15" s="8">
        <v>1</v>
      </c>
      <c r="AI15" s="8">
        <v>0</v>
      </c>
      <c r="AJ15" s="8">
        <v>0</v>
      </c>
      <c r="AK15" s="8">
        <v>1</v>
      </c>
      <c r="AL15" s="8">
        <v>1</v>
      </c>
      <c r="AM15" s="8">
        <v>0</v>
      </c>
      <c r="AN15" s="8">
        <v>0</v>
      </c>
      <c r="AO15" s="8">
        <v>0</v>
      </c>
      <c r="AP15" s="8">
        <v>0</v>
      </c>
      <c r="AQ15" s="8">
        <v>0</v>
      </c>
      <c r="AR15" s="6" t="s">
        <v>958</v>
      </c>
      <c r="AS15" s="8">
        <v>1</v>
      </c>
      <c r="AT15" s="8">
        <v>1</v>
      </c>
      <c r="AU15" s="8">
        <v>0</v>
      </c>
      <c r="AV15" s="8">
        <v>1</v>
      </c>
      <c r="AW15" s="8">
        <v>1</v>
      </c>
      <c r="AX15" s="8">
        <v>0</v>
      </c>
      <c r="AY15" s="8">
        <v>0</v>
      </c>
      <c r="AZ15" s="8">
        <v>0</v>
      </c>
      <c r="BA15" s="8">
        <v>0</v>
      </c>
      <c r="BB15" s="8">
        <v>0</v>
      </c>
      <c r="BC15" s="6" t="s">
        <v>959</v>
      </c>
      <c r="BD15" s="8">
        <v>0</v>
      </c>
      <c r="BE15" s="8">
        <v>0</v>
      </c>
      <c r="BF15" s="8">
        <v>0</v>
      </c>
      <c r="BG15" s="8">
        <v>0</v>
      </c>
      <c r="BH15" s="8">
        <v>1</v>
      </c>
      <c r="BI15" s="8">
        <v>1</v>
      </c>
      <c r="BJ15" s="8">
        <v>1</v>
      </c>
      <c r="BK15" s="6" t="s">
        <v>76</v>
      </c>
      <c r="BL15" s="6"/>
      <c r="BM15" s="6" t="s">
        <v>77</v>
      </c>
      <c r="BN15" s="4"/>
      <c r="BO15" s="6" t="s">
        <v>123</v>
      </c>
      <c r="BP15" s="6" t="s">
        <v>636</v>
      </c>
      <c r="BQ15" s="8">
        <v>0</v>
      </c>
      <c r="BR15" s="8">
        <v>0</v>
      </c>
      <c r="BS15" s="8">
        <v>0</v>
      </c>
      <c r="BT15" s="8">
        <v>0</v>
      </c>
      <c r="BU15" s="8">
        <v>0</v>
      </c>
      <c r="BV15" s="8">
        <v>0</v>
      </c>
      <c r="BW15" s="8">
        <v>1</v>
      </c>
      <c r="BX15" s="8">
        <v>0</v>
      </c>
      <c r="BY15" s="8">
        <v>1</v>
      </c>
      <c r="BZ15" s="8">
        <v>0</v>
      </c>
      <c r="CA15" s="6" t="s">
        <v>960</v>
      </c>
      <c r="CB15" s="8">
        <v>1</v>
      </c>
      <c r="CC15" s="8">
        <v>0</v>
      </c>
      <c r="CD15" s="8">
        <v>1</v>
      </c>
      <c r="CE15" s="8">
        <v>1</v>
      </c>
      <c r="CF15" s="8">
        <v>0</v>
      </c>
      <c r="CG15" s="8">
        <v>1</v>
      </c>
      <c r="CH15" s="8">
        <v>0</v>
      </c>
      <c r="CI15" s="8">
        <v>0</v>
      </c>
      <c r="CJ15" s="8">
        <v>0</v>
      </c>
      <c r="CK15" s="6" t="s">
        <v>904</v>
      </c>
      <c r="CL15" s="6" t="s">
        <v>76</v>
      </c>
      <c r="CM15" s="6"/>
      <c r="CN15" s="6" t="s">
        <v>77</v>
      </c>
      <c r="CO15" s="4"/>
      <c r="CP15" s="6" t="s">
        <v>961</v>
      </c>
      <c r="CQ15" s="8">
        <v>1</v>
      </c>
      <c r="CR15" s="8">
        <v>1</v>
      </c>
      <c r="CS15" s="8">
        <v>1</v>
      </c>
      <c r="CT15" s="8">
        <v>1</v>
      </c>
      <c r="CU15" s="8">
        <v>0</v>
      </c>
      <c r="CV15" s="8">
        <v>0</v>
      </c>
      <c r="CW15" s="6" t="s">
        <v>962</v>
      </c>
      <c r="CX15" s="8">
        <v>0</v>
      </c>
      <c r="CY15" s="8">
        <v>1</v>
      </c>
      <c r="CZ15" s="8">
        <v>1</v>
      </c>
      <c r="DA15" s="8">
        <v>1</v>
      </c>
      <c r="DB15" s="8">
        <v>1</v>
      </c>
      <c r="DC15" s="8">
        <v>1</v>
      </c>
      <c r="DD15" s="6" t="s">
        <v>904</v>
      </c>
      <c r="DE15" s="6"/>
      <c r="DF15" s="6" t="s">
        <v>904</v>
      </c>
      <c r="DG15" s="6" t="s">
        <v>94</v>
      </c>
      <c r="DH15" s="6" t="s">
        <v>963</v>
      </c>
      <c r="DI15" s="8">
        <v>0</v>
      </c>
      <c r="DJ15" s="8">
        <v>1</v>
      </c>
      <c r="DK15" s="8">
        <v>1</v>
      </c>
      <c r="DL15" s="8">
        <v>1</v>
      </c>
      <c r="DM15" s="8">
        <v>1</v>
      </c>
      <c r="DN15" s="8">
        <v>1</v>
      </c>
      <c r="DO15" s="8">
        <v>0</v>
      </c>
      <c r="DP15" s="8">
        <v>0</v>
      </c>
      <c r="DQ15" s="8">
        <v>0</v>
      </c>
      <c r="DR15" s="6" t="s">
        <v>88</v>
      </c>
      <c r="DS15" s="6" t="s">
        <v>115</v>
      </c>
      <c r="DT15" s="6"/>
      <c r="DU15" s="4"/>
      <c r="DV15" s="6" t="s">
        <v>964</v>
      </c>
      <c r="DW15" s="8">
        <v>1</v>
      </c>
      <c r="DX15" s="8">
        <v>0</v>
      </c>
      <c r="DY15" s="8">
        <v>1</v>
      </c>
      <c r="DZ15" s="8">
        <v>1</v>
      </c>
      <c r="EA15" s="8">
        <v>0</v>
      </c>
      <c r="EB15" s="8">
        <v>0</v>
      </c>
      <c r="EC15" s="8">
        <v>1</v>
      </c>
      <c r="ED15" s="8">
        <v>0</v>
      </c>
      <c r="EE15" s="8">
        <v>0</v>
      </c>
      <c r="EF15" s="6" t="s">
        <v>91</v>
      </c>
      <c r="EG15" s="6" t="s">
        <v>965</v>
      </c>
      <c r="EH15" s="8">
        <v>1</v>
      </c>
      <c r="EI15" s="8">
        <v>0</v>
      </c>
      <c r="EJ15" s="8">
        <v>1</v>
      </c>
      <c r="EK15" s="8">
        <v>0</v>
      </c>
      <c r="EL15" s="8">
        <v>1</v>
      </c>
      <c r="EM15" s="6" t="s">
        <v>88</v>
      </c>
      <c r="EN15" s="6" t="s">
        <v>904</v>
      </c>
      <c r="EO15" s="6"/>
      <c r="EP15" s="4"/>
      <c r="EQ15" s="6">
        <v>1</v>
      </c>
      <c r="ER15" s="6">
        <v>0</v>
      </c>
      <c r="ES15" s="6">
        <v>0</v>
      </c>
      <c r="ET15" s="6">
        <v>0</v>
      </c>
      <c r="EU15" s="6" t="s">
        <v>93</v>
      </c>
      <c r="EV15" s="6"/>
      <c r="EW15" s="6" t="s">
        <v>95</v>
      </c>
      <c r="EX15" s="6" t="s">
        <v>95</v>
      </c>
      <c r="EY15" s="6" t="s">
        <v>966</v>
      </c>
      <c r="EZ15" s="8">
        <v>1</v>
      </c>
      <c r="FA15" s="8">
        <v>1</v>
      </c>
      <c r="FB15" s="8">
        <v>1</v>
      </c>
      <c r="FC15" s="8">
        <v>0</v>
      </c>
      <c r="FD15" s="8">
        <v>0</v>
      </c>
      <c r="FE15" s="8">
        <v>0</v>
      </c>
      <c r="FF15" s="8">
        <v>1</v>
      </c>
      <c r="FG15" s="8">
        <v>1</v>
      </c>
      <c r="FH15" s="8">
        <v>1</v>
      </c>
      <c r="FI15" s="8">
        <v>0</v>
      </c>
      <c r="FJ15" s="8">
        <v>0</v>
      </c>
      <c r="FK15" s="6" t="s">
        <v>904</v>
      </c>
      <c r="FL15" s="6"/>
      <c r="FM15" s="6"/>
      <c r="FN15" s="4"/>
      <c r="FO15" s="6" t="s">
        <v>73</v>
      </c>
      <c r="FP15" s="6" t="s">
        <v>967</v>
      </c>
      <c r="FQ15" s="8">
        <v>1</v>
      </c>
      <c r="FR15" s="8">
        <v>1</v>
      </c>
      <c r="FS15" s="8">
        <v>1</v>
      </c>
      <c r="FT15" s="8">
        <v>0</v>
      </c>
      <c r="FU15" s="8">
        <v>1</v>
      </c>
      <c r="FV15" s="8">
        <v>1</v>
      </c>
      <c r="FW15" s="8">
        <v>0</v>
      </c>
      <c r="FX15" s="8">
        <v>0</v>
      </c>
      <c r="FY15" s="8">
        <v>0</v>
      </c>
      <c r="FZ15" s="8" t="s">
        <v>903</v>
      </c>
      <c r="GA15" s="6" t="s">
        <v>73</v>
      </c>
      <c r="GB15" s="6" t="s">
        <v>968</v>
      </c>
      <c r="GC15" s="8">
        <v>1</v>
      </c>
      <c r="GD15" s="8">
        <v>1</v>
      </c>
      <c r="GE15" s="8">
        <v>1</v>
      </c>
      <c r="GF15" s="8">
        <v>1</v>
      </c>
      <c r="GG15" s="8">
        <v>0</v>
      </c>
      <c r="GH15" s="8">
        <v>0</v>
      </c>
      <c r="GI15" s="8">
        <v>0</v>
      </c>
      <c r="GJ15" s="8">
        <v>1</v>
      </c>
      <c r="GK15" s="6" t="s">
        <v>92</v>
      </c>
      <c r="GL15" s="6" t="s">
        <v>1163</v>
      </c>
    </row>
    <row r="16" spans="1:194" s="10" customFormat="1" x14ac:dyDescent="0.3">
      <c r="A16" s="11">
        <v>43267</v>
      </c>
      <c r="B16" s="6" t="s">
        <v>67</v>
      </c>
      <c r="C16" s="6" t="s">
        <v>68</v>
      </c>
      <c r="D16" s="6" t="s">
        <v>69</v>
      </c>
      <c r="E16" s="6" t="s">
        <v>532</v>
      </c>
      <c r="F16" s="6" t="s">
        <v>71</v>
      </c>
      <c r="G16" s="6" t="s">
        <v>533</v>
      </c>
      <c r="H16" s="6" t="s">
        <v>534</v>
      </c>
      <c r="I16" s="6" t="s">
        <v>535</v>
      </c>
      <c r="J16" s="6" t="s">
        <v>536</v>
      </c>
      <c r="K16" s="4"/>
      <c r="L16" s="6">
        <v>523</v>
      </c>
      <c r="M16" s="6" t="s">
        <v>92</v>
      </c>
      <c r="N16" s="6" t="s">
        <v>92</v>
      </c>
      <c r="O16" s="4"/>
      <c r="P16" s="6" t="s">
        <v>74</v>
      </c>
      <c r="Q16" s="6" t="s">
        <v>75</v>
      </c>
      <c r="R16" s="6" t="s">
        <v>76</v>
      </c>
      <c r="S16" s="6"/>
      <c r="T16" s="6" t="s">
        <v>77</v>
      </c>
      <c r="U16" s="6" t="s">
        <v>78</v>
      </c>
      <c r="V16" s="6"/>
      <c r="W16" s="6"/>
      <c r="X16" s="4"/>
      <c r="Y16" s="6" t="s">
        <v>513</v>
      </c>
      <c r="Z16" s="8">
        <v>0</v>
      </c>
      <c r="AA16" s="8">
        <v>1</v>
      </c>
      <c r="AB16" s="8">
        <v>0</v>
      </c>
      <c r="AC16" s="8">
        <v>0</v>
      </c>
      <c r="AD16" s="8">
        <v>0</v>
      </c>
      <c r="AE16" s="8">
        <v>1</v>
      </c>
      <c r="AF16" s="8">
        <v>0</v>
      </c>
      <c r="AG16" s="6" t="s">
        <v>388</v>
      </c>
      <c r="AH16" s="8">
        <v>1</v>
      </c>
      <c r="AI16" s="8">
        <v>0</v>
      </c>
      <c r="AJ16" s="8">
        <v>0</v>
      </c>
      <c r="AK16" s="8">
        <v>1</v>
      </c>
      <c r="AL16" s="8">
        <v>1</v>
      </c>
      <c r="AM16" s="8">
        <v>0</v>
      </c>
      <c r="AN16" s="8">
        <v>0</v>
      </c>
      <c r="AO16" s="8">
        <v>0</v>
      </c>
      <c r="AP16" s="8">
        <v>0</v>
      </c>
      <c r="AQ16" s="8">
        <v>0</v>
      </c>
      <c r="AR16" s="6" t="s">
        <v>104</v>
      </c>
      <c r="AS16" s="8">
        <v>1</v>
      </c>
      <c r="AT16" s="8">
        <v>1</v>
      </c>
      <c r="AU16" s="8">
        <v>0</v>
      </c>
      <c r="AV16" s="8">
        <v>1</v>
      </c>
      <c r="AW16" s="8">
        <v>0</v>
      </c>
      <c r="AX16" s="8">
        <v>0</v>
      </c>
      <c r="AY16" s="8">
        <v>0</v>
      </c>
      <c r="AZ16" s="8">
        <v>0</v>
      </c>
      <c r="BA16" s="8">
        <v>0</v>
      </c>
      <c r="BB16" s="8">
        <v>0</v>
      </c>
      <c r="BC16" s="6" t="s">
        <v>537</v>
      </c>
      <c r="BD16" s="8">
        <v>0</v>
      </c>
      <c r="BE16" s="8">
        <v>1</v>
      </c>
      <c r="BF16" s="8">
        <v>0</v>
      </c>
      <c r="BG16" s="8">
        <v>0</v>
      </c>
      <c r="BH16" s="8">
        <v>0</v>
      </c>
      <c r="BI16" s="8">
        <v>1</v>
      </c>
      <c r="BJ16" s="8">
        <v>1</v>
      </c>
      <c r="BK16" s="6" t="s">
        <v>76</v>
      </c>
      <c r="BL16" s="6"/>
      <c r="BM16" s="6" t="s">
        <v>77</v>
      </c>
      <c r="BN16" s="4"/>
      <c r="BO16" s="6" t="s">
        <v>123</v>
      </c>
      <c r="BP16" s="6" t="s">
        <v>491</v>
      </c>
      <c r="BQ16" s="8">
        <v>0</v>
      </c>
      <c r="BR16" s="8">
        <v>0</v>
      </c>
      <c r="BS16" s="8">
        <v>0</v>
      </c>
      <c r="BT16" s="8">
        <v>0</v>
      </c>
      <c r="BU16" s="8">
        <v>1</v>
      </c>
      <c r="BV16" s="8">
        <v>1</v>
      </c>
      <c r="BW16" s="8">
        <v>0</v>
      </c>
      <c r="BX16" s="8">
        <v>0</v>
      </c>
      <c r="BY16" s="8">
        <v>0</v>
      </c>
      <c r="BZ16" s="8">
        <v>0</v>
      </c>
      <c r="CA16" s="6" t="s">
        <v>538</v>
      </c>
      <c r="CB16" s="8">
        <v>1</v>
      </c>
      <c r="CC16" s="8">
        <v>1</v>
      </c>
      <c r="CD16" s="8">
        <v>0</v>
      </c>
      <c r="CE16" s="8">
        <v>0</v>
      </c>
      <c r="CF16" s="8">
        <v>0</v>
      </c>
      <c r="CG16" s="8">
        <v>0</v>
      </c>
      <c r="CH16" s="8">
        <v>0</v>
      </c>
      <c r="CI16" s="8">
        <v>1</v>
      </c>
      <c r="CJ16" s="8">
        <v>0</v>
      </c>
      <c r="CK16" s="6" t="s">
        <v>84</v>
      </c>
      <c r="CL16" s="6" t="s">
        <v>78</v>
      </c>
      <c r="CM16" s="6"/>
      <c r="CN16" s="6"/>
      <c r="CO16" s="4"/>
      <c r="CP16" s="6" t="s">
        <v>334</v>
      </c>
      <c r="CQ16" s="8">
        <v>1</v>
      </c>
      <c r="CR16" s="8">
        <v>0</v>
      </c>
      <c r="CS16" s="8">
        <v>1</v>
      </c>
      <c r="CT16" s="8">
        <v>0</v>
      </c>
      <c r="CU16" s="8">
        <v>0</v>
      </c>
      <c r="CV16" s="8">
        <v>0</v>
      </c>
      <c r="CW16" s="6" t="s">
        <v>353</v>
      </c>
      <c r="CX16" s="8">
        <v>0</v>
      </c>
      <c r="CY16" s="8">
        <v>0</v>
      </c>
      <c r="CZ16" s="8">
        <v>0</v>
      </c>
      <c r="DA16" s="8">
        <v>1</v>
      </c>
      <c r="DB16" s="8">
        <v>1</v>
      </c>
      <c r="DC16" s="8">
        <v>0</v>
      </c>
      <c r="DD16" s="6" t="s">
        <v>92</v>
      </c>
      <c r="DE16" s="6"/>
      <c r="DF16" s="6" t="s">
        <v>111</v>
      </c>
      <c r="DG16" s="6" t="s">
        <v>94</v>
      </c>
      <c r="DH16" s="6" t="s">
        <v>165</v>
      </c>
      <c r="DI16" s="8">
        <v>0</v>
      </c>
      <c r="DJ16" s="8">
        <v>0</v>
      </c>
      <c r="DK16" s="8">
        <v>0</v>
      </c>
      <c r="DL16" s="8">
        <v>0</v>
      </c>
      <c r="DM16" s="8">
        <v>1</v>
      </c>
      <c r="DN16" s="8">
        <v>1</v>
      </c>
      <c r="DO16" s="8">
        <v>1</v>
      </c>
      <c r="DP16" s="8">
        <v>0</v>
      </c>
      <c r="DQ16" s="8">
        <v>0</v>
      </c>
      <c r="DR16" s="6" t="s">
        <v>76</v>
      </c>
      <c r="DS16" s="6"/>
      <c r="DT16" s="6" t="s">
        <v>77</v>
      </c>
      <c r="DU16" s="4"/>
      <c r="DV16" s="6" t="s">
        <v>539</v>
      </c>
      <c r="DW16" s="8">
        <v>1</v>
      </c>
      <c r="DX16" s="8">
        <v>1</v>
      </c>
      <c r="DY16" s="8">
        <v>0</v>
      </c>
      <c r="DZ16" s="8">
        <v>0</v>
      </c>
      <c r="EA16" s="8">
        <v>0</v>
      </c>
      <c r="EB16" s="8">
        <v>0</v>
      </c>
      <c r="EC16" s="8">
        <v>0</v>
      </c>
      <c r="ED16" s="8">
        <v>0</v>
      </c>
      <c r="EE16" s="8">
        <v>1</v>
      </c>
      <c r="EF16" s="6" t="s">
        <v>184</v>
      </c>
      <c r="EG16" s="6"/>
      <c r="EH16" s="8">
        <v>0</v>
      </c>
      <c r="EI16" s="8">
        <v>0</v>
      </c>
      <c r="EJ16" s="8">
        <v>0</v>
      </c>
      <c r="EK16" s="8">
        <v>0</v>
      </c>
      <c r="EL16" s="8">
        <v>0</v>
      </c>
      <c r="EM16" s="6" t="s">
        <v>76</v>
      </c>
      <c r="EN16" s="6"/>
      <c r="EO16" s="6" t="s">
        <v>77</v>
      </c>
      <c r="EP16" s="4"/>
      <c r="EQ16" s="6">
        <v>1</v>
      </c>
      <c r="ER16" s="6">
        <v>0</v>
      </c>
      <c r="ES16" s="6">
        <v>0</v>
      </c>
      <c r="ET16" s="6">
        <v>0</v>
      </c>
      <c r="EU16" s="6" t="s">
        <v>93</v>
      </c>
      <c r="EV16" s="6"/>
      <c r="EW16" s="6">
        <v>100</v>
      </c>
      <c r="EX16" s="6" t="s">
        <v>95</v>
      </c>
      <c r="EY16" s="6" t="s">
        <v>163</v>
      </c>
      <c r="EZ16" s="8">
        <v>0</v>
      </c>
      <c r="FA16" s="8">
        <v>1</v>
      </c>
      <c r="FB16" s="8">
        <v>1</v>
      </c>
      <c r="FC16" s="8">
        <v>0</v>
      </c>
      <c r="FD16" s="8">
        <v>0</v>
      </c>
      <c r="FE16" s="8">
        <v>0</v>
      </c>
      <c r="FF16" s="8">
        <v>0</v>
      </c>
      <c r="FG16" s="8">
        <v>0</v>
      </c>
      <c r="FH16" s="8">
        <v>0</v>
      </c>
      <c r="FI16" s="8">
        <v>1</v>
      </c>
      <c r="FJ16" s="8">
        <v>0</v>
      </c>
      <c r="FK16" s="6" t="s">
        <v>76</v>
      </c>
      <c r="FL16" s="6"/>
      <c r="FM16" s="6" t="s">
        <v>77</v>
      </c>
      <c r="FN16" s="4"/>
      <c r="FO16" s="6" t="s">
        <v>73</v>
      </c>
      <c r="FP16" s="6" t="s">
        <v>540</v>
      </c>
      <c r="FQ16" s="8">
        <v>0</v>
      </c>
      <c r="FR16" s="8">
        <v>1</v>
      </c>
      <c r="FS16" s="8">
        <v>0</v>
      </c>
      <c r="FT16" s="8">
        <v>0</v>
      </c>
      <c r="FU16" s="8">
        <v>0</v>
      </c>
      <c r="FV16" s="8">
        <v>0</v>
      </c>
      <c r="FW16" s="8">
        <v>1</v>
      </c>
      <c r="FX16" s="8">
        <v>1</v>
      </c>
      <c r="FY16" s="8">
        <v>0</v>
      </c>
      <c r="FZ16" s="8" t="s">
        <v>97</v>
      </c>
      <c r="GA16" s="6" t="s">
        <v>73</v>
      </c>
      <c r="GB16" s="6" t="s">
        <v>541</v>
      </c>
      <c r="GC16" s="8">
        <v>1</v>
      </c>
      <c r="GD16" s="8">
        <v>0</v>
      </c>
      <c r="GE16" s="8">
        <v>1</v>
      </c>
      <c r="GF16" s="8">
        <v>0</v>
      </c>
      <c r="GG16" s="8">
        <v>1</v>
      </c>
      <c r="GH16" s="8">
        <v>0</v>
      </c>
      <c r="GI16" s="8">
        <v>0</v>
      </c>
      <c r="GJ16" s="8">
        <v>0</v>
      </c>
      <c r="GK16" s="6" t="s">
        <v>73</v>
      </c>
      <c r="GL16" s="6" t="s">
        <v>95</v>
      </c>
    </row>
    <row r="17" spans="1:194" s="10" customFormat="1" x14ac:dyDescent="0.3">
      <c r="A17" s="11">
        <v>43277</v>
      </c>
      <c r="B17" s="6" t="s">
        <v>67</v>
      </c>
      <c r="C17" s="6" t="s">
        <v>808</v>
      </c>
      <c r="D17" s="6" t="s">
        <v>809</v>
      </c>
      <c r="E17" s="6" t="s">
        <v>872</v>
      </c>
      <c r="F17" s="6" t="s">
        <v>120</v>
      </c>
      <c r="G17" s="6" t="s">
        <v>824</v>
      </c>
      <c r="H17" s="6" t="s">
        <v>825</v>
      </c>
      <c r="I17" s="6" t="s">
        <v>826</v>
      </c>
      <c r="J17" s="6" t="s">
        <v>827</v>
      </c>
      <c r="K17" s="4"/>
      <c r="L17" s="6">
        <v>498</v>
      </c>
      <c r="M17" s="6" t="s">
        <v>73</v>
      </c>
      <c r="N17" s="6" t="s">
        <v>92</v>
      </c>
      <c r="O17" s="4"/>
      <c r="P17" s="6" t="s">
        <v>142</v>
      </c>
      <c r="Q17" s="6" t="s">
        <v>75</v>
      </c>
      <c r="R17" s="6" t="s">
        <v>78</v>
      </c>
      <c r="S17" s="6"/>
      <c r="T17" s="6"/>
      <c r="U17" s="6" t="s">
        <v>969</v>
      </c>
      <c r="V17" s="6"/>
      <c r="W17" s="6"/>
      <c r="X17" s="4"/>
      <c r="Y17" s="6" t="s">
        <v>157</v>
      </c>
      <c r="Z17" s="8">
        <v>0</v>
      </c>
      <c r="AA17" s="8">
        <v>1</v>
      </c>
      <c r="AB17" s="8">
        <v>0</v>
      </c>
      <c r="AC17" s="8">
        <v>0</v>
      </c>
      <c r="AD17" s="8">
        <v>0</v>
      </c>
      <c r="AE17" s="8">
        <v>0</v>
      </c>
      <c r="AF17" s="8">
        <v>0</v>
      </c>
      <c r="AG17" s="6" t="s">
        <v>970</v>
      </c>
      <c r="AH17" s="8">
        <v>1</v>
      </c>
      <c r="AI17" s="8">
        <v>1</v>
      </c>
      <c r="AJ17" s="8">
        <v>0</v>
      </c>
      <c r="AK17" s="8">
        <v>1</v>
      </c>
      <c r="AL17" s="8">
        <v>1</v>
      </c>
      <c r="AM17" s="8">
        <v>0</v>
      </c>
      <c r="AN17" s="8">
        <v>0</v>
      </c>
      <c r="AO17" s="8">
        <v>1</v>
      </c>
      <c r="AP17" s="8">
        <v>0</v>
      </c>
      <c r="AQ17" s="8">
        <v>0</v>
      </c>
      <c r="AR17" s="6" t="s">
        <v>933</v>
      </c>
      <c r="AS17" s="8">
        <v>1</v>
      </c>
      <c r="AT17" s="8">
        <v>1</v>
      </c>
      <c r="AU17" s="8">
        <v>0</v>
      </c>
      <c r="AV17" s="8">
        <v>1</v>
      </c>
      <c r="AW17" s="8">
        <v>0</v>
      </c>
      <c r="AX17" s="8">
        <v>0</v>
      </c>
      <c r="AY17" s="8">
        <v>0</v>
      </c>
      <c r="AZ17" s="8">
        <v>0</v>
      </c>
      <c r="BA17" s="8">
        <v>1</v>
      </c>
      <c r="BB17" s="8">
        <v>0</v>
      </c>
      <c r="BC17" s="6" t="s">
        <v>971</v>
      </c>
      <c r="BD17" s="8">
        <v>0</v>
      </c>
      <c r="BE17" s="8">
        <v>1</v>
      </c>
      <c r="BF17" s="8">
        <v>0</v>
      </c>
      <c r="BG17" s="8">
        <v>1</v>
      </c>
      <c r="BH17" s="8">
        <v>1</v>
      </c>
      <c r="BI17" s="8">
        <v>0</v>
      </c>
      <c r="BJ17" s="8">
        <v>1</v>
      </c>
      <c r="BK17" s="6" t="s">
        <v>76</v>
      </c>
      <c r="BL17" s="6"/>
      <c r="BM17" s="6" t="s">
        <v>77</v>
      </c>
      <c r="BN17" s="4"/>
      <c r="BO17" s="6" t="s">
        <v>123</v>
      </c>
      <c r="BP17" s="6" t="s">
        <v>1116</v>
      </c>
      <c r="BQ17" s="8">
        <v>0</v>
      </c>
      <c r="BR17" s="8">
        <v>0</v>
      </c>
      <c r="BS17" s="8">
        <v>0</v>
      </c>
      <c r="BT17" s="8">
        <v>0</v>
      </c>
      <c r="BU17" s="8">
        <v>0</v>
      </c>
      <c r="BV17" s="8">
        <v>1</v>
      </c>
      <c r="BW17" s="8">
        <v>1</v>
      </c>
      <c r="BX17" s="8">
        <v>0</v>
      </c>
      <c r="BY17" s="8">
        <v>1</v>
      </c>
      <c r="BZ17" s="8">
        <v>0</v>
      </c>
      <c r="CA17" s="6" t="s">
        <v>972</v>
      </c>
      <c r="CB17" s="8">
        <v>1</v>
      </c>
      <c r="CC17" s="8">
        <v>0</v>
      </c>
      <c r="CD17" s="8">
        <v>1</v>
      </c>
      <c r="CE17" s="8">
        <v>0</v>
      </c>
      <c r="CF17" s="8">
        <v>0</v>
      </c>
      <c r="CG17" s="8">
        <v>1</v>
      </c>
      <c r="CH17" s="8">
        <v>0</v>
      </c>
      <c r="CI17" s="8">
        <v>1</v>
      </c>
      <c r="CJ17" s="8">
        <v>0</v>
      </c>
      <c r="CK17" s="6" t="s">
        <v>84</v>
      </c>
      <c r="CL17" s="6" t="s">
        <v>76</v>
      </c>
      <c r="CM17" s="6"/>
      <c r="CN17" s="6" t="s">
        <v>77</v>
      </c>
      <c r="CO17" s="4"/>
      <c r="CP17" s="6" t="s">
        <v>973</v>
      </c>
      <c r="CQ17" s="8">
        <v>1</v>
      </c>
      <c r="CR17" s="8">
        <v>0</v>
      </c>
      <c r="CS17" s="8">
        <v>1</v>
      </c>
      <c r="CT17" s="8">
        <v>0</v>
      </c>
      <c r="CU17" s="8">
        <v>0</v>
      </c>
      <c r="CV17" s="8">
        <v>0</v>
      </c>
      <c r="CW17" s="6" t="s">
        <v>110</v>
      </c>
      <c r="CX17" s="8">
        <v>0</v>
      </c>
      <c r="CY17" s="8">
        <v>0</v>
      </c>
      <c r="CZ17" s="8">
        <v>0</v>
      </c>
      <c r="DA17" s="8">
        <v>1</v>
      </c>
      <c r="DB17" s="8">
        <v>1</v>
      </c>
      <c r="DC17" s="8">
        <v>1</v>
      </c>
      <c r="DD17" s="6" t="s">
        <v>92</v>
      </c>
      <c r="DE17" s="6"/>
      <c r="DF17" s="6" t="s">
        <v>111</v>
      </c>
      <c r="DG17" s="6" t="s">
        <v>94</v>
      </c>
      <c r="DH17" s="6" t="s">
        <v>974</v>
      </c>
      <c r="DI17" s="8">
        <v>0</v>
      </c>
      <c r="DJ17" s="8">
        <v>0</v>
      </c>
      <c r="DK17" s="8">
        <v>0</v>
      </c>
      <c r="DL17" s="8">
        <v>0</v>
      </c>
      <c r="DM17" s="8">
        <v>1</v>
      </c>
      <c r="DN17" s="8">
        <v>1</v>
      </c>
      <c r="DO17" s="8">
        <v>1</v>
      </c>
      <c r="DP17" s="8">
        <v>1</v>
      </c>
      <c r="DQ17" s="8">
        <v>0</v>
      </c>
      <c r="DR17" s="6" t="s">
        <v>88</v>
      </c>
      <c r="DS17" s="6" t="s">
        <v>89</v>
      </c>
      <c r="DT17" s="6"/>
      <c r="DU17" s="4"/>
      <c r="DV17" s="6" t="s">
        <v>975</v>
      </c>
      <c r="DW17" s="8">
        <v>1</v>
      </c>
      <c r="DX17" s="8">
        <v>0</v>
      </c>
      <c r="DY17" s="8">
        <v>1</v>
      </c>
      <c r="DZ17" s="8">
        <v>0</v>
      </c>
      <c r="EA17" s="8">
        <v>0</v>
      </c>
      <c r="EB17" s="8">
        <v>0</v>
      </c>
      <c r="EC17" s="8">
        <v>1</v>
      </c>
      <c r="ED17" s="8">
        <v>0</v>
      </c>
      <c r="EE17" s="8">
        <v>1</v>
      </c>
      <c r="EF17" s="6" t="s">
        <v>91</v>
      </c>
      <c r="EG17" s="6" t="s">
        <v>976</v>
      </c>
      <c r="EH17" s="8">
        <v>0</v>
      </c>
      <c r="EI17" s="8">
        <v>1</v>
      </c>
      <c r="EJ17" s="8">
        <v>1</v>
      </c>
      <c r="EK17" s="8">
        <v>1</v>
      </c>
      <c r="EL17" s="8">
        <v>1</v>
      </c>
      <c r="EM17" s="6" t="s">
        <v>88</v>
      </c>
      <c r="EN17" s="6" t="s">
        <v>115</v>
      </c>
      <c r="EO17" s="6"/>
      <c r="EP17" s="4"/>
      <c r="EQ17" s="6">
        <v>1</v>
      </c>
      <c r="ER17" s="6">
        <v>0</v>
      </c>
      <c r="ES17" s="6">
        <v>0</v>
      </c>
      <c r="ET17" s="6">
        <v>0</v>
      </c>
      <c r="EU17" s="6" t="s">
        <v>93</v>
      </c>
      <c r="EV17" s="6" t="s">
        <v>904</v>
      </c>
      <c r="EW17" s="6" t="s">
        <v>95</v>
      </c>
      <c r="EX17" s="6" t="s">
        <v>95</v>
      </c>
      <c r="EY17" s="6" t="s">
        <v>977</v>
      </c>
      <c r="EZ17" s="8">
        <v>1</v>
      </c>
      <c r="FA17" s="8">
        <v>1</v>
      </c>
      <c r="FB17" s="8">
        <v>1</v>
      </c>
      <c r="FC17" s="8">
        <v>0</v>
      </c>
      <c r="FD17" s="8">
        <v>0</v>
      </c>
      <c r="FE17" s="8">
        <v>0</v>
      </c>
      <c r="FF17" s="8">
        <v>0</v>
      </c>
      <c r="FG17" s="8">
        <v>0</v>
      </c>
      <c r="FH17" s="8">
        <v>1</v>
      </c>
      <c r="FI17" s="8">
        <v>0</v>
      </c>
      <c r="FJ17" s="8">
        <v>0</v>
      </c>
      <c r="FK17" s="6" t="s">
        <v>76</v>
      </c>
      <c r="FL17" s="6"/>
      <c r="FM17" s="6" t="s">
        <v>77</v>
      </c>
      <c r="FN17" s="4"/>
      <c r="FO17" s="6" t="s">
        <v>73</v>
      </c>
      <c r="FP17" s="6" t="s">
        <v>823</v>
      </c>
      <c r="FQ17" s="8">
        <v>1</v>
      </c>
      <c r="FR17" s="8">
        <v>1</v>
      </c>
      <c r="FS17" s="8">
        <v>0</v>
      </c>
      <c r="FT17" s="8">
        <v>0</v>
      </c>
      <c r="FU17" s="8">
        <v>0</v>
      </c>
      <c r="FV17" s="8">
        <v>0</v>
      </c>
      <c r="FW17" s="8">
        <v>1</v>
      </c>
      <c r="FX17" s="8">
        <v>0</v>
      </c>
      <c r="FY17" s="8">
        <v>0</v>
      </c>
      <c r="FZ17" s="8" t="s">
        <v>4999</v>
      </c>
      <c r="GA17" s="6" t="s">
        <v>73</v>
      </c>
      <c r="GB17" s="6" t="s">
        <v>978</v>
      </c>
      <c r="GC17" s="8">
        <v>1</v>
      </c>
      <c r="GD17" s="8">
        <v>0</v>
      </c>
      <c r="GE17" s="8">
        <v>0</v>
      </c>
      <c r="GF17" s="8">
        <v>0</v>
      </c>
      <c r="GG17" s="8">
        <v>1</v>
      </c>
      <c r="GH17" s="8">
        <v>1</v>
      </c>
      <c r="GI17" s="8">
        <v>0</v>
      </c>
      <c r="GJ17" s="8">
        <v>1</v>
      </c>
      <c r="GK17" s="6" t="s">
        <v>92</v>
      </c>
      <c r="GL17" s="6" t="s">
        <v>112</v>
      </c>
    </row>
    <row r="18" spans="1:194" s="10" customFormat="1" x14ac:dyDescent="0.3">
      <c r="A18" s="11">
        <v>43267</v>
      </c>
      <c r="B18" s="6" t="s">
        <v>67</v>
      </c>
      <c r="C18" s="6" t="s">
        <v>68</v>
      </c>
      <c r="D18" s="6" t="s">
        <v>99</v>
      </c>
      <c r="E18" s="6" t="s">
        <v>586</v>
      </c>
      <c r="F18" s="6" t="s">
        <v>71</v>
      </c>
      <c r="G18" s="6" t="s">
        <v>587</v>
      </c>
      <c r="H18" s="6" t="s">
        <v>588</v>
      </c>
      <c r="I18" s="6" t="s">
        <v>589</v>
      </c>
      <c r="J18" s="6" t="s">
        <v>590</v>
      </c>
      <c r="K18" s="4"/>
      <c r="L18" s="6">
        <v>600</v>
      </c>
      <c r="M18" s="6" t="s">
        <v>92</v>
      </c>
      <c r="N18" s="6" t="s">
        <v>92</v>
      </c>
      <c r="O18" s="4"/>
      <c r="P18" s="6" t="s">
        <v>142</v>
      </c>
      <c r="Q18" s="6" t="s">
        <v>101</v>
      </c>
      <c r="R18" s="6" t="s">
        <v>78</v>
      </c>
      <c r="S18" s="6"/>
      <c r="T18" s="6"/>
      <c r="U18" s="6" t="s">
        <v>78</v>
      </c>
      <c r="V18" s="6"/>
      <c r="W18" s="6"/>
      <c r="X18" s="4"/>
      <c r="Y18" s="6" t="s">
        <v>132</v>
      </c>
      <c r="Z18" s="8">
        <v>0</v>
      </c>
      <c r="AA18" s="8">
        <v>0</v>
      </c>
      <c r="AB18" s="8">
        <v>1</v>
      </c>
      <c r="AC18" s="8">
        <v>0</v>
      </c>
      <c r="AD18" s="8">
        <v>0</v>
      </c>
      <c r="AE18" s="8">
        <v>1</v>
      </c>
      <c r="AF18" s="8">
        <v>0</v>
      </c>
      <c r="AG18" s="6" t="s">
        <v>144</v>
      </c>
      <c r="AH18" s="8">
        <v>1</v>
      </c>
      <c r="AI18" s="8">
        <v>0</v>
      </c>
      <c r="AJ18" s="8">
        <v>0</v>
      </c>
      <c r="AK18" s="8">
        <v>1</v>
      </c>
      <c r="AL18" s="8">
        <v>0</v>
      </c>
      <c r="AM18" s="8">
        <v>0</v>
      </c>
      <c r="AN18" s="8">
        <v>0</v>
      </c>
      <c r="AO18" s="8">
        <v>0</v>
      </c>
      <c r="AP18" s="8">
        <v>1</v>
      </c>
      <c r="AQ18" s="8">
        <v>0</v>
      </c>
      <c r="AR18" s="6" t="s">
        <v>1146</v>
      </c>
      <c r="AS18" s="8">
        <v>1</v>
      </c>
      <c r="AT18" s="8">
        <v>0</v>
      </c>
      <c r="AU18" s="8">
        <v>0</v>
      </c>
      <c r="AV18" s="8">
        <v>0</v>
      </c>
      <c r="AW18" s="8">
        <v>1</v>
      </c>
      <c r="AX18" s="8">
        <v>0</v>
      </c>
      <c r="AY18" s="8">
        <v>0</v>
      </c>
      <c r="AZ18" s="8">
        <v>0</v>
      </c>
      <c r="BA18" s="8">
        <v>0</v>
      </c>
      <c r="BB18" s="8">
        <v>0</v>
      </c>
      <c r="BC18" s="6" t="s">
        <v>555</v>
      </c>
      <c r="BD18" s="8">
        <v>0</v>
      </c>
      <c r="BE18" s="8">
        <v>1</v>
      </c>
      <c r="BF18" s="8">
        <v>1</v>
      </c>
      <c r="BG18" s="8">
        <v>0</v>
      </c>
      <c r="BH18" s="8">
        <v>1</v>
      </c>
      <c r="BI18" s="8">
        <v>0</v>
      </c>
      <c r="BJ18" s="8">
        <v>0</v>
      </c>
      <c r="BK18" s="6" t="s">
        <v>78</v>
      </c>
      <c r="BL18" s="6"/>
      <c r="BM18" s="6"/>
      <c r="BN18" s="4"/>
      <c r="BO18" s="6" t="s">
        <v>197</v>
      </c>
      <c r="BP18" s="6" t="s">
        <v>189</v>
      </c>
      <c r="BQ18" s="8">
        <v>0</v>
      </c>
      <c r="BR18" s="8">
        <v>0</v>
      </c>
      <c r="BS18" s="8">
        <v>0</v>
      </c>
      <c r="BT18" s="8">
        <v>0</v>
      </c>
      <c r="BU18" s="8">
        <v>0</v>
      </c>
      <c r="BV18" s="8">
        <v>0</v>
      </c>
      <c r="BW18" s="8">
        <v>1</v>
      </c>
      <c r="BX18" s="8">
        <v>0</v>
      </c>
      <c r="BY18" s="8">
        <v>0</v>
      </c>
      <c r="BZ18" s="8">
        <v>0</v>
      </c>
      <c r="CA18" s="6" t="s">
        <v>528</v>
      </c>
      <c r="CB18" s="8">
        <v>1</v>
      </c>
      <c r="CC18" s="8">
        <v>0</v>
      </c>
      <c r="CD18" s="8">
        <v>1</v>
      </c>
      <c r="CE18" s="8">
        <v>0</v>
      </c>
      <c r="CF18" s="8">
        <v>0</v>
      </c>
      <c r="CG18" s="8">
        <v>0</v>
      </c>
      <c r="CH18" s="8">
        <v>0</v>
      </c>
      <c r="CI18" s="8">
        <v>1</v>
      </c>
      <c r="CJ18" s="8">
        <v>0</v>
      </c>
      <c r="CK18" s="6" t="s">
        <v>172</v>
      </c>
      <c r="CL18" s="6" t="s">
        <v>78</v>
      </c>
      <c r="CM18" s="6"/>
      <c r="CN18" s="6"/>
      <c r="CO18" s="4"/>
      <c r="CP18" s="6" t="s">
        <v>180</v>
      </c>
      <c r="CQ18" s="8">
        <v>1</v>
      </c>
      <c r="CR18" s="8">
        <v>0</v>
      </c>
      <c r="CS18" s="8">
        <v>0</v>
      </c>
      <c r="CT18" s="8">
        <v>1</v>
      </c>
      <c r="CU18" s="8">
        <v>0</v>
      </c>
      <c r="CV18" s="8">
        <v>0</v>
      </c>
      <c r="CW18" s="6" t="s">
        <v>146</v>
      </c>
      <c r="CX18" s="8">
        <v>0</v>
      </c>
      <c r="CY18" s="8">
        <v>1</v>
      </c>
      <c r="CZ18" s="8">
        <v>0</v>
      </c>
      <c r="DA18" s="8">
        <v>0</v>
      </c>
      <c r="DB18" s="8">
        <v>1</v>
      </c>
      <c r="DC18" s="8">
        <v>1</v>
      </c>
      <c r="DD18" s="6" t="s">
        <v>92</v>
      </c>
      <c r="DE18" s="6"/>
      <c r="DF18" s="6" t="s">
        <v>440</v>
      </c>
      <c r="DG18" s="6">
        <v>0</v>
      </c>
      <c r="DH18" s="6" t="s">
        <v>372</v>
      </c>
      <c r="DI18" s="8">
        <v>0</v>
      </c>
      <c r="DJ18" s="8">
        <v>0</v>
      </c>
      <c r="DK18" s="8">
        <v>0</v>
      </c>
      <c r="DL18" s="8">
        <v>1</v>
      </c>
      <c r="DM18" s="8">
        <v>1</v>
      </c>
      <c r="DN18" s="8">
        <v>0</v>
      </c>
      <c r="DO18" s="8">
        <v>1</v>
      </c>
      <c r="DP18" s="8">
        <v>0</v>
      </c>
      <c r="DQ18" s="8">
        <v>0</v>
      </c>
      <c r="DR18" s="6" t="s">
        <v>78</v>
      </c>
      <c r="DS18" s="6"/>
      <c r="DT18" s="6"/>
      <c r="DU18" s="4"/>
      <c r="DV18" s="6" t="s">
        <v>397</v>
      </c>
      <c r="DW18" s="8">
        <v>1</v>
      </c>
      <c r="DX18" s="8">
        <v>0</v>
      </c>
      <c r="DY18" s="8">
        <v>0</v>
      </c>
      <c r="DZ18" s="8">
        <v>0</v>
      </c>
      <c r="EA18" s="8">
        <v>0</v>
      </c>
      <c r="EB18" s="8">
        <v>1</v>
      </c>
      <c r="EC18" s="8">
        <v>0</v>
      </c>
      <c r="ED18" s="8">
        <v>1</v>
      </c>
      <c r="EE18" s="8">
        <v>0</v>
      </c>
      <c r="EF18" s="6" t="s">
        <v>184</v>
      </c>
      <c r="EG18" s="6"/>
      <c r="EH18" s="8">
        <v>0</v>
      </c>
      <c r="EI18" s="8">
        <v>0</v>
      </c>
      <c r="EJ18" s="8">
        <v>0</v>
      </c>
      <c r="EK18" s="8">
        <v>0</v>
      </c>
      <c r="EL18" s="8">
        <v>0</v>
      </c>
      <c r="EM18" s="6" t="s">
        <v>78</v>
      </c>
      <c r="EN18" s="6"/>
      <c r="EO18" s="6"/>
      <c r="EP18" s="4"/>
      <c r="EQ18" s="6">
        <v>1</v>
      </c>
      <c r="ER18" s="6">
        <v>0</v>
      </c>
      <c r="ES18" s="6">
        <v>0</v>
      </c>
      <c r="ET18" s="6">
        <v>0</v>
      </c>
      <c r="EU18" s="6" t="s">
        <v>93</v>
      </c>
      <c r="EV18" s="6"/>
      <c r="EW18" s="6" t="s">
        <v>94</v>
      </c>
      <c r="EX18" s="6" t="s">
        <v>138</v>
      </c>
      <c r="EY18" s="6" t="s">
        <v>529</v>
      </c>
      <c r="EZ18" s="8">
        <v>1</v>
      </c>
      <c r="FA18" s="8">
        <v>0</v>
      </c>
      <c r="FB18" s="8">
        <v>1</v>
      </c>
      <c r="FC18" s="8">
        <v>0</v>
      </c>
      <c r="FD18" s="8">
        <v>1</v>
      </c>
      <c r="FE18" s="8">
        <v>0</v>
      </c>
      <c r="FF18" s="8">
        <v>0</v>
      </c>
      <c r="FG18" s="8">
        <v>0</v>
      </c>
      <c r="FH18" s="8">
        <v>0</v>
      </c>
      <c r="FI18" s="8">
        <v>0</v>
      </c>
      <c r="FJ18" s="8">
        <v>0</v>
      </c>
      <c r="FK18" s="6" t="s">
        <v>78</v>
      </c>
      <c r="FL18" s="6"/>
      <c r="FM18" s="6"/>
      <c r="FN18" s="4"/>
      <c r="FO18" s="6" t="s">
        <v>73</v>
      </c>
      <c r="FP18" s="6" t="s">
        <v>1128</v>
      </c>
      <c r="FQ18" s="8">
        <v>0</v>
      </c>
      <c r="FR18" s="8">
        <v>1</v>
      </c>
      <c r="FS18" s="8">
        <v>1</v>
      </c>
      <c r="FT18" s="8">
        <v>0</v>
      </c>
      <c r="FU18" s="8">
        <v>0</v>
      </c>
      <c r="FV18" s="8">
        <v>0</v>
      </c>
      <c r="FW18" s="8">
        <v>0</v>
      </c>
      <c r="FX18" s="8">
        <v>0</v>
      </c>
      <c r="FY18" s="8">
        <v>0</v>
      </c>
      <c r="FZ18" s="8" t="s">
        <v>5000</v>
      </c>
      <c r="GA18" s="6" t="s">
        <v>92</v>
      </c>
      <c r="GB18" s="6" t="s">
        <v>591</v>
      </c>
      <c r="GC18" s="8">
        <v>1</v>
      </c>
      <c r="GD18" s="8">
        <v>0</v>
      </c>
      <c r="GE18" s="8">
        <v>0</v>
      </c>
      <c r="GF18" s="8">
        <v>0</v>
      </c>
      <c r="GG18" s="8">
        <v>0</v>
      </c>
      <c r="GH18" s="8">
        <v>1</v>
      </c>
      <c r="GI18" s="8">
        <v>0</v>
      </c>
      <c r="GJ18" s="8">
        <v>1</v>
      </c>
      <c r="GK18" s="6" t="s">
        <v>73</v>
      </c>
      <c r="GL18" s="6" t="s">
        <v>94</v>
      </c>
    </row>
    <row r="19" spans="1:194" s="10" customFormat="1" x14ac:dyDescent="0.3">
      <c r="A19" s="11">
        <v>43264</v>
      </c>
      <c r="B19" s="6" t="s">
        <v>67</v>
      </c>
      <c r="C19" s="6" t="s">
        <v>68</v>
      </c>
      <c r="D19" s="6" t="s">
        <v>99</v>
      </c>
      <c r="E19" s="6" t="s">
        <v>623</v>
      </c>
      <c r="F19" s="6" t="s">
        <v>120</v>
      </c>
      <c r="G19" s="6" t="s">
        <v>201</v>
      </c>
      <c r="H19" s="6" t="s">
        <v>202</v>
      </c>
      <c r="I19" s="6" t="s">
        <v>203</v>
      </c>
      <c r="J19" s="6" t="s">
        <v>185</v>
      </c>
      <c r="K19" s="4"/>
      <c r="L19" s="6">
        <v>3663</v>
      </c>
      <c r="M19" s="6" t="s">
        <v>73</v>
      </c>
      <c r="N19" s="6" t="s">
        <v>92</v>
      </c>
      <c r="O19" s="4"/>
      <c r="P19" s="6" t="s">
        <v>100</v>
      </c>
      <c r="Q19" s="6" t="s">
        <v>101</v>
      </c>
      <c r="R19" s="6" t="s">
        <v>76</v>
      </c>
      <c r="S19" s="6"/>
      <c r="T19" s="6" t="s">
        <v>102</v>
      </c>
      <c r="U19" s="6" t="s">
        <v>78</v>
      </c>
      <c r="V19" s="6"/>
      <c r="W19" s="6"/>
      <c r="X19" s="4"/>
      <c r="Y19" s="6" t="s">
        <v>103</v>
      </c>
      <c r="Z19" s="8">
        <v>0</v>
      </c>
      <c r="AA19" s="8">
        <v>0</v>
      </c>
      <c r="AB19" s="8">
        <v>1</v>
      </c>
      <c r="AC19" s="8">
        <v>0</v>
      </c>
      <c r="AD19" s="8">
        <v>0</v>
      </c>
      <c r="AE19" s="8">
        <v>0</v>
      </c>
      <c r="AF19" s="8">
        <v>0</v>
      </c>
      <c r="AG19" s="6" t="s">
        <v>104</v>
      </c>
      <c r="AH19" s="8">
        <v>1</v>
      </c>
      <c r="AI19" s="8">
        <v>1</v>
      </c>
      <c r="AJ19" s="8">
        <v>0</v>
      </c>
      <c r="AK19" s="8">
        <v>1</v>
      </c>
      <c r="AL19" s="8">
        <v>0</v>
      </c>
      <c r="AM19" s="8">
        <v>0</v>
      </c>
      <c r="AN19" s="8">
        <v>0</v>
      </c>
      <c r="AO19" s="8">
        <v>0</v>
      </c>
      <c r="AP19" s="8">
        <v>0</v>
      </c>
      <c r="AQ19" s="8">
        <v>0</v>
      </c>
      <c r="AR19" s="6" t="s">
        <v>105</v>
      </c>
      <c r="AS19" s="8">
        <v>0</v>
      </c>
      <c r="AT19" s="8">
        <v>0</v>
      </c>
      <c r="AU19" s="8">
        <v>0</v>
      </c>
      <c r="AV19" s="8">
        <v>0</v>
      </c>
      <c r="AW19" s="8">
        <v>1</v>
      </c>
      <c r="AX19" s="8">
        <v>0</v>
      </c>
      <c r="AY19" s="8">
        <v>0</v>
      </c>
      <c r="AZ19" s="8">
        <v>1</v>
      </c>
      <c r="BA19" s="8">
        <v>1</v>
      </c>
      <c r="BB19" s="8">
        <v>0</v>
      </c>
      <c r="BC19" s="6" t="s">
        <v>106</v>
      </c>
      <c r="BD19" s="8">
        <v>0</v>
      </c>
      <c r="BE19" s="8">
        <v>0</v>
      </c>
      <c r="BF19" s="8">
        <v>0</v>
      </c>
      <c r="BG19" s="8">
        <v>0</v>
      </c>
      <c r="BH19" s="8">
        <v>0</v>
      </c>
      <c r="BI19" s="8">
        <v>1</v>
      </c>
      <c r="BJ19" s="8">
        <v>1</v>
      </c>
      <c r="BK19" s="6" t="s">
        <v>76</v>
      </c>
      <c r="BL19" s="6"/>
      <c r="BM19" s="6" t="s">
        <v>77</v>
      </c>
      <c r="BN19" s="4"/>
      <c r="BO19" s="6" t="s">
        <v>82</v>
      </c>
      <c r="BP19" s="6" t="s">
        <v>107</v>
      </c>
      <c r="BQ19" s="8">
        <v>0</v>
      </c>
      <c r="BR19" s="8">
        <v>0</v>
      </c>
      <c r="BS19" s="8">
        <v>1</v>
      </c>
      <c r="BT19" s="8">
        <v>1</v>
      </c>
      <c r="BU19" s="8">
        <v>0</v>
      </c>
      <c r="BV19" s="8">
        <v>0</v>
      </c>
      <c r="BW19" s="8">
        <v>0</v>
      </c>
      <c r="BX19" s="8">
        <v>0</v>
      </c>
      <c r="BY19" s="8">
        <v>0</v>
      </c>
      <c r="BZ19" s="8">
        <v>1</v>
      </c>
      <c r="CA19" s="6" t="s">
        <v>108</v>
      </c>
      <c r="CB19" s="8">
        <v>1</v>
      </c>
      <c r="CC19" s="8">
        <v>1</v>
      </c>
      <c r="CD19" s="8">
        <v>1</v>
      </c>
      <c r="CE19" s="8">
        <v>0</v>
      </c>
      <c r="CF19" s="8">
        <v>0</v>
      </c>
      <c r="CG19" s="8">
        <v>0</v>
      </c>
      <c r="CH19" s="8">
        <v>0</v>
      </c>
      <c r="CI19" s="8">
        <v>0</v>
      </c>
      <c r="CJ19" s="8">
        <v>0</v>
      </c>
      <c r="CK19" s="6" t="s">
        <v>84</v>
      </c>
      <c r="CL19" s="6" t="s">
        <v>76</v>
      </c>
      <c r="CM19" s="6"/>
      <c r="CN19" s="6" t="s">
        <v>77</v>
      </c>
      <c r="CO19" s="4"/>
      <c r="CP19" s="6" t="s">
        <v>109</v>
      </c>
      <c r="CQ19" s="8">
        <v>1</v>
      </c>
      <c r="CR19" s="8">
        <v>1</v>
      </c>
      <c r="CS19" s="8">
        <v>0</v>
      </c>
      <c r="CT19" s="8">
        <v>0</v>
      </c>
      <c r="CU19" s="8">
        <v>0</v>
      </c>
      <c r="CV19" s="8">
        <v>1</v>
      </c>
      <c r="CW19" s="6" t="s">
        <v>110</v>
      </c>
      <c r="CX19" s="8">
        <v>0</v>
      </c>
      <c r="CY19" s="8">
        <v>0</v>
      </c>
      <c r="CZ19" s="8">
        <v>0</v>
      </c>
      <c r="DA19" s="8">
        <v>1</v>
      </c>
      <c r="DB19" s="8">
        <v>1</v>
      </c>
      <c r="DC19" s="8">
        <v>1</v>
      </c>
      <c r="DD19" s="6" t="s">
        <v>73</v>
      </c>
      <c r="DE19" s="6" t="s">
        <v>93</v>
      </c>
      <c r="DF19" s="6" t="s">
        <v>111</v>
      </c>
      <c r="DG19" s="6" t="s">
        <v>112</v>
      </c>
      <c r="DH19" s="6" t="s">
        <v>113</v>
      </c>
      <c r="DI19" s="8">
        <v>0</v>
      </c>
      <c r="DJ19" s="8">
        <v>0</v>
      </c>
      <c r="DK19" s="8">
        <v>1</v>
      </c>
      <c r="DL19" s="8">
        <v>0</v>
      </c>
      <c r="DM19" s="8">
        <v>0</v>
      </c>
      <c r="DN19" s="8">
        <v>1</v>
      </c>
      <c r="DO19" s="8">
        <v>0</v>
      </c>
      <c r="DP19" s="8">
        <v>1</v>
      </c>
      <c r="DQ19" s="8">
        <v>0</v>
      </c>
      <c r="DR19" s="6" t="s">
        <v>78</v>
      </c>
      <c r="DS19" s="6"/>
      <c r="DT19" s="6"/>
      <c r="DU19" s="4"/>
      <c r="DV19" s="6" t="s">
        <v>90</v>
      </c>
      <c r="DW19" s="8">
        <v>1</v>
      </c>
      <c r="DX19" s="8">
        <v>0</v>
      </c>
      <c r="DY19" s="8">
        <v>1</v>
      </c>
      <c r="DZ19" s="8">
        <v>0</v>
      </c>
      <c r="EA19" s="8">
        <v>0</v>
      </c>
      <c r="EB19" s="8">
        <v>0</v>
      </c>
      <c r="EC19" s="8">
        <v>1</v>
      </c>
      <c r="ED19" s="8">
        <v>0</v>
      </c>
      <c r="EE19" s="8">
        <v>0</v>
      </c>
      <c r="EF19" s="6" t="s">
        <v>91</v>
      </c>
      <c r="EG19" s="6" t="s">
        <v>114</v>
      </c>
      <c r="EH19" s="8">
        <v>0</v>
      </c>
      <c r="EI19" s="8">
        <v>1</v>
      </c>
      <c r="EJ19" s="8">
        <v>0</v>
      </c>
      <c r="EK19" s="8">
        <v>0</v>
      </c>
      <c r="EL19" s="8">
        <v>1</v>
      </c>
      <c r="EM19" s="6" t="s">
        <v>88</v>
      </c>
      <c r="EN19" s="6" t="s">
        <v>115</v>
      </c>
      <c r="EO19" s="6"/>
      <c r="EP19" s="4"/>
      <c r="EQ19" s="6">
        <v>1</v>
      </c>
      <c r="ER19" s="6">
        <v>1</v>
      </c>
      <c r="ES19" s="6">
        <v>0</v>
      </c>
      <c r="ET19" s="6">
        <v>0</v>
      </c>
      <c r="EU19" s="6" t="s">
        <v>116</v>
      </c>
      <c r="EV19" s="6"/>
      <c r="EW19" s="6" t="s">
        <v>95</v>
      </c>
      <c r="EX19" s="6" t="s">
        <v>94</v>
      </c>
      <c r="EY19" s="6" t="s">
        <v>117</v>
      </c>
      <c r="EZ19" s="8">
        <v>0</v>
      </c>
      <c r="FA19" s="8">
        <v>0</v>
      </c>
      <c r="FB19" s="8">
        <v>0</v>
      </c>
      <c r="FC19" s="8">
        <v>0</v>
      </c>
      <c r="FD19" s="8">
        <v>0</v>
      </c>
      <c r="FE19" s="8">
        <v>0</v>
      </c>
      <c r="FF19" s="8">
        <v>1</v>
      </c>
      <c r="FG19" s="8">
        <v>0</v>
      </c>
      <c r="FH19" s="8">
        <v>1</v>
      </c>
      <c r="FI19" s="8">
        <v>1</v>
      </c>
      <c r="FJ19" s="8">
        <v>0</v>
      </c>
      <c r="FK19" s="6" t="s">
        <v>76</v>
      </c>
      <c r="FL19" s="6"/>
      <c r="FM19" s="6" t="s">
        <v>77</v>
      </c>
      <c r="FN19" s="4"/>
      <c r="FO19" s="6" t="s">
        <v>92</v>
      </c>
      <c r="FP19" s="6"/>
      <c r="FQ19" s="8">
        <v>0</v>
      </c>
      <c r="FR19" s="8">
        <v>0</v>
      </c>
      <c r="FS19" s="8">
        <v>0</v>
      </c>
      <c r="FT19" s="8">
        <v>0</v>
      </c>
      <c r="FU19" s="8">
        <v>0</v>
      </c>
      <c r="FV19" s="8">
        <v>0</v>
      </c>
      <c r="FW19" s="8">
        <v>0</v>
      </c>
      <c r="FX19" s="8">
        <v>0</v>
      </c>
      <c r="FY19" s="8">
        <v>0</v>
      </c>
      <c r="FZ19" s="8" t="s">
        <v>4999</v>
      </c>
      <c r="GA19" s="6" t="s">
        <v>92</v>
      </c>
      <c r="GB19" s="6" t="s">
        <v>119</v>
      </c>
      <c r="GC19" s="8">
        <v>1</v>
      </c>
      <c r="GD19" s="8">
        <v>0</v>
      </c>
      <c r="GE19" s="8">
        <v>0</v>
      </c>
      <c r="GF19" s="8">
        <v>0</v>
      </c>
      <c r="GG19" s="8">
        <v>1</v>
      </c>
      <c r="GH19" s="8">
        <v>0</v>
      </c>
      <c r="GI19" s="8">
        <v>0</v>
      </c>
      <c r="GJ19" s="8">
        <v>0</v>
      </c>
      <c r="GK19" s="6" t="s">
        <v>73</v>
      </c>
      <c r="GL19" s="6" t="s">
        <v>94</v>
      </c>
    </row>
    <row r="20" spans="1:194" s="10" customFormat="1" x14ac:dyDescent="0.3">
      <c r="A20" s="11">
        <v>43271</v>
      </c>
      <c r="B20" s="6" t="s">
        <v>67</v>
      </c>
      <c r="C20" s="6" t="s">
        <v>68</v>
      </c>
      <c r="D20" s="6" t="s">
        <v>641</v>
      </c>
      <c r="E20" s="6" t="s">
        <v>691</v>
      </c>
      <c r="F20" s="6" t="s">
        <v>120</v>
      </c>
      <c r="G20" s="6" t="s">
        <v>656</v>
      </c>
      <c r="H20" s="6" t="s">
        <v>657</v>
      </c>
      <c r="I20" s="6" t="s">
        <v>658</v>
      </c>
      <c r="J20" s="6" t="s">
        <v>659</v>
      </c>
      <c r="K20" s="4"/>
      <c r="L20" s="6">
        <v>279</v>
      </c>
      <c r="M20" s="6" t="s">
        <v>73</v>
      </c>
      <c r="N20" s="6" t="s">
        <v>73</v>
      </c>
      <c r="O20" s="4"/>
      <c r="P20" s="6" t="s">
        <v>74</v>
      </c>
      <c r="Q20" s="6" t="s">
        <v>101</v>
      </c>
      <c r="R20" s="6" t="s">
        <v>88</v>
      </c>
      <c r="S20" s="6" t="s">
        <v>89</v>
      </c>
      <c r="T20" s="6"/>
      <c r="U20" s="6" t="s">
        <v>88</v>
      </c>
      <c r="V20" s="6" t="s">
        <v>89</v>
      </c>
      <c r="W20" s="6"/>
      <c r="X20" s="4"/>
      <c r="Y20" s="6" t="s">
        <v>204</v>
      </c>
      <c r="Z20" s="8">
        <v>0</v>
      </c>
      <c r="AA20" s="8">
        <v>0</v>
      </c>
      <c r="AB20" s="8">
        <v>0</v>
      </c>
      <c r="AC20" s="8">
        <v>0</v>
      </c>
      <c r="AD20" s="8">
        <v>0</v>
      </c>
      <c r="AE20" s="8">
        <v>0</v>
      </c>
      <c r="AF20" s="8">
        <v>1</v>
      </c>
      <c r="AG20" s="6" t="s">
        <v>660</v>
      </c>
      <c r="AH20" s="8">
        <v>1</v>
      </c>
      <c r="AI20" s="8">
        <v>0</v>
      </c>
      <c r="AJ20" s="8">
        <v>0</v>
      </c>
      <c r="AK20" s="8">
        <v>1</v>
      </c>
      <c r="AL20" s="8">
        <v>0</v>
      </c>
      <c r="AM20" s="8">
        <v>0</v>
      </c>
      <c r="AN20" s="8">
        <v>1</v>
      </c>
      <c r="AO20" s="8">
        <v>0</v>
      </c>
      <c r="AP20" s="8">
        <v>0</v>
      </c>
      <c r="AQ20" s="8">
        <v>0</v>
      </c>
      <c r="AR20" s="6" t="s">
        <v>409</v>
      </c>
      <c r="AS20" s="8">
        <v>1</v>
      </c>
      <c r="AT20" s="8">
        <v>1</v>
      </c>
      <c r="AU20" s="8">
        <v>0</v>
      </c>
      <c r="AV20" s="8">
        <v>0</v>
      </c>
      <c r="AW20" s="8">
        <v>0</v>
      </c>
      <c r="AX20" s="8">
        <v>0</v>
      </c>
      <c r="AY20" s="8">
        <v>0</v>
      </c>
      <c r="AZ20" s="8">
        <v>0</v>
      </c>
      <c r="BA20" s="8">
        <v>0</v>
      </c>
      <c r="BB20" s="8">
        <v>0</v>
      </c>
      <c r="BC20" s="6" t="s">
        <v>207</v>
      </c>
      <c r="BD20" s="8">
        <v>0</v>
      </c>
      <c r="BE20" s="8">
        <v>1</v>
      </c>
      <c r="BF20" s="8">
        <v>0</v>
      </c>
      <c r="BG20" s="8">
        <v>1</v>
      </c>
      <c r="BH20" s="8">
        <v>1</v>
      </c>
      <c r="BI20" s="8">
        <v>0</v>
      </c>
      <c r="BJ20" s="8">
        <v>0</v>
      </c>
      <c r="BK20" s="6" t="s">
        <v>88</v>
      </c>
      <c r="BL20" s="6" t="s">
        <v>115</v>
      </c>
      <c r="BM20" s="6"/>
      <c r="BN20" s="4"/>
      <c r="BO20" s="6" t="s">
        <v>123</v>
      </c>
      <c r="BP20" s="6"/>
      <c r="BQ20" s="8">
        <v>0</v>
      </c>
      <c r="BR20" s="8">
        <v>0</v>
      </c>
      <c r="BS20" s="8">
        <v>0</v>
      </c>
      <c r="BT20" s="8">
        <v>0</v>
      </c>
      <c r="BU20" s="8">
        <v>0</v>
      </c>
      <c r="BV20" s="8">
        <v>0</v>
      </c>
      <c r="BW20" s="8">
        <v>0</v>
      </c>
      <c r="BX20" s="8">
        <v>0</v>
      </c>
      <c r="BY20" s="8">
        <v>0</v>
      </c>
      <c r="BZ20" s="8">
        <v>0</v>
      </c>
      <c r="CA20" s="6" t="s">
        <v>159</v>
      </c>
      <c r="CB20" s="8">
        <v>1</v>
      </c>
      <c r="CC20" s="8">
        <v>0</v>
      </c>
      <c r="CD20" s="8">
        <v>1</v>
      </c>
      <c r="CE20" s="8">
        <v>0</v>
      </c>
      <c r="CF20" s="8">
        <v>0</v>
      </c>
      <c r="CG20" s="8">
        <v>1</v>
      </c>
      <c r="CH20" s="8">
        <v>0</v>
      </c>
      <c r="CI20" s="8">
        <v>0</v>
      </c>
      <c r="CJ20" s="8">
        <v>0</v>
      </c>
      <c r="CK20" s="6" t="s">
        <v>172</v>
      </c>
      <c r="CL20" s="6" t="s">
        <v>88</v>
      </c>
      <c r="CM20" s="6" t="s">
        <v>89</v>
      </c>
      <c r="CN20" s="6"/>
      <c r="CO20" s="4"/>
      <c r="CP20" s="6" t="s">
        <v>85</v>
      </c>
      <c r="CQ20" s="8">
        <v>1</v>
      </c>
      <c r="CR20" s="8">
        <v>0</v>
      </c>
      <c r="CS20" s="8">
        <v>0</v>
      </c>
      <c r="CT20" s="8">
        <v>0</v>
      </c>
      <c r="CU20" s="8">
        <v>0</v>
      </c>
      <c r="CV20" s="8">
        <v>0</v>
      </c>
      <c r="CW20" s="6" t="s">
        <v>110</v>
      </c>
      <c r="CX20" s="8">
        <v>0</v>
      </c>
      <c r="CY20" s="8">
        <v>0</v>
      </c>
      <c r="CZ20" s="8">
        <v>0</v>
      </c>
      <c r="DA20" s="8">
        <v>1</v>
      </c>
      <c r="DB20" s="8">
        <v>1</v>
      </c>
      <c r="DC20" s="8">
        <v>1</v>
      </c>
      <c r="DD20" s="6" t="s">
        <v>92</v>
      </c>
      <c r="DE20" s="6"/>
      <c r="DF20" s="6" t="s">
        <v>111</v>
      </c>
      <c r="DG20" s="6">
        <v>0</v>
      </c>
      <c r="DH20" s="6" t="s">
        <v>335</v>
      </c>
      <c r="DI20" s="8">
        <v>0</v>
      </c>
      <c r="DJ20" s="8">
        <v>0</v>
      </c>
      <c r="DK20" s="8">
        <v>0</v>
      </c>
      <c r="DL20" s="8">
        <v>0</v>
      </c>
      <c r="DM20" s="8">
        <v>0</v>
      </c>
      <c r="DN20" s="8">
        <v>1</v>
      </c>
      <c r="DO20" s="8">
        <v>1</v>
      </c>
      <c r="DP20" s="8">
        <v>1</v>
      </c>
      <c r="DQ20" s="8">
        <v>0</v>
      </c>
      <c r="DR20" s="6" t="s">
        <v>88</v>
      </c>
      <c r="DS20" s="6" t="s">
        <v>89</v>
      </c>
      <c r="DT20" s="6"/>
      <c r="DU20" s="4"/>
      <c r="DV20" s="6" t="s">
        <v>175</v>
      </c>
      <c r="DW20" s="8">
        <v>1</v>
      </c>
      <c r="DX20" s="8">
        <v>0</v>
      </c>
      <c r="DY20" s="8">
        <v>0</v>
      </c>
      <c r="DZ20" s="8">
        <v>0</v>
      </c>
      <c r="EA20" s="8">
        <v>0</v>
      </c>
      <c r="EB20" s="8">
        <v>0</v>
      </c>
      <c r="EC20" s="8">
        <v>1</v>
      </c>
      <c r="ED20" s="8">
        <v>1</v>
      </c>
      <c r="EE20" s="8">
        <v>0</v>
      </c>
      <c r="EF20" s="6" t="s">
        <v>91</v>
      </c>
      <c r="EG20" s="6" t="s">
        <v>162</v>
      </c>
      <c r="EH20" s="8">
        <v>0</v>
      </c>
      <c r="EI20" s="8">
        <v>0</v>
      </c>
      <c r="EJ20" s="8">
        <v>1</v>
      </c>
      <c r="EK20" s="8">
        <v>1</v>
      </c>
      <c r="EL20" s="8">
        <v>1</v>
      </c>
      <c r="EM20" s="6" t="s">
        <v>88</v>
      </c>
      <c r="EN20" s="6" t="s">
        <v>115</v>
      </c>
      <c r="EO20" s="6"/>
      <c r="EP20" s="4"/>
      <c r="EQ20" s="6">
        <v>1</v>
      </c>
      <c r="ER20" s="6">
        <v>0</v>
      </c>
      <c r="ES20" s="6">
        <v>0</v>
      </c>
      <c r="ET20" s="6">
        <v>0</v>
      </c>
      <c r="EU20" s="6" t="s">
        <v>93</v>
      </c>
      <c r="EV20" s="6"/>
      <c r="EW20" s="6" t="s">
        <v>95</v>
      </c>
      <c r="EX20" s="6" t="s">
        <v>95</v>
      </c>
      <c r="EY20" s="6" t="s">
        <v>96</v>
      </c>
      <c r="EZ20" s="8">
        <v>0</v>
      </c>
      <c r="FA20" s="8">
        <v>1</v>
      </c>
      <c r="FB20" s="8">
        <v>1</v>
      </c>
      <c r="FC20" s="8">
        <v>0</v>
      </c>
      <c r="FD20" s="8">
        <v>0</v>
      </c>
      <c r="FE20" s="8">
        <v>0</v>
      </c>
      <c r="FF20" s="8">
        <v>0</v>
      </c>
      <c r="FG20" s="8">
        <v>0</v>
      </c>
      <c r="FH20" s="8">
        <v>0</v>
      </c>
      <c r="FI20" s="8">
        <v>0</v>
      </c>
      <c r="FJ20" s="8">
        <v>0</v>
      </c>
      <c r="FK20" s="6" t="s">
        <v>88</v>
      </c>
      <c r="FL20" s="6" t="s">
        <v>89</v>
      </c>
      <c r="FM20" s="6"/>
      <c r="FN20" s="4"/>
      <c r="FO20" s="6" t="s">
        <v>73</v>
      </c>
      <c r="FP20" s="6" t="s">
        <v>364</v>
      </c>
      <c r="FQ20" s="8">
        <v>1</v>
      </c>
      <c r="FR20" s="8">
        <v>0</v>
      </c>
      <c r="FS20" s="8">
        <v>0</v>
      </c>
      <c r="FT20" s="8">
        <v>0</v>
      </c>
      <c r="FU20" s="8">
        <v>0</v>
      </c>
      <c r="FV20" s="8">
        <v>1</v>
      </c>
      <c r="FW20" s="8">
        <v>0</v>
      </c>
      <c r="FX20" s="8">
        <v>0</v>
      </c>
      <c r="FY20" s="8">
        <v>0</v>
      </c>
      <c r="FZ20" s="8" t="s">
        <v>5000</v>
      </c>
      <c r="GA20" s="6" t="s">
        <v>73</v>
      </c>
      <c r="GB20" s="6" t="s">
        <v>119</v>
      </c>
      <c r="GC20" s="8">
        <v>1</v>
      </c>
      <c r="GD20" s="8">
        <v>0</v>
      </c>
      <c r="GE20" s="8">
        <v>0</v>
      </c>
      <c r="GF20" s="8">
        <v>0</v>
      </c>
      <c r="GG20" s="8">
        <v>1</v>
      </c>
      <c r="GH20" s="8">
        <v>0</v>
      </c>
      <c r="GI20" s="8">
        <v>0</v>
      </c>
      <c r="GJ20" s="8">
        <v>0</v>
      </c>
      <c r="GK20" s="6" t="s">
        <v>92</v>
      </c>
      <c r="GL20" s="6" t="s">
        <v>94</v>
      </c>
    </row>
    <row r="21" spans="1:194" s="10" customFormat="1" x14ac:dyDescent="0.3">
      <c r="A21" s="11">
        <v>43267</v>
      </c>
      <c r="B21" s="6" t="s">
        <v>67</v>
      </c>
      <c r="C21" s="6" t="s">
        <v>68</v>
      </c>
      <c r="D21" s="6" t="s">
        <v>69</v>
      </c>
      <c r="E21" s="6" t="s">
        <v>523</v>
      </c>
      <c r="F21" s="6" t="s">
        <v>71</v>
      </c>
      <c r="G21" s="6" t="s">
        <v>524</v>
      </c>
      <c r="H21" s="6" t="s">
        <v>525</v>
      </c>
      <c r="I21" s="6" t="s">
        <v>526</v>
      </c>
      <c r="J21" s="6" t="s">
        <v>527</v>
      </c>
      <c r="K21" s="4"/>
      <c r="L21" s="6">
        <v>140</v>
      </c>
      <c r="M21" s="6" t="s">
        <v>92</v>
      </c>
      <c r="N21" s="6" t="s">
        <v>92</v>
      </c>
      <c r="O21" s="4"/>
      <c r="P21" s="6" t="s">
        <v>142</v>
      </c>
      <c r="Q21" s="6" t="s">
        <v>101</v>
      </c>
      <c r="R21" s="6" t="s">
        <v>78</v>
      </c>
      <c r="S21" s="6"/>
      <c r="T21" s="6"/>
      <c r="U21" s="6" t="s">
        <v>78</v>
      </c>
      <c r="V21" s="6"/>
      <c r="W21" s="6"/>
      <c r="X21" s="4"/>
      <c r="Y21" s="6" t="s">
        <v>204</v>
      </c>
      <c r="Z21" s="8">
        <v>0</v>
      </c>
      <c r="AA21" s="8">
        <v>0</v>
      </c>
      <c r="AB21" s="8">
        <v>0</v>
      </c>
      <c r="AC21" s="8">
        <v>0</v>
      </c>
      <c r="AD21" s="8">
        <v>0</v>
      </c>
      <c r="AE21" s="8">
        <v>0</v>
      </c>
      <c r="AF21" s="8">
        <v>1</v>
      </c>
      <c r="AG21" s="6" t="s">
        <v>388</v>
      </c>
      <c r="AH21" s="8">
        <v>1</v>
      </c>
      <c r="AI21" s="8">
        <v>0</v>
      </c>
      <c r="AJ21" s="8">
        <v>0</v>
      </c>
      <c r="AK21" s="8">
        <v>1</v>
      </c>
      <c r="AL21" s="8">
        <v>1</v>
      </c>
      <c r="AM21" s="8">
        <v>0</v>
      </c>
      <c r="AN21" s="8">
        <v>0</v>
      </c>
      <c r="AO21" s="8">
        <v>0</v>
      </c>
      <c r="AP21" s="8">
        <v>0</v>
      </c>
      <c r="AQ21" s="8">
        <v>0</v>
      </c>
      <c r="AR21" s="6" t="s">
        <v>104</v>
      </c>
      <c r="AS21" s="8">
        <v>1</v>
      </c>
      <c r="AT21" s="8">
        <v>1</v>
      </c>
      <c r="AU21" s="8">
        <v>0</v>
      </c>
      <c r="AV21" s="8">
        <v>1</v>
      </c>
      <c r="AW21" s="8">
        <v>0</v>
      </c>
      <c r="AX21" s="8">
        <v>0</v>
      </c>
      <c r="AY21" s="8">
        <v>0</v>
      </c>
      <c r="AZ21" s="8">
        <v>0</v>
      </c>
      <c r="BA21" s="8">
        <v>0</v>
      </c>
      <c r="BB21" s="8">
        <v>0</v>
      </c>
      <c r="BC21" s="6" t="s">
        <v>179</v>
      </c>
      <c r="BD21" s="8">
        <v>0</v>
      </c>
      <c r="BE21" s="8">
        <v>1</v>
      </c>
      <c r="BF21" s="8">
        <v>0</v>
      </c>
      <c r="BG21" s="8">
        <v>0</v>
      </c>
      <c r="BH21" s="8">
        <v>1</v>
      </c>
      <c r="BI21" s="8">
        <v>0</v>
      </c>
      <c r="BJ21" s="8">
        <v>1</v>
      </c>
      <c r="BK21" s="6" t="s">
        <v>78</v>
      </c>
      <c r="BL21" s="6"/>
      <c r="BM21" s="6"/>
      <c r="BN21" s="4"/>
      <c r="BO21" s="6" t="s">
        <v>197</v>
      </c>
      <c r="BP21" s="6"/>
      <c r="BQ21" s="8">
        <v>0</v>
      </c>
      <c r="BR21" s="8">
        <v>0</v>
      </c>
      <c r="BS21" s="8">
        <v>0</v>
      </c>
      <c r="BT21" s="8">
        <v>0</v>
      </c>
      <c r="BU21" s="8">
        <v>0</v>
      </c>
      <c r="BV21" s="8">
        <v>0</v>
      </c>
      <c r="BW21" s="8">
        <v>0</v>
      </c>
      <c r="BX21" s="8">
        <v>0</v>
      </c>
      <c r="BY21" s="8">
        <v>0</v>
      </c>
      <c r="BZ21" s="8">
        <v>0</v>
      </c>
      <c r="CA21" s="6" t="s">
        <v>528</v>
      </c>
      <c r="CB21" s="8">
        <v>1</v>
      </c>
      <c r="CC21" s="8">
        <v>0</v>
      </c>
      <c r="CD21" s="8">
        <v>1</v>
      </c>
      <c r="CE21" s="8">
        <v>0</v>
      </c>
      <c r="CF21" s="8">
        <v>0</v>
      </c>
      <c r="CG21" s="8">
        <v>0</v>
      </c>
      <c r="CH21" s="8">
        <v>0</v>
      </c>
      <c r="CI21" s="8">
        <v>1</v>
      </c>
      <c r="CJ21" s="8">
        <v>0</v>
      </c>
      <c r="CK21" s="6" t="s">
        <v>172</v>
      </c>
      <c r="CL21" s="6" t="s">
        <v>78</v>
      </c>
      <c r="CM21" s="6"/>
      <c r="CN21" s="6"/>
      <c r="CO21" s="4"/>
      <c r="CP21" s="6" t="s">
        <v>126</v>
      </c>
      <c r="CQ21" s="8">
        <v>1</v>
      </c>
      <c r="CR21" s="8">
        <v>1</v>
      </c>
      <c r="CS21" s="8">
        <v>0</v>
      </c>
      <c r="CT21" s="8">
        <v>1</v>
      </c>
      <c r="CU21" s="8">
        <v>0</v>
      </c>
      <c r="CV21" s="8">
        <v>0</v>
      </c>
      <c r="CW21" s="6" t="s">
        <v>127</v>
      </c>
      <c r="CX21" s="8">
        <v>0</v>
      </c>
      <c r="CY21" s="8">
        <v>1</v>
      </c>
      <c r="CZ21" s="8">
        <v>0</v>
      </c>
      <c r="DA21" s="8">
        <v>1</v>
      </c>
      <c r="DB21" s="8">
        <v>1</v>
      </c>
      <c r="DC21" s="8">
        <v>0</v>
      </c>
      <c r="DD21" s="6" t="s">
        <v>92</v>
      </c>
      <c r="DE21" s="6"/>
      <c r="DF21" s="6" t="s">
        <v>111</v>
      </c>
      <c r="DG21" s="6" t="s">
        <v>112</v>
      </c>
      <c r="DH21" s="6" t="s">
        <v>1157</v>
      </c>
      <c r="DI21" s="8">
        <v>0</v>
      </c>
      <c r="DJ21" s="8">
        <v>0</v>
      </c>
      <c r="DK21" s="8">
        <v>0</v>
      </c>
      <c r="DL21" s="8">
        <v>1</v>
      </c>
      <c r="DM21" s="8">
        <v>1</v>
      </c>
      <c r="DN21" s="8">
        <v>0</v>
      </c>
      <c r="DO21" s="8">
        <v>1</v>
      </c>
      <c r="DP21" s="8">
        <v>1</v>
      </c>
      <c r="DQ21" s="8">
        <v>0</v>
      </c>
      <c r="DR21" s="6" t="s">
        <v>78</v>
      </c>
      <c r="DS21" s="6"/>
      <c r="DT21" s="6"/>
      <c r="DU21" s="4"/>
      <c r="DV21" s="6" t="s">
        <v>5003</v>
      </c>
      <c r="DW21" s="8">
        <v>1</v>
      </c>
      <c r="DX21" s="8">
        <v>1</v>
      </c>
      <c r="DY21" s="8">
        <v>0</v>
      </c>
      <c r="DZ21" s="8">
        <v>1</v>
      </c>
      <c r="EA21" s="8">
        <v>0</v>
      </c>
      <c r="EB21" s="8">
        <v>1</v>
      </c>
      <c r="EC21" s="8">
        <v>0</v>
      </c>
      <c r="ED21" s="8">
        <v>0</v>
      </c>
      <c r="EE21" s="8">
        <v>0</v>
      </c>
      <c r="EF21" s="6" t="s">
        <v>166</v>
      </c>
      <c r="EG21" s="6"/>
      <c r="EH21" s="8">
        <v>0</v>
      </c>
      <c r="EI21" s="8">
        <v>0</v>
      </c>
      <c r="EJ21" s="8">
        <v>0</v>
      </c>
      <c r="EK21" s="8">
        <v>0</v>
      </c>
      <c r="EL21" s="8">
        <v>0</v>
      </c>
      <c r="EM21" s="6" t="s">
        <v>76</v>
      </c>
      <c r="EN21" s="6"/>
      <c r="EO21" s="6" t="s">
        <v>77</v>
      </c>
      <c r="EP21" s="4"/>
      <c r="EQ21" s="6">
        <v>0</v>
      </c>
      <c r="ER21" s="6">
        <v>0</v>
      </c>
      <c r="ES21" s="6">
        <v>0</v>
      </c>
      <c r="ET21" s="6">
        <v>0</v>
      </c>
      <c r="EU21" s="6" t="s">
        <v>93</v>
      </c>
      <c r="EV21" s="6" t="s">
        <v>73</v>
      </c>
      <c r="EW21" s="6" t="s">
        <v>94</v>
      </c>
      <c r="EX21" s="6" t="s">
        <v>95</v>
      </c>
      <c r="EY21" s="6" t="s">
        <v>529</v>
      </c>
      <c r="EZ21" s="8">
        <v>1</v>
      </c>
      <c r="FA21" s="8">
        <v>0</v>
      </c>
      <c r="FB21" s="8">
        <v>1</v>
      </c>
      <c r="FC21" s="8">
        <v>0</v>
      </c>
      <c r="FD21" s="8">
        <v>1</v>
      </c>
      <c r="FE21" s="8">
        <v>0</v>
      </c>
      <c r="FF21" s="8">
        <v>0</v>
      </c>
      <c r="FG21" s="8">
        <v>0</v>
      </c>
      <c r="FH21" s="8">
        <v>0</v>
      </c>
      <c r="FI21" s="8">
        <v>0</v>
      </c>
      <c r="FJ21" s="8">
        <v>0</v>
      </c>
      <c r="FK21" s="6" t="s">
        <v>76</v>
      </c>
      <c r="FL21" s="6"/>
      <c r="FM21" s="6" t="s">
        <v>77</v>
      </c>
      <c r="FN21" s="4"/>
      <c r="FO21" s="6" t="s">
        <v>73</v>
      </c>
      <c r="FP21" s="6" t="s">
        <v>530</v>
      </c>
      <c r="FQ21" s="8">
        <v>0</v>
      </c>
      <c r="FR21" s="8">
        <v>1</v>
      </c>
      <c r="FS21" s="8">
        <v>1</v>
      </c>
      <c r="FT21" s="8">
        <v>0</v>
      </c>
      <c r="FU21" s="8">
        <v>0</v>
      </c>
      <c r="FV21" s="8">
        <v>1</v>
      </c>
      <c r="FW21" s="8">
        <v>0</v>
      </c>
      <c r="FX21" s="8">
        <v>0</v>
      </c>
      <c r="FY21" s="8">
        <v>0</v>
      </c>
      <c r="FZ21" s="8" t="s">
        <v>97</v>
      </c>
      <c r="GA21" s="6" t="s">
        <v>92</v>
      </c>
      <c r="GB21" s="6" t="s">
        <v>531</v>
      </c>
      <c r="GC21" s="8">
        <v>1</v>
      </c>
      <c r="GD21" s="8">
        <v>0</v>
      </c>
      <c r="GE21" s="8">
        <v>1</v>
      </c>
      <c r="GF21" s="8">
        <v>0</v>
      </c>
      <c r="GG21" s="8">
        <v>0</v>
      </c>
      <c r="GH21" s="8">
        <v>1</v>
      </c>
      <c r="GI21" s="8">
        <v>0</v>
      </c>
      <c r="GJ21" s="8">
        <v>0</v>
      </c>
      <c r="GK21" s="6" t="s">
        <v>73</v>
      </c>
      <c r="GL21" s="6">
        <v>100</v>
      </c>
    </row>
    <row r="22" spans="1:194" s="10" customFormat="1" x14ac:dyDescent="0.3">
      <c r="A22" s="11">
        <v>43277</v>
      </c>
      <c r="B22" s="6" t="s">
        <v>67</v>
      </c>
      <c r="C22" s="6" t="s">
        <v>808</v>
      </c>
      <c r="D22" s="6" t="s">
        <v>809</v>
      </c>
      <c r="E22" s="6" t="s">
        <v>832</v>
      </c>
      <c r="F22" s="6" t="s">
        <v>120</v>
      </c>
      <c r="G22" s="6" t="s">
        <v>829</v>
      </c>
      <c r="H22" s="6" t="s">
        <v>830</v>
      </c>
      <c r="I22" s="6" t="s">
        <v>831</v>
      </c>
      <c r="J22" s="6" t="s">
        <v>380</v>
      </c>
      <c r="K22" s="4"/>
      <c r="L22" s="6">
        <v>396</v>
      </c>
      <c r="M22" s="6" t="s">
        <v>73</v>
      </c>
      <c r="N22" s="6" t="s">
        <v>92</v>
      </c>
      <c r="O22" s="4"/>
      <c r="P22" s="6" t="s">
        <v>142</v>
      </c>
      <c r="Q22" s="6" t="s">
        <v>75</v>
      </c>
      <c r="R22" s="6" t="s">
        <v>88</v>
      </c>
      <c r="S22" s="6" t="s">
        <v>89</v>
      </c>
      <c r="T22" s="6"/>
      <c r="U22" s="6" t="s">
        <v>78</v>
      </c>
      <c r="V22" s="6"/>
      <c r="W22" s="6"/>
      <c r="X22" s="4"/>
      <c r="Y22" s="6" t="s">
        <v>979</v>
      </c>
      <c r="Z22" s="8">
        <v>0</v>
      </c>
      <c r="AA22" s="8">
        <v>1</v>
      </c>
      <c r="AB22" s="8">
        <v>0</v>
      </c>
      <c r="AC22" s="8">
        <v>0</v>
      </c>
      <c r="AD22" s="8">
        <v>0</v>
      </c>
      <c r="AE22" s="8">
        <v>0</v>
      </c>
      <c r="AF22" s="8">
        <v>0</v>
      </c>
      <c r="AG22" s="6" t="s">
        <v>980</v>
      </c>
      <c r="AH22" s="8">
        <v>1</v>
      </c>
      <c r="AI22" s="8">
        <v>1</v>
      </c>
      <c r="AJ22" s="8">
        <v>0</v>
      </c>
      <c r="AK22" s="8">
        <v>1</v>
      </c>
      <c r="AL22" s="8">
        <v>1</v>
      </c>
      <c r="AM22" s="8">
        <v>0</v>
      </c>
      <c r="AN22" s="8">
        <v>0</v>
      </c>
      <c r="AO22" s="8">
        <v>0</v>
      </c>
      <c r="AP22" s="8">
        <v>0</v>
      </c>
      <c r="AQ22" s="8">
        <v>0</v>
      </c>
      <c r="AR22" s="6" t="s">
        <v>981</v>
      </c>
      <c r="AS22" s="8">
        <v>1</v>
      </c>
      <c r="AT22" s="8">
        <v>1</v>
      </c>
      <c r="AU22" s="8">
        <v>0</v>
      </c>
      <c r="AV22" s="8">
        <v>1</v>
      </c>
      <c r="AW22" s="8">
        <v>0</v>
      </c>
      <c r="AX22" s="8">
        <v>0</v>
      </c>
      <c r="AY22" s="8">
        <v>0</v>
      </c>
      <c r="AZ22" s="8">
        <v>0</v>
      </c>
      <c r="BA22" s="8">
        <v>1</v>
      </c>
      <c r="BB22" s="8">
        <v>0</v>
      </c>
      <c r="BC22" s="6" t="s">
        <v>179</v>
      </c>
      <c r="BD22" s="8">
        <v>0</v>
      </c>
      <c r="BE22" s="8">
        <v>1</v>
      </c>
      <c r="BF22" s="8">
        <v>0</v>
      </c>
      <c r="BG22" s="8">
        <v>0</v>
      </c>
      <c r="BH22" s="8">
        <v>1</v>
      </c>
      <c r="BI22" s="8">
        <v>0</v>
      </c>
      <c r="BJ22" s="8">
        <v>1</v>
      </c>
      <c r="BK22" s="6" t="s">
        <v>76</v>
      </c>
      <c r="BL22" s="6"/>
      <c r="BM22" s="6" t="s">
        <v>77</v>
      </c>
      <c r="BN22" s="4"/>
      <c r="BO22" s="6" t="s">
        <v>123</v>
      </c>
      <c r="BP22" s="6" t="s">
        <v>381</v>
      </c>
      <c r="BQ22" s="8">
        <v>0</v>
      </c>
      <c r="BR22" s="8">
        <v>0</v>
      </c>
      <c r="BS22" s="8">
        <v>0</v>
      </c>
      <c r="BT22" s="8">
        <v>0</v>
      </c>
      <c r="BU22" s="8">
        <v>0</v>
      </c>
      <c r="BV22" s="8">
        <v>1</v>
      </c>
      <c r="BW22" s="8">
        <v>1</v>
      </c>
      <c r="BX22" s="8">
        <v>0</v>
      </c>
      <c r="BY22" s="8">
        <v>1</v>
      </c>
      <c r="BZ22" s="8">
        <v>0</v>
      </c>
      <c r="CA22" s="6" t="s">
        <v>982</v>
      </c>
      <c r="CB22" s="8">
        <v>1</v>
      </c>
      <c r="CC22" s="8">
        <v>1</v>
      </c>
      <c r="CD22" s="8">
        <v>1</v>
      </c>
      <c r="CE22" s="8">
        <v>0</v>
      </c>
      <c r="CF22" s="8">
        <v>0</v>
      </c>
      <c r="CG22" s="8">
        <v>0</v>
      </c>
      <c r="CH22" s="8">
        <v>0</v>
      </c>
      <c r="CI22" s="8">
        <v>1</v>
      </c>
      <c r="CJ22" s="8">
        <v>0</v>
      </c>
      <c r="CK22" s="6" t="s">
        <v>125</v>
      </c>
      <c r="CL22" s="6" t="s">
        <v>78</v>
      </c>
      <c r="CM22" s="6"/>
      <c r="CN22" s="6"/>
      <c r="CO22" s="4"/>
      <c r="CP22" s="6" t="s">
        <v>983</v>
      </c>
      <c r="CQ22" s="8">
        <v>1</v>
      </c>
      <c r="CR22" s="8">
        <v>0</v>
      </c>
      <c r="CS22" s="8">
        <v>1</v>
      </c>
      <c r="CT22" s="8">
        <v>1</v>
      </c>
      <c r="CU22" s="8">
        <v>0</v>
      </c>
      <c r="CV22" s="8">
        <v>1</v>
      </c>
      <c r="CW22" s="6" t="s">
        <v>984</v>
      </c>
      <c r="CX22" s="8">
        <v>0</v>
      </c>
      <c r="CY22" s="8">
        <v>1</v>
      </c>
      <c r="CZ22" s="8">
        <v>0</v>
      </c>
      <c r="DA22" s="8">
        <v>1</v>
      </c>
      <c r="DB22" s="8">
        <v>1</v>
      </c>
      <c r="DC22" s="8">
        <v>1</v>
      </c>
      <c r="DD22" s="6" t="s">
        <v>92</v>
      </c>
      <c r="DE22" s="6"/>
      <c r="DF22" s="6" t="s">
        <v>111</v>
      </c>
      <c r="DG22" s="6" t="s">
        <v>94</v>
      </c>
      <c r="DH22" s="6" t="s">
        <v>985</v>
      </c>
      <c r="DI22" s="8">
        <v>0</v>
      </c>
      <c r="DJ22" s="8">
        <v>0</v>
      </c>
      <c r="DK22" s="8">
        <v>0</v>
      </c>
      <c r="DL22" s="8">
        <v>0</v>
      </c>
      <c r="DM22" s="8">
        <v>1</v>
      </c>
      <c r="DN22" s="8">
        <v>1</v>
      </c>
      <c r="DO22" s="8">
        <v>1</v>
      </c>
      <c r="DP22" s="8">
        <v>1</v>
      </c>
      <c r="DQ22" s="8">
        <v>0</v>
      </c>
      <c r="DR22" s="6" t="s">
        <v>88</v>
      </c>
      <c r="DS22" s="6" t="s">
        <v>904</v>
      </c>
      <c r="DT22" s="6"/>
      <c r="DU22" s="4"/>
      <c r="DV22" s="6" t="s">
        <v>986</v>
      </c>
      <c r="DW22" s="8">
        <v>1</v>
      </c>
      <c r="DX22" s="8">
        <v>0</v>
      </c>
      <c r="DY22" s="8">
        <v>1</v>
      </c>
      <c r="DZ22" s="8">
        <v>0</v>
      </c>
      <c r="EA22" s="8">
        <v>0</v>
      </c>
      <c r="EB22" s="8">
        <v>0</v>
      </c>
      <c r="EC22" s="8">
        <v>1</v>
      </c>
      <c r="ED22" s="8">
        <v>0</v>
      </c>
      <c r="EE22" s="8">
        <v>1</v>
      </c>
      <c r="EF22" s="6" t="s">
        <v>91</v>
      </c>
      <c r="EG22" s="6" t="s">
        <v>162</v>
      </c>
      <c r="EH22" s="8">
        <v>0</v>
      </c>
      <c r="EI22" s="8">
        <v>0</v>
      </c>
      <c r="EJ22" s="8">
        <v>1</v>
      </c>
      <c r="EK22" s="8">
        <v>1</v>
      </c>
      <c r="EL22" s="8">
        <v>1</v>
      </c>
      <c r="EM22" s="6" t="s">
        <v>88</v>
      </c>
      <c r="EN22" s="6" t="s">
        <v>115</v>
      </c>
      <c r="EO22" s="6"/>
      <c r="EP22" s="4"/>
      <c r="EQ22" s="6">
        <v>0</v>
      </c>
      <c r="ER22" s="6">
        <v>0</v>
      </c>
      <c r="ES22" s="6">
        <v>0</v>
      </c>
      <c r="ET22" s="6">
        <v>0</v>
      </c>
      <c r="EU22" s="6"/>
      <c r="EV22" s="6" t="s">
        <v>73</v>
      </c>
      <c r="EW22" s="6" t="s">
        <v>95</v>
      </c>
      <c r="EX22" s="6" t="s">
        <v>95</v>
      </c>
      <c r="EY22" s="6" t="s">
        <v>987</v>
      </c>
      <c r="EZ22" s="8">
        <v>1</v>
      </c>
      <c r="FA22" s="8">
        <v>0</v>
      </c>
      <c r="FB22" s="8">
        <v>1</v>
      </c>
      <c r="FC22" s="8">
        <v>0</v>
      </c>
      <c r="FD22" s="8">
        <v>1</v>
      </c>
      <c r="FE22" s="8">
        <v>0</v>
      </c>
      <c r="FF22" s="8">
        <v>0</v>
      </c>
      <c r="FG22" s="8">
        <v>0</v>
      </c>
      <c r="FH22" s="8">
        <v>1</v>
      </c>
      <c r="FI22" s="8">
        <v>0</v>
      </c>
      <c r="FJ22" s="8">
        <v>0</v>
      </c>
      <c r="FK22" s="6" t="s">
        <v>76</v>
      </c>
      <c r="FL22" s="6"/>
      <c r="FM22" s="6" t="s">
        <v>77</v>
      </c>
      <c r="FN22" s="4"/>
      <c r="FO22" s="6" t="s">
        <v>92</v>
      </c>
      <c r="FP22" s="6"/>
      <c r="FQ22" s="8">
        <v>0</v>
      </c>
      <c r="FR22" s="8">
        <v>0</v>
      </c>
      <c r="FS22" s="8">
        <v>0</v>
      </c>
      <c r="FT22" s="8">
        <v>0</v>
      </c>
      <c r="FU22" s="8">
        <v>0</v>
      </c>
      <c r="FV22" s="8">
        <v>0</v>
      </c>
      <c r="FW22" s="8">
        <v>0</v>
      </c>
      <c r="FX22" s="8">
        <v>0</v>
      </c>
      <c r="FY22" s="8">
        <v>0</v>
      </c>
      <c r="FZ22" s="8" t="s">
        <v>4999</v>
      </c>
      <c r="GA22" s="6" t="s">
        <v>73</v>
      </c>
      <c r="GB22" s="6" t="s">
        <v>988</v>
      </c>
      <c r="GC22" s="8">
        <v>1</v>
      </c>
      <c r="GD22" s="8">
        <v>0</v>
      </c>
      <c r="GE22" s="8">
        <v>0</v>
      </c>
      <c r="GF22" s="8">
        <v>1</v>
      </c>
      <c r="GG22" s="8">
        <v>1</v>
      </c>
      <c r="GH22" s="8">
        <v>0</v>
      </c>
      <c r="GI22" s="8">
        <v>0</v>
      </c>
      <c r="GJ22" s="8">
        <v>1</v>
      </c>
      <c r="GK22" s="6" t="s">
        <v>92</v>
      </c>
      <c r="GL22" s="6" t="s">
        <v>94</v>
      </c>
    </row>
    <row r="23" spans="1:194" s="10" customFormat="1" x14ac:dyDescent="0.3">
      <c r="A23" s="11">
        <v>43269</v>
      </c>
      <c r="B23" s="6" t="s">
        <v>67</v>
      </c>
      <c r="C23" s="6" t="s">
        <v>68</v>
      </c>
      <c r="D23" s="6" t="s">
        <v>725</v>
      </c>
      <c r="E23" s="6" t="s">
        <v>726</v>
      </c>
      <c r="F23" s="6" t="s">
        <v>71</v>
      </c>
      <c r="G23" s="6" t="s">
        <v>727</v>
      </c>
      <c r="H23" s="6" t="s">
        <v>728</v>
      </c>
      <c r="I23" s="6" t="s">
        <v>729</v>
      </c>
      <c r="J23" s="6" t="s">
        <v>338</v>
      </c>
      <c r="K23" s="4"/>
      <c r="L23" s="6">
        <v>3500</v>
      </c>
      <c r="M23" s="6" t="s">
        <v>92</v>
      </c>
      <c r="N23" s="6" t="s">
        <v>92</v>
      </c>
      <c r="O23" s="4"/>
      <c r="P23" s="6" t="s">
        <v>74</v>
      </c>
      <c r="Q23" s="6" t="s">
        <v>75</v>
      </c>
      <c r="R23" s="6" t="s">
        <v>78</v>
      </c>
      <c r="S23" s="6"/>
      <c r="T23" s="6"/>
      <c r="U23" s="6" t="s">
        <v>78</v>
      </c>
      <c r="V23" s="6"/>
      <c r="W23" s="6"/>
      <c r="X23" s="4"/>
      <c r="Y23" s="6" t="s">
        <v>204</v>
      </c>
      <c r="Z23" s="8">
        <v>0</v>
      </c>
      <c r="AA23" s="8">
        <v>0</v>
      </c>
      <c r="AB23" s="8">
        <v>0</v>
      </c>
      <c r="AC23" s="8">
        <v>0</v>
      </c>
      <c r="AD23" s="8">
        <v>0</v>
      </c>
      <c r="AE23" s="8">
        <v>0</v>
      </c>
      <c r="AF23" s="8">
        <v>1</v>
      </c>
      <c r="AG23" s="6" t="s">
        <v>452</v>
      </c>
      <c r="AH23" s="8">
        <v>0</v>
      </c>
      <c r="AI23" s="8">
        <v>0</v>
      </c>
      <c r="AJ23" s="8">
        <v>0</v>
      </c>
      <c r="AK23" s="8">
        <v>1</v>
      </c>
      <c r="AL23" s="8">
        <v>1</v>
      </c>
      <c r="AM23" s="8">
        <v>0</v>
      </c>
      <c r="AN23" s="8">
        <v>0</v>
      </c>
      <c r="AO23" s="8">
        <v>0</v>
      </c>
      <c r="AP23" s="8">
        <v>0</v>
      </c>
      <c r="AQ23" s="8">
        <v>0</v>
      </c>
      <c r="AR23" s="6" t="s">
        <v>104</v>
      </c>
      <c r="AS23" s="8">
        <v>1</v>
      </c>
      <c r="AT23" s="8">
        <v>1</v>
      </c>
      <c r="AU23" s="8">
        <v>0</v>
      </c>
      <c r="AV23" s="8">
        <v>1</v>
      </c>
      <c r="AW23" s="8">
        <v>0</v>
      </c>
      <c r="AX23" s="8">
        <v>0</v>
      </c>
      <c r="AY23" s="8">
        <v>0</v>
      </c>
      <c r="AZ23" s="8">
        <v>0</v>
      </c>
      <c r="BA23" s="8">
        <v>0</v>
      </c>
      <c r="BB23" s="8">
        <v>0</v>
      </c>
      <c r="BC23" s="6" t="s">
        <v>555</v>
      </c>
      <c r="BD23" s="8">
        <v>0</v>
      </c>
      <c r="BE23" s="8">
        <v>1</v>
      </c>
      <c r="BF23" s="8">
        <v>1</v>
      </c>
      <c r="BG23" s="8">
        <v>0</v>
      </c>
      <c r="BH23" s="8">
        <v>1</v>
      </c>
      <c r="BI23" s="8">
        <v>0</v>
      </c>
      <c r="BJ23" s="8">
        <v>0</v>
      </c>
      <c r="BK23" s="6" t="s">
        <v>78</v>
      </c>
      <c r="BL23" s="6"/>
      <c r="BM23" s="6"/>
      <c r="BN23" s="4"/>
      <c r="BO23" s="6" t="s">
        <v>197</v>
      </c>
      <c r="BP23" s="6" t="s">
        <v>381</v>
      </c>
      <c r="BQ23" s="8">
        <v>0</v>
      </c>
      <c r="BR23" s="8">
        <v>0</v>
      </c>
      <c r="BS23" s="8">
        <v>0</v>
      </c>
      <c r="BT23" s="8">
        <v>0</v>
      </c>
      <c r="BU23" s="8">
        <v>0</v>
      </c>
      <c r="BV23" s="8">
        <v>1</v>
      </c>
      <c r="BW23" s="8">
        <v>1</v>
      </c>
      <c r="BX23" s="8">
        <v>0</v>
      </c>
      <c r="BY23" s="8">
        <v>1</v>
      </c>
      <c r="BZ23" s="8">
        <v>0</v>
      </c>
      <c r="CA23" s="6" t="s">
        <v>370</v>
      </c>
      <c r="CB23" s="8">
        <v>1</v>
      </c>
      <c r="CC23" s="8">
        <v>1</v>
      </c>
      <c r="CD23" s="8">
        <v>0</v>
      </c>
      <c r="CE23" s="8">
        <v>0</v>
      </c>
      <c r="CF23" s="8">
        <v>0</v>
      </c>
      <c r="CG23" s="8">
        <v>0</v>
      </c>
      <c r="CH23" s="8">
        <v>1</v>
      </c>
      <c r="CI23" s="8">
        <v>0</v>
      </c>
      <c r="CJ23" s="8">
        <v>0</v>
      </c>
      <c r="CK23" s="6" t="s">
        <v>125</v>
      </c>
      <c r="CL23" s="6" t="s">
        <v>76</v>
      </c>
      <c r="CM23" s="6"/>
      <c r="CN23" s="6" t="s">
        <v>462</v>
      </c>
      <c r="CO23" s="4"/>
      <c r="CP23" s="6" t="s">
        <v>730</v>
      </c>
      <c r="CQ23" s="8">
        <v>1</v>
      </c>
      <c r="CR23" s="8">
        <v>0</v>
      </c>
      <c r="CS23" s="8">
        <v>0</v>
      </c>
      <c r="CT23" s="8">
        <v>0</v>
      </c>
      <c r="CU23" s="8">
        <v>1</v>
      </c>
      <c r="CV23" s="8">
        <v>0</v>
      </c>
      <c r="CW23" s="6" t="s">
        <v>371</v>
      </c>
      <c r="CX23" s="8">
        <v>0</v>
      </c>
      <c r="CY23" s="8">
        <v>0</v>
      </c>
      <c r="CZ23" s="8">
        <v>1</v>
      </c>
      <c r="DA23" s="8">
        <v>1</v>
      </c>
      <c r="DB23" s="8">
        <v>0</v>
      </c>
      <c r="DC23" s="8">
        <v>0</v>
      </c>
      <c r="DD23" s="6" t="s">
        <v>92</v>
      </c>
      <c r="DE23" s="6"/>
      <c r="DF23" s="6" t="s">
        <v>111</v>
      </c>
      <c r="DG23" s="6" t="s">
        <v>95</v>
      </c>
      <c r="DH23" s="6" t="s">
        <v>416</v>
      </c>
      <c r="DI23" s="8">
        <v>0</v>
      </c>
      <c r="DJ23" s="8">
        <v>0</v>
      </c>
      <c r="DK23" s="8">
        <v>0</v>
      </c>
      <c r="DL23" s="8">
        <v>0</v>
      </c>
      <c r="DM23" s="8">
        <v>1</v>
      </c>
      <c r="DN23" s="8">
        <v>1</v>
      </c>
      <c r="DO23" s="8">
        <v>0</v>
      </c>
      <c r="DP23" s="8">
        <v>1</v>
      </c>
      <c r="DQ23" s="8">
        <v>0</v>
      </c>
      <c r="DR23" s="6" t="s">
        <v>78</v>
      </c>
      <c r="DS23" s="6"/>
      <c r="DT23" s="6"/>
      <c r="DU23" s="4"/>
      <c r="DV23" s="6" t="s">
        <v>130</v>
      </c>
      <c r="DW23" s="8">
        <v>1</v>
      </c>
      <c r="DX23" s="8">
        <v>1</v>
      </c>
      <c r="DY23" s="8">
        <v>0</v>
      </c>
      <c r="DZ23" s="8">
        <v>0</v>
      </c>
      <c r="EA23" s="8">
        <v>0</v>
      </c>
      <c r="EB23" s="8">
        <v>0</v>
      </c>
      <c r="EC23" s="8">
        <v>1</v>
      </c>
      <c r="ED23" s="8">
        <v>0</v>
      </c>
      <c r="EE23" s="8">
        <v>0</v>
      </c>
      <c r="EF23" s="6" t="s">
        <v>184</v>
      </c>
      <c r="EG23" s="6"/>
      <c r="EH23" s="8">
        <v>0</v>
      </c>
      <c r="EI23" s="8">
        <v>0</v>
      </c>
      <c r="EJ23" s="8">
        <v>0</v>
      </c>
      <c r="EK23" s="8">
        <v>0</v>
      </c>
      <c r="EL23" s="8">
        <v>0</v>
      </c>
      <c r="EM23" s="6" t="s">
        <v>76</v>
      </c>
      <c r="EN23" s="6"/>
      <c r="EO23" s="6" t="s">
        <v>149</v>
      </c>
      <c r="EP23" s="4"/>
      <c r="EQ23" s="6">
        <v>1</v>
      </c>
      <c r="ER23" s="6">
        <v>0</v>
      </c>
      <c r="ES23" s="6">
        <v>0</v>
      </c>
      <c r="ET23" s="6">
        <v>0</v>
      </c>
      <c r="EU23" s="6" t="s">
        <v>93</v>
      </c>
      <c r="EV23" s="6"/>
      <c r="EW23" s="6" t="s">
        <v>95</v>
      </c>
      <c r="EX23" s="6" t="s">
        <v>95</v>
      </c>
      <c r="EY23" s="6" t="s">
        <v>210</v>
      </c>
      <c r="EZ23" s="8">
        <v>1</v>
      </c>
      <c r="FA23" s="8">
        <v>1</v>
      </c>
      <c r="FB23" s="8">
        <v>1</v>
      </c>
      <c r="FC23" s="8">
        <v>0</v>
      </c>
      <c r="FD23" s="8">
        <v>0</v>
      </c>
      <c r="FE23" s="8">
        <v>0</v>
      </c>
      <c r="FF23" s="8">
        <v>0</v>
      </c>
      <c r="FG23" s="8">
        <v>0</v>
      </c>
      <c r="FH23" s="8">
        <v>0</v>
      </c>
      <c r="FI23" s="8">
        <v>0</v>
      </c>
      <c r="FJ23" s="8">
        <v>0</v>
      </c>
      <c r="FK23" s="6" t="s">
        <v>76</v>
      </c>
      <c r="FL23" s="6"/>
      <c r="FM23" s="6" t="s">
        <v>102</v>
      </c>
      <c r="FN23" s="4"/>
      <c r="FO23" s="6" t="s">
        <v>92</v>
      </c>
      <c r="FP23" s="6"/>
      <c r="FQ23" s="8">
        <v>0</v>
      </c>
      <c r="FR23" s="8">
        <v>0</v>
      </c>
      <c r="FS23" s="8">
        <v>0</v>
      </c>
      <c r="FT23" s="8">
        <v>0</v>
      </c>
      <c r="FU23" s="8">
        <v>0</v>
      </c>
      <c r="FV23" s="8">
        <v>0</v>
      </c>
      <c r="FW23" s="8">
        <v>0</v>
      </c>
      <c r="FX23" s="8">
        <v>0</v>
      </c>
      <c r="FY23" s="8">
        <v>0</v>
      </c>
      <c r="FZ23" s="8" t="s">
        <v>4999</v>
      </c>
      <c r="GA23" s="6" t="s">
        <v>92</v>
      </c>
      <c r="GB23" s="6" t="s">
        <v>731</v>
      </c>
      <c r="GC23" s="8">
        <v>0</v>
      </c>
      <c r="GD23" s="8">
        <v>0</v>
      </c>
      <c r="GE23" s="8">
        <v>0</v>
      </c>
      <c r="GF23" s="8">
        <v>0</v>
      </c>
      <c r="GG23" s="8">
        <v>0</v>
      </c>
      <c r="GH23" s="8">
        <v>0</v>
      </c>
      <c r="GI23" s="8">
        <v>0</v>
      </c>
      <c r="GJ23" s="8">
        <v>1</v>
      </c>
      <c r="GK23" s="6" t="s">
        <v>73</v>
      </c>
      <c r="GL23" s="6" t="s">
        <v>94</v>
      </c>
    </row>
    <row r="24" spans="1:194" s="10" customFormat="1" x14ac:dyDescent="0.3">
      <c r="A24" s="11">
        <v>43273</v>
      </c>
      <c r="B24" s="6" t="s">
        <v>67</v>
      </c>
      <c r="C24" s="6" t="s">
        <v>68</v>
      </c>
      <c r="D24" s="6" t="s">
        <v>69</v>
      </c>
      <c r="E24" s="6" t="s">
        <v>887</v>
      </c>
      <c r="F24" s="6" t="s">
        <v>120</v>
      </c>
      <c r="G24" s="6" t="s">
        <v>732</v>
      </c>
      <c r="H24" s="6" t="s">
        <v>733</v>
      </c>
      <c r="I24" s="6" t="s">
        <v>734</v>
      </c>
      <c r="J24" s="6" t="s">
        <v>131</v>
      </c>
      <c r="K24" s="4"/>
      <c r="L24" s="6">
        <v>3667</v>
      </c>
      <c r="M24" s="6" t="s">
        <v>73</v>
      </c>
      <c r="N24" s="6" t="s">
        <v>73</v>
      </c>
      <c r="O24" s="4"/>
      <c r="P24" s="6" t="s">
        <v>74</v>
      </c>
      <c r="Q24" s="6" t="s">
        <v>101</v>
      </c>
      <c r="R24" s="6" t="s">
        <v>88</v>
      </c>
      <c r="S24" s="6" t="s">
        <v>115</v>
      </c>
      <c r="T24" s="6"/>
      <c r="U24" s="6" t="s">
        <v>88</v>
      </c>
      <c r="V24" s="6" t="s">
        <v>89</v>
      </c>
      <c r="W24" s="6"/>
      <c r="X24" s="4"/>
      <c r="Y24" s="6" t="s">
        <v>186</v>
      </c>
      <c r="Z24" s="8">
        <v>0</v>
      </c>
      <c r="AA24" s="8">
        <v>0</v>
      </c>
      <c r="AB24" s="8">
        <v>0</v>
      </c>
      <c r="AC24" s="8">
        <v>0</v>
      </c>
      <c r="AD24" s="8">
        <v>1</v>
      </c>
      <c r="AE24" s="8">
        <v>1</v>
      </c>
      <c r="AF24" s="8">
        <v>0</v>
      </c>
      <c r="AG24" s="6" t="s">
        <v>480</v>
      </c>
      <c r="AH24" s="8">
        <v>1</v>
      </c>
      <c r="AI24" s="8">
        <v>0</v>
      </c>
      <c r="AJ24" s="8">
        <v>0</v>
      </c>
      <c r="AK24" s="8">
        <v>1</v>
      </c>
      <c r="AL24" s="8">
        <v>0</v>
      </c>
      <c r="AM24" s="8">
        <v>1</v>
      </c>
      <c r="AN24" s="8">
        <v>0</v>
      </c>
      <c r="AO24" s="8">
        <v>0</v>
      </c>
      <c r="AP24" s="8">
        <v>0</v>
      </c>
      <c r="AQ24" s="8">
        <v>0</v>
      </c>
      <c r="AR24" s="6" t="s">
        <v>438</v>
      </c>
      <c r="AS24" s="8">
        <v>1</v>
      </c>
      <c r="AT24" s="8">
        <v>0</v>
      </c>
      <c r="AU24" s="8">
        <v>0</v>
      </c>
      <c r="AV24" s="8">
        <v>0</v>
      </c>
      <c r="AW24" s="8">
        <v>0</v>
      </c>
      <c r="AX24" s="8">
        <v>0</v>
      </c>
      <c r="AY24" s="8">
        <v>0</v>
      </c>
      <c r="AZ24" s="8">
        <v>1</v>
      </c>
      <c r="BA24" s="8">
        <v>1</v>
      </c>
      <c r="BB24" s="8">
        <v>0</v>
      </c>
      <c r="BC24" s="6" t="s">
        <v>196</v>
      </c>
      <c r="BD24" s="8">
        <v>0</v>
      </c>
      <c r="BE24" s="8">
        <v>1</v>
      </c>
      <c r="BF24" s="8">
        <v>0</v>
      </c>
      <c r="BG24" s="8">
        <v>0</v>
      </c>
      <c r="BH24" s="8">
        <v>1</v>
      </c>
      <c r="BI24" s="8">
        <v>1</v>
      </c>
      <c r="BJ24" s="8">
        <v>0</v>
      </c>
      <c r="BK24" s="6" t="s">
        <v>78</v>
      </c>
      <c r="BL24" s="6"/>
      <c r="BM24" s="6"/>
      <c r="BN24" s="4"/>
      <c r="BO24" s="6" t="s">
        <v>123</v>
      </c>
      <c r="BP24" s="6" t="s">
        <v>636</v>
      </c>
      <c r="BQ24" s="8">
        <v>0</v>
      </c>
      <c r="BR24" s="8">
        <v>0</v>
      </c>
      <c r="BS24" s="8">
        <v>0</v>
      </c>
      <c r="BT24" s="8">
        <v>0</v>
      </c>
      <c r="BU24" s="8">
        <v>0</v>
      </c>
      <c r="BV24" s="8">
        <v>0</v>
      </c>
      <c r="BW24" s="8">
        <v>1</v>
      </c>
      <c r="BX24" s="8">
        <v>0</v>
      </c>
      <c r="BY24" s="8">
        <v>1</v>
      </c>
      <c r="BZ24" s="8">
        <v>0</v>
      </c>
      <c r="CA24" s="6" t="s">
        <v>444</v>
      </c>
      <c r="CB24" s="8">
        <v>1</v>
      </c>
      <c r="CC24" s="8">
        <v>0</v>
      </c>
      <c r="CD24" s="8">
        <v>1</v>
      </c>
      <c r="CE24" s="8">
        <v>0</v>
      </c>
      <c r="CF24" s="8">
        <v>0</v>
      </c>
      <c r="CG24" s="8">
        <v>0</v>
      </c>
      <c r="CH24" s="8">
        <v>1</v>
      </c>
      <c r="CI24" s="8">
        <v>0</v>
      </c>
      <c r="CJ24" s="8">
        <v>0</v>
      </c>
      <c r="CK24" s="6" t="s">
        <v>84</v>
      </c>
      <c r="CL24" s="6" t="s">
        <v>76</v>
      </c>
      <c r="CM24" s="6"/>
      <c r="CN24" s="6" t="s">
        <v>77</v>
      </c>
      <c r="CO24" s="4"/>
      <c r="CP24" s="6" t="s">
        <v>365</v>
      </c>
      <c r="CQ24" s="8">
        <v>1</v>
      </c>
      <c r="CR24" s="8">
        <v>1</v>
      </c>
      <c r="CS24" s="8">
        <v>1</v>
      </c>
      <c r="CT24" s="8">
        <v>0</v>
      </c>
      <c r="CU24" s="8">
        <v>0</v>
      </c>
      <c r="CV24" s="8">
        <v>0</v>
      </c>
      <c r="CW24" s="6" t="s">
        <v>110</v>
      </c>
      <c r="CX24" s="8">
        <v>0</v>
      </c>
      <c r="CY24" s="8">
        <v>0</v>
      </c>
      <c r="CZ24" s="8">
        <v>0</v>
      </c>
      <c r="DA24" s="8">
        <v>1</v>
      </c>
      <c r="DB24" s="8">
        <v>1</v>
      </c>
      <c r="DC24" s="8">
        <v>1</v>
      </c>
      <c r="DD24" s="6" t="s">
        <v>92</v>
      </c>
      <c r="DE24" s="6"/>
      <c r="DF24" s="6" t="s">
        <v>111</v>
      </c>
      <c r="DG24" s="6" t="s">
        <v>95</v>
      </c>
      <c r="DH24" s="6" t="s">
        <v>736</v>
      </c>
      <c r="DI24" s="8">
        <v>0</v>
      </c>
      <c r="DJ24" s="8">
        <v>0</v>
      </c>
      <c r="DK24" s="8">
        <v>0</v>
      </c>
      <c r="DL24" s="8">
        <v>1</v>
      </c>
      <c r="DM24" s="8">
        <v>1</v>
      </c>
      <c r="DN24" s="8">
        <v>1</v>
      </c>
      <c r="DO24" s="8">
        <v>0</v>
      </c>
      <c r="DP24" s="8">
        <v>0</v>
      </c>
      <c r="DQ24" s="8">
        <v>0</v>
      </c>
      <c r="DR24" s="6" t="s">
        <v>88</v>
      </c>
      <c r="DS24" s="6" t="s">
        <v>89</v>
      </c>
      <c r="DT24" s="6"/>
      <c r="DU24" s="4"/>
      <c r="DV24" s="6" t="s">
        <v>375</v>
      </c>
      <c r="DW24" s="8">
        <v>1</v>
      </c>
      <c r="DX24" s="8">
        <v>0</v>
      </c>
      <c r="DY24" s="8">
        <v>0</v>
      </c>
      <c r="DZ24" s="8">
        <v>0</v>
      </c>
      <c r="EA24" s="8">
        <v>0</v>
      </c>
      <c r="EB24" s="8">
        <v>0</v>
      </c>
      <c r="EC24" s="8">
        <v>1</v>
      </c>
      <c r="ED24" s="8">
        <v>0</v>
      </c>
      <c r="EE24" s="8">
        <v>1</v>
      </c>
      <c r="EF24" s="6" t="s">
        <v>184</v>
      </c>
      <c r="EG24" s="6"/>
      <c r="EH24" s="8">
        <v>0</v>
      </c>
      <c r="EI24" s="8">
        <v>0</v>
      </c>
      <c r="EJ24" s="8">
        <v>0</v>
      </c>
      <c r="EK24" s="8">
        <v>0</v>
      </c>
      <c r="EL24" s="8">
        <v>0</v>
      </c>
      <c r="EM24" s="6" t="s">
        <v>88</v>
      </c>
      <c r="EN24" s="6" t="s">
        <v>89</v>
      </c>
      <c r="EO24" s="6"/>
      <c r="EP24" s="4"/>
      <c r="EQ24" s="6">
        <v>1</v>
      </c>
      <c r="ER24" s="6">
        <v>0</v>
      </c>
      <c r="ES24" s="6">
        <v>0</v>
      </c>
      <c r="ET24" s="6">
        <v>0</v>
      </c>
      <c r="EU24" s="6" t="s">
        <v>93</v>
      </c>
      <c r="EV24" s="6"/>
      <c r="EW24" s="6" t="s">
        <v>95</v>
      </c>
      <c r="EX24" s="6" t="s">
        <v>138</v>
      </c>
      <c r="EY24" s="6" t="s">
        <v>737</v>
      </c>
      <c r="EZ24" s="8">
        <v>0</v>
      </c>
      <c r="FA24" s="8">
        <v>0</v>
      </c>
      <c r="FB24" s="8">
        <v>1</v>
      </c>
      <c r="FC24" s="8">
        <v>1</v>
      </c>
      <c r="FD24" s="8">
        <v>0</v>
      </c>
      <c r="FE24" s="8">
        <v>0</v>
      </c>
      <c r="FF24" s="8">
        <v>0</v>
      </c>
      <c r="FG24" s="8">
        <v>0</v>
      </c>
      <c r="FH24" s="8">
        <v>1</v>
      </c>
      <c r="FI24" s="8">
        <v>0</v>
      </c>
      <c r="FJ24" s="8">
        <v>0</v>
      </c>
      <c r="FK24" s="6" t="s">
        <v>88</v>
      </c>
      <c r="FL24" s="6" t="s">
        <v>115</v>
      </c>
      <c r="FM24" s="6"/>
      <c r="FN24" s="4"/>
      <c r="FO24" s="6" t="s">
        <v>92</v>
      </c>
      <c r="FP24" s="6"/>
      <c r="FQ24" s="8">
        <v>0</v>
      </c>
      <c r="FR24" s="8">
        <v>0</v>
      </c>
      <c r="FS24" s="8">
        <v>0</v>
      </c>
      <c r="FT24" s="8">
        <v>0</v>
      </c>
      <c r="FU24" s="8">
        <v>0</v>
      </c>
      <c r="FV24" s="8">
        <v>0</v>
      </c>
      <c r="FW24" s="8">
        <v>0</v>
      </c>
      <c r="FX24" s="8">
        <v>0</v>
      </c>
      <c r="FY24" s="8">
        <v>0</v>
      </c>
      <c r="FZ24" s="8" t="s">
        <v>97</v>
      </c>
      <c r="GA24" s="6" t="s">
        <v>73</v>
      </c>
      <c r="GB24" s="6" t="s">
        <v>738</v>
      </c>
      <c r="GC24" s="8">
        <v>0</v>
      </c>
      <c r="GD24" s="8">
        <v>0</v>
      </c>
      <c r="GE24" s="8">
        <v>0</v>
      </c>
      <c r="GF24" s="8">
        <v>0</v>
      </c>
      <c r="GG24" s="8">
        <v>1</v>
      </c>
      <c r="GH24" s="8">
        <v>0</v>
      </c>
      <c r="GI24" s="8">
        <v>0</v>
      </c>
      <c r="GJ24" s="8">
        <v>1</v>
      </c>
      <c r="GK24" s="6" t="s">
        <v>73</v>
      </c>
      <c r="GL24" s="6" t="s">
        <v>112</v>
      </c>
    </row>
    <row r="25" spans="1:194" s="10" customFormat="1" x14ac:dyDescent="0.3">
      <c r="A25" s="11">
        <v>43267</v>
      </c>
      <c r="B25" s="6" t="s">
        <v>67</v>
      </c>
      <c r="C25" s="6" t="s">
        <v>68</v>
      </c>
      <c r="D25" s="6" t="s">
        <v>99</v>
      </c>
      <c r="E25" s="6" t="s">
        <v>624</v>
      </c>
      <c r="F25" s="6" t="s">
        <v>71</v>
      </c>
      <c r="G25" s="6" t="s">
        <v>559</v>
      </c>
      <c r="H25" s="6" t="s">
        <v>560</v>
      </c>
      <c r="I25" s="6" t="s">
        <v>561</v>
      </c>
      <c r="J25" s="6" t="s">
        <v>562</v>
      </c>
      <c r="K25" s="4"/>
      <c r="L25" s="6">
        <v>286</v>
      </c>
      <c r="M25" s="6" t="s">
        <v>92</v>
      </c>
      <c r="N25" s="6" t="s">
        <v>92</v>
      </c>
      <c r="O25" s="4"/>
      <c r="P25" s="6" t="s">
        <v>74</v>
      </c>
      <c r="Q25" s="6" t="s">
        <v>101</v>
      </c>
      <c r="R25" s="6" t="s">
        <v>78</v>
      </c>
      <c r="S25" s="6"/>
      <c r="T25" s="6"/>
      <c r="U25" s="6" t="s">
        <v>88</v>
      </c>
      <c r="V25" s="6" t="s">
        <v>115</v>
      </c>
      <c r="W25" s="6"/>
      <c r="X25" s="4"/>
      <c r="Y25" s="6" t="s">
        <v>204</v>
      </c>
      <c r="Z25" s="8">
        <v>0</v>
      </c>
      <c r="AA25" s="8">
        <v>0</v>
      </c>
      <c r="AB25" s="8">
        <v>0</v>
      </c>
      <c r="AC25" s="8">
        <v>0</v>
      </c>
      <c r="AD25" s="8">
        <v>0</v>
      </c>
      <c r="AE25" s="8">
        <v>0</v>
      </c>
      <c r="AF25" s="8">
        <v>1</v>
      </c>
      <c r="AG25" s="6" t="s">
        <v>205</v>
      </c>
      <c r="AH25" s="8">
        <v>1</v>
      </c>
      <c r="AI25" s="8">
        <v>0</v>
      </c>
      <c r="AJ25" s="8">
        <v>0</v>
      </c>
      <c r="AK25" s="8">
        <v>1</v>
      </c>
      <c r="AL25" s="8">
        <v>0</v>
      </c>
      <c r="AM25" s="8">
        <v>0</v>
      </c>
      <c r="AN25" s="8">
        <v>0</v>
      </c>
      <c r="AO25" s="8">
        <v>0</v>
      </c>
      <c r="AP25" s="8">
        <v>0</v>
      </c>
      <c r="AQ25" s="8">
        <v>0</v>
      </c>
      <c r="AR25" s="6" t="s">
        <v>409</v>
      </c>
      <c r="AS25" s="8">
        <v>1</v>
      </c>
      <c r="AT25" s="8">
        <v>1</v>
      </c>
      <c r="AU25" s="8">
        <v>0</v>
      </c>
      <c r="AV25" s="8">
        <v>0</v>
      </c>
      <c r="AW25" s="8">
        <v>0</v>
      </c>
      <c r="AX25" s="8">
        <v>0</v>
      </c>
      <c r="AY25" s="8">
        <v>0</v>
      </c>
      <c r="AZ25" s="8">
        <v>0</v>
      </c>
      <c r="BA25" s="8">
        <v>0</v>
      </c>
      <c r="BB25" s="8">
        <v>0</v>
      </c>
      <c r="BC25" s="6" t="s">
        <v>500</v>
      </c>
      <c r="BD25" s="8">
        <v>0</v>
      </c>
      <c r="BE25" s="8">
        <v>1</v>
      </c>
      <c r="BF25" s="8">
        <v>1</v>
      </c>
      <c r="BG25" s="8">
        <v>0</v>
      </c>
      <c r="BH25" s="8">
        <v>0</v>
      </c>
      <c r="BI25" s="8">
        <v>1</v>
      </c>
      <c r="BJ25" s="8">
        <v>0</v>
      </c>
      <c r="BK25" s="6" t="s">
        <v>88</v>
      </c>
      <c r="BL25" s="6" t="s">
        <v>89</v>
      </c>
      <c r="BM25" s="6"/>
      <c r="BN25" s="4"/>
      <c r="BO25" s="6" t="s">
        <v>197</v>
      </c>
      <c r="BP25" s="6"/>
      <c r="BQ25" s="8">
        <v>0</v>
      </c>
      <c r="BR25" s="8">
        <v>0</v>
      </c>
      <c r="BS25" s="8">
        <v>0</v>
      </c>
      <c r="BT25" s="8">
        <v>0</v>
      </c>
      <c r="BU25" s="8">
        <v>0</v>
      </c>
      <c r="BV25" s="8">
        <v>0</v>
      </c>
      <c r="BW25" s="8">
        <v>0</v>
      </c>
      <c r="BX25" s="8">
        <v>0</v>
      </c>
      <c r="BY25" s="8">
        <v>0</v>
      </c>
      <c r="BZ25" s="8">
        <v>0</v>
      </c>
      <c r="CA25" s="6" t="s">
        <v>159</v>
      </c>
      <c r="CB25" s="8">
        <v>1</v>
      </c>
      <c r="CC25" s="8">
        <v>0</v>
      </c>
      <c r="CD25" s="8">
        <v>1</v>
      </c>
      <c r="CE25" s="8">
        <v>0</v>
      </c>
      <c r="CF25" s="8">
        <v>0</v>
      </c>
      <c r="CG25" s="8">
        <v>1</v>
      </c>
      <c r="CH25" s="8">
        <v>0</v>
      </c>
      <c r="CI25" s="8">
        <v>0</v>
      </c>
      <c r="CJ25" s="8">
        <v>0</v>
      </c>
      <c r="CK25" s="6" t="s">
        <v>125</v>
      </c>
      <c r="CL25" s="6" t="s">
        <v>78</v>
      </c>
      <c r="CM25" s="6"/>
      <c r="CN25" s="6"/>
      <c r="CO25" s="4"/>
      <c r="CP25" s="6" t="s">
        <v>134</v>
      </c>
      <c r="CQ25" s="8">
        <v>1</v>
      </c>
      <c r="CR25" s="8">
        <v>1</v>
      </c>
      <c r="CS25" s="8">
        <v>0</v>
      </c>
      <c r="CT25" s="8">
        <v>0</v>
      </c>
      <c r="CU25" s="8">
        <v>0</v>
      </c>
      <c r="CV25" s="8">
        <v>0</v>
      </c>
      <c r="CW25" s="6" t="s">
        <v>110</v>
      </c>
      <c r="CX25" s="8">
        <v>0</v>
      </c>
      <c r="CY25" s="8">
        <v>0</v>
      </c>
      <c r="CZ25" s="8">
        <v>0</v>
      </c>
      <c r="DA25" s="8">
        <v>1</v>
      </c>
      <c r="DB25" s="8">
        <v>1</v>
      </c>
      <c r="DC25" s="8">
        <v>1</v>
      </c>
      <c r="DD25" s="6" t="s">
        <v>92</v>
      </c>
      <c r="DE25" s="6"/>
      <c r="DF25" s="6"/>
      <c r="DG25" s="6">
        <v>0</v>
      </c>
      <c r="DH25" s="6" t="s">
        <v>1138</v>
      </c>
      <c r="DI25" s="8">
        <v>0</v>
      </c>
      <c r="DJ25" s="8">
        <v>0</v>
      </c>
      <c r="DK25" s="8">
        <v>0</v>
      </c>
      <c r="DL25" s="8">
        <v>0</v>
      </c>
      <c r="DM25" s="8">
        <v>1</v>
      </c>
      <c r="DN25" s="8">
        <v>0</v>
      </c>
      <c r="DO25" s="8">
        <v>1</v>
      </c>
      <c r="DP25" s="8">
        <v>0</v>
      </c>
      <c r="DQ25" s="8">
        <v>1</v>
      </c>
      <c r="DR25" s="6" t="s">
        <v>88</v>
      </c>
      <c r="DS25" s="6" t="s">
        <v>115</v>
      </c>
      <c r="DT25" s="6"/>
      <c r="DU25" s="4"/>
      <c r="DV25" s="6" t="s">
        <v>276</v>
      </c>
      <c r="DW25" s="8">
        <v>1</v>
      </c>
      <c r="DX25" s="8">
        <v>0</v>
      </c>
      <c r="DY25" s="8">
        <v>0</v>
      </c>
      <c r="DZ25" s="8">
        <v>0</v>
      </c>
      <c r="EA25" s="8">
        <v>0</v>
      </c>
      <c r="EB25" s="8">
        <v>0</v>
      </c>
      <c r="EC25" s="8">
        <v>0</v>
      </c>
      <c r="ED25" s="8">
        <v>0</v>
      </c>
      <c r="EE25" s="8">
        <v>0</v>
      </c>
      <c r="EF25" s="6" t="s">
        <v>91</v>
      </c>
      <c r="EG25" s="6" t="s">
        <v>1134</v>
      </c>
      <c r="EH25" s="8">
        <v>0</v>
      </c>
      <c r="EI25" s="8">
        <v>0</v>
      </c>
      <c r="EJ25" s="8">
        <v>0</v>
      </c>
      <c r="EK25" s="8">
        <v>0</v>
      </c>
      <c r="EL25" s="8">
        <v>1</v>
      </c>
      <c r="EM25" s="6" t="s">
        <v>88</v>
      </c>
      <c r="EN25" s="6" t="s">
        <v>115</v>
      </c>
      <c r="EO25" s="6"/>
      <c r="EP25" s="4"/>
      <c r="EQ25" s="6">
        <v>0</v>
      </c>
      <c r="ER25" s="6">
        <v>0</v>
      </c>
      <c r="ES25" s="6">
        <v>0</v>
      </c>
      <c r="ET25" s="6">
        <v>0</v>
      </c>
      <c r="EU25" s="6" t="s">
        <v>462</v>
      </c>
      <c r="EV25" s="6" t="s">
        <v>73</v>
      </c>
      <c r="EW25" s="6" t="s">
        <v>94</v>
      </c>
      <c r="EX25" s="6" t="s">
        <v>94</v>
      </c>
      <c r="EY25" s="6" t="s">
        <v>563</v>
      </c>
      <c r="EZ25" s="8">
        <v>0</v>
      </c>
      <c r="FA25" s="8">
        <v>1</v>
      </c>
      <c r="FB25" s="8">
        <v>0</v>
      </c>
      <c r="FC25" s="8">
        <v>0</v>
      </c>
      <c r="FD25" s="8">
        <v>0</v>
      </c>
      <c r="FE25" s="8">
        <v>0</v>
      </c>
      <c r="FF25" s="8">
        <v>0</v>
      </c>
      <c r="FG25" s="8">
        <v>0</v>
      </c>
      <c r="FH25" s="8">
        <v>0</v>
      </c>
      <c r="FI25" s="8">
        <v>0</v>
      </c>
      <c r="FJ25" s="8">
        <v>0</v>
      </c>
      <c r="FK25" s="6" t="s">
        <v>78</v>
      </c>
      <c r="FL25" s="6"/>
      <c r="FM25" s="6"/>
      <c r="FN25" s="4"/>
      <c r="FO25" s="6" t="s">
        <v>92</v>
      </c>
      <c r="FP25" s="6"/>
      <c r="FQ25" s="8">
        <v>0</v>
      </c>
      <c r="FR25" s="8">
        <v>0</v>
      </c>
      <c r="FS25" s="8">
        <v>0</v>
      </c>
      <c r="FT25" s="8">
        <v>0</v>
      </c>
      <c r="FU25" s="8">
        <v>0</v>
      </c>
      <c r="FV25" s="8">
        <v>0</v>
      </c>
      <c r="FW25" s="8">
        <v>0</v>
      </c>
      <c r="FX25" s="8">
        <v>0</v>
      </c>
      <c r="FY25" s="8">
        <v>0</v>
      </c>
      <c r="FZ25" s="8" t="s">
        <v>97</v>
      </c>
      <c r="GA25" s="6" t="s">
        <v>73</v>
      </c>
      <c r="GB25" s="6" t="s">
        <v>564</v>
      </c>
      <c r="GC25" s="8">
        <v>0</v>
      </c>
      <c r="GD25" s="8">
        <v>0</v>
      </c>
      <c r="GE25" s="8">
        <v>0</v>
      </c>
      <c r="GF25" s="8">
        <v>0</v>
      </c>
      <c r="GG25" s="8">
        <v>1</v>
      </c>
      <c r="GH25" s="8">
        <v>0</v>
      </c>
      <c r="GI25" s="8">
        <v>0</v>
      </c>
      <c r="GJ25" s="8">
        <v>0</v>
      </c>
      <c r="GK25" s="6" t="s">
        <v>92</v>
      </c>
      <c r="GL25" s="6" t="s">
        <v>112</v>
      </c>
    </row>
    <row r="26" spans="1:194" s="10" customFormat="1" x14ac:dyDescent="0.3">
      <c r="A26" s="11">
        <v>43269</v>
      </c>
      <c r="B26" s="6" t="s">
        <v>67</v>
      </c>
      <c r="C26" s="6" t="s">
        <v>68</v>
      </c>
      <c r="D26" s="6" t="s">
        <v>69</v>
      </c>
      <c r="E26" s="6" t="s">
        <v>902</v>
      </c>
      <c r="F26" s="6" t="s">
        <v>71</v>
      </c>
      <c r="G26" s="6" t="s">
        <v>721</v>
      </c>
      <c r="H26" s="6" t="s">
        <v>722</v>
      </c>
      <c r="I26" s="6" t="s">
        <v>723</v>
      </c>
      <c r="J26" s="6" t="s">
        <v>168</v>
      </c>
      <c r="K26" s="4"/>
      <c r="L26" s="6">
        <v>11000</v>
      </c>
      <c r="M26" s="6" t="s">
        <v>92</v>
      </c>
      <c r="N26" s="6" t="s">
        <v>92</v>
      </c>
      <c r="O26" s="4"/>
      <c r="P26" s="6" t="s">
        <v>74</v>
      </c>
      <c r="Q26" s="6" t="s">
        <v>101</v>
      </c>
      <c r="R26" s="6" t="s">
        <v>78</v>
      </c>
      <c r="S26" s="6"/>
      <c r="T26" s="6"/>
      <c r="U26" s="6" t="s">
        <v>78</v>
      </c>
      <c r="V26" s="6"/>
      <c r="W26" s="6"/>
      <c r="X26" s="4"/>
      <c r="Y26" s="6" t="s">
        <v>103</v>
      </c>
      <c r="Z26" s="8">
        <v>0</v>
      </c>
      <c r="AA26" s="8">
        <v>0</v>
      </c>
      <c r="AB26" s="8">
        <v>1</v>
      </c>
      <c r="AC26" s="8">
        <v>0</v>
      </c>
      <c r="AD26" s="8">
        <v>0</v>
      </c>
      <c r="AE26" s="8">
        <v>0</v>
      </c>
      <c r="AF26" s="8">
        <v>0</v>
      </c>
      <c r="AG26" s="6" t="s">
        <v>388</v>
      </c>
      <c r="AH26" s="8">
        <v>1</v>
      </c>
      <c r="AI26" s="8">
        <v>0</v>
      </c>
      <c r="AJ26" s="8">
        <v>0</v>
      </c>
      <c r="AK26" s="8">
        <v>1</v>
      </c>
      <c r="AL26" s="8">
        <v>1</v>
      </c>
      <c r="AM26" s="8">
        <v>0</v>
      </c>
      <c r="AN26" s="8">
        <v>0</v>
      </c>
      <c r="AO26" s="8">
        <v>0</v>
      </c>
      <c r="AP26" s="8">
        <v>0</v>
      </c>
      <c r="AQ26" s="8">
        <v>0</v>
      </c>
      <c r="AR26" s="6" t="s">
        <v>438</v>
      </c>
      <c r="AS26" s="8">
        <v>1</v>
      </c>
      <c r="AT26" s="8">
        <v>0</v>
      </c>
      <c r="AU26" s="8">
        <v>0</v>
      </c>
      <c r="AV26" s="8">
        <v>0</v>
      </c>
      <c r="AW26" s="8">
        <v>0</v>
      </c>
      <c r="AX26" s="8">
        <v>0</v>
      </c>
      <c r="AY26" s="8">
        <v>0</v>
      </c>
      <c r="AZ26" s="8">
        <v>1</v>
      </c>
      <c r="BA26" s="8">
        <v>1</v>
      </c>
      <c r="BB26" s="8">
        <v>0</v>
      </c>
      <c r="BC26" s="6" t="s">
        <v>106</v>
      </c>
      <c r="BD26" s="8">
        <v>0</v>
      </c>
      <c r="BE26" s="8">
        <v>0</v>
      </c>
      <c r="BF26" s="8">
        <v>0</v>
      </c>
      <c r="BG26" s="8">
        <v>0</v>
      </c>
      <c r="BH26" s="8">
        <v>0</v>
      </c>
      <c r="BI26" s="8">
        <v>1</v>
      </c>
      <c r="BJ26" s="8">
        <v>1</v>
      </c>
      <c r="BK26" s="6" t="s">
        <v>78</v>
      </c>
      <c r="BL26" s="6"/>
      <c r="BM26" s="6"/>
      <c r="BN26" s="4"/>
      <c r="BO26" s="6" t="s">
        <v>123</v>
      </c>
      <c r="BP26" s="6" t="s">
        <v>189</v>
      </c>
      <c r="BQ26" s="8">
        <v>0</v>
      </c>
      <c r="BR26" s="8">
        <v>0</v>
      </c>
      <c r="BS26" s="8">
        <v>0</v>
      </c>
      <c r="BT26" s="8">
        <v>0</v>
      </c>
      <c r="BU26" s="8">
        <v>0</v>
      </c>
      <c r="BV26" s="8">
        <v>0</v>
      </c>
      <c r="BW26" s="8">
        <v>1</v>
      </c>
      <c r="BX26" s="8">
        <v>0</v>
      </c>
      <c r="BY26" s="8">
        <v>0</v>
      </c>
      <c r="BZ26" s="8">
        <v>0</v>
      </c>
      <c r="CA26" s="6" t="s">
        <v>108</v>
      </c>
      <c r="CB26" s="8">
        <v>1</v>
      </c>
      <c r="CC26" s="8">
        <v>1</v>
      </c>
      <c r="CD26" s="8">
        <v>1</v>
      </c>
      <c r="CE26" s="8">
        <v>0</v>
      </c>
      <c r="CF26" s="8">
        <v>0</v>
      </c>
      <c r="CG26" s="8">
        <v>0</v>
      </c>
      <c r="CH26" s="8">
        <v>0</v>
      </c>
      <c r="CI26" s="8">
        <v>0</v>
      </c>
      <c r="CJ26" s="8">
        <v>0</v>
      </c>
      <c r="CK26" s="6" t="s">
        <v>125</v>
      </c>
      <c r="CL26" s="6" t="s">
        <v>88</v>
      </c>
      <c r="CM26" s="6" t="s">
        <v>89</v>
      </c>
      <c r="CN26" s="6"/>
      <c r="CO26" s="4"/>
      <c r="CP26" s="6" t="s">
        <v>85</v>
      </c>
      <c r="CQ26" s="8">
        <v>1</v>
      </c>
      <c r="CR26" s="8">
        <v>0</v>
      </c>
      <c r="CS26" s="8">
        <v>0</v>
      </c>
      <c r="CT26" s="8">
        <v>0</v>
      </c>
      <c r="CU26" s="8">
        <v>0</v>
      </c>
      <c r="CV26" s="8">
        <v>0</v>
      </c>
      <c r="CW26" s="6" t="s">
        <v>199</v>
      </c>
      <c r="CX26" s="8">
        <v>0</v>
      </c>
      <c r="CY26" s="8">
        <v>0</v>
      </c>
      <c r="CZ26" s="8">
        <v>0</v>
      </c>
      <c r="DA26" s="8">
        <v>0</v>
      </c>
      <c r="DB26" s="8">
        <v>1</v>
      </c>
      <c r="DC26" s="8">
        <v>1</v>
      </c>
      <c r="DD26" s="6" t="s">
        <v>73</v>
      </c>
      <c r="DE26" s="6" t="s">
        <v>116</v>
      </c>
      <c r="DF26" s="6" t="s">
        <v>111</v>
      </c>
      <c r="DG26" s="6">
        <v>0</v>
      </c>
      <c r="DH26" s="6" t="s">
        <v>182</v>
      </c>
      <c r="DI26" s="8">
        <v>0</v>
      </c>
      <c r="DJ26" s="8">
        <v>0</v>
      </c>
      <c r="DK26" s="8">
        <v>0</v>
      </c>
      <c r="DL26" s="8">
        <v>1</v>
      </c>
      <c r="DM26" s="8">
        <v>0</v>
      </c>
      <c r="DN26" s="8">
        <v>0</v>
      </c>
      <c r="DO26" s="8">
        <v>1</v>
      </c>
      <c r="DP26" s="8">
        <v>0</v>
      </c>
      <c r="DQ26" s="8">
        <v>0</v>
      </c>
      <c r="DR26" s="6" t="s">
        <v>78</v>
      </c>
      <c r="DS26" s="6"/>
      <c r="DT26" s="6"/>
      <c r="DU26" s="4"/>
      <c r="DV26" s="6" t="s">
        <v>276</v>
      </c>
      <c r="DW26" s="8">
        <v>1</v>
      </c>
      <c r="DX26" s="8">
        <v>0</v>
      </c>
      <c r="DY26" s="8">
        <v>0</v>
      </c>
      <c r="DZ26" s="8">
        <v>0</v>
      </c>
      <c r="EA26" s="8">
        <v>0</v>
      </c>
      <c r="EB26" s="8">
        <v>0</v>
      </c>
      <c r="EC26" s="8">
        <v>0</v>
      </c>
      <c r="ED26" s="8">
        <v>0</v>
      </c>
      <c r="EE26" s="8">
        <v>0</v>
      </c>
      <c r="EF26" s="6" t="s">
        <v>91</v>
      </c>
      <c r="EG26" s="6" t="s">
        <v>114</v>
      </c>
      <c r="EH26" s="8">
        <v>0</v>
      </c>
      <c r="EI26" s="8">
        <v>1</v>
      </c>
      <c r="EJ26" s="8">
        <v>0</v>
      </c>
      <c r="EK26" s="8">
        <v>0</v>
      </c>
      <c r="EL26" s="8">
        <v>1</v>
      </c>
      <c r="EM26" s="6" t="s">
        <v>78</v>
      </c>
      <c r="EN26" s="6"/>
      <c r="EO26" s="6"/>
      <c r="EP26" s="4"/>
      <c r="EQ26" s="6">
        <v>1</v>
      </c>
      <c r="ER26" s="6">
        <v>1</v>
      </c>
      <c r="ES26" s="6">
        <v>0</v>
      </c>
      <c r="ET26" s="6">
        <v>0</v>
      </c>
      <c r="EU26" s="6" t="s">
        <v>93</v>
      </c>
      <c r="EV26" s="6"/>
      <c r="EW26" s="6" t="s">
        <v>94</v>
      </c>
      <c r="EX26" s="6" t="s">
        <v>112</v>
      </c>
      <c r="EY26" s="6" t="s">
        <v>724</v>
      </c>
      <c r="EZ26" s="8">
        <v>0</v>
      </c>
      <c r="FA26" s="8">
        <v>0</v>
      </c>
      <c r="FB26" s="8">
        <v>0</v>
      </c>
      <c r="FC26" s="8">
        <v>0</v>
      </c>
      <c r="FD26" s="8">
        <v>0</v>
      </c>
      <c r="FE26" s="8">
        <v>0</v>
      </c>
      <c r="FF26" s="8">
        <v>0</v>
      </c>
      <c r="FG26" s="8">
        <v>0</v>
      </c>
      <c r="FH26" s="8">
        <v>0</v>
      </c>
      <c r="FI26" s="8">
        <v>1</v>
      </c>
      <c r="FJ26" s="8">
        <v>0</v>
      </c>
      <c r="FK26" s="6" t="s">
        <v>78</v>
      </c>
      <c r="FL26" s="6"/>
      <c r="FM26" s="6"/>
      <c r="FN26" s="4"/>
      <c r="FO26" s="6" t="s">
        <v>92</v>
      </c>
      <c r="FP26" s="6"/>
      <c r="FQ26" s="8">
        <v>0</v>
      </c>
      <c r="FR26" s="8">
        <v>0</v>
      </c>
      <c r="FS26" s="8">
        <v>0</v>
      </c>
      <c r="FT26" s="8">
        <v>0</v>
      </c>
      <c r="FU26" s="8">
        <v>0</v>
      </c>
      <c r="FV26" s="8">
        <v>0</v>
      </c>
      <c r="FW26" s="8">
        <v>0</v>
      </c>
      <c r="FX26" s="8">
        <v>0</v>
      </c>
      <c r="FY26" s="8">
        <v>0</v>
      </c>
      <c r="FZ26" s="8" t="s">
        <v>97</v>
      </c>
      <c r="GA26" s="6" t="s">
        <v>92</v>
      </c>
      <c r="GB26" s="6" t="s">
        <v>98</v>
      </c>
      <c r="GC26" s="8">
        <v>1</v>
      </c>
      <c r="GD26" s="8">
        <v>0</v>
      </c>
      <c r="GE26" s="8">
        <v>0</v>
      </c>
      <c r="GF26" s="8">
        <v>0</v>
      </c>
      <c r="GG26" s="8">
        <v>0</v>
      </c>
      <c r="GH26" s="8">
        <v>0</v>
      </c>
      <c r="GI26" s="8">
        <v>0</v>
      </c>
      <c r="GJ26" s="8">
        <v>0</v>
      </c>
      <c r="GK26" s="6" t="s">
        <v>92</v>
      </c>
      <c r="GL26" s="6" t="s">
        <v>94</v>
      </c>
    </row>
    <row r="27" spans="1:194" s="10" customFormat="1" x14ac:dyDescent="0.3">
      <c r="A27" s="11">
        <v>43277</v>
      </c>
      <c r="B27" s="6" t="s">
        <v>67</v>
      </c>
      <c r="C27" s="6" t="s">
        <v>808</v>
      </c>
      <c r="D27" s="6" t="s">
        <v>809</v>
      </c>
      <c r="E27" s="6" t="s">
        <v>871</v>
      </c>
      <c r="F27" s="6" t="s">
        <v>120</v>
      </c>
      <c r="G27" s="6" t="s">
        <v>818</v>
      </c>
      <c r="H27" s="6" t="s">
        <v>819</v>
      </c>
      <c r="I27" s="6" t="s">
        <v>820</v>
      </c>
      <c r="J27" s="6" t="s">
        <v>490</v>
      </c>
      <c r="K27" s="4"/>
      <c r="L27" s="6">
        <v>605</v>
      </c>
      <c r="M27" s="6" t="s">
        <v>73</v>
      </c>
      <c r="N27" s="6" t="s">
        <v>92</v>
      </c>
      <c r="O27" s="4"/>
      <c r="P27" s="6" t="s">
        <v>142</v>
      </c>
      <c r="Q27" s="6" t="s">
        <v>75</v>
      </c>
      <c r="R27" s="6" t="s">
        <v>88</v>
      </c>
      <c r="S27" s="6" t="s">
        <v>115</v>
      </c>
      <c r="T27" s="6"/>
      <c r="U27" s="6" t="s">
        <v>78</v>
      </c>
      <c r="V27" s="6"/>
      <c r="W27" s="6"/>
      <c r="X27" s="4"/>
      <c r="Y27" s="6" t="s">
        <v>186</v>
      </c>
      <c r="Z27" s="8">
        <v>0</v>
      </c>
      <c r="AA27" s="8">
        <v>0</v>
      </c>
      <c r="AB27" s="8">
        <v>0</v>
      </c>
      <c r="AC27" s="8">
        <v>0</v>
      </c>
      <c r="AD27" s="8">
        <v>1</v>
      </c>
      <c r="AE27" s="8">
        <v>1</v>
      </c>
      <c r="AF27" s="8">
        <v>0</v>
      </c>
      <c r="AG27" s="6" t="s">
        <v>989</v>
      </c>
      <c r="AH27" s="8">
        <v>1</v>
      </c>
      <c r="AI27" s="8">
        <v>1</v>
      </c>
      <c r="AJ27" s="8">
        <v>0</v>
      </c>
      <c r="AK27" s="8">
        <v>1</v>
      </c>
      <c r="AL27" s="8">
        <v>1</v>
      </c>
      <c r="AM27" s="8">
        <v>0</v>
      </c>
      <c r="AN27" s="8">
        <v>0</v>
      </c>
      <c r="AO27" s="8">
        <v>0</v>
      </c>
      <c r="AP27" s="8">
        <v>1</v>
      </c>
      <c r="AQ27" s="8">
        <v>0</v>
      </c>
      <c r="AR27" s="6" t="s">
        <v>990</v>
      </c>
      <c r="AS27" s="8">
        <v>1</v>
      </c>
      <c r="AT27" s="8">
        <v>1</v>
      </c>
      <c r="AU27" s="8">
        <v>1</v>
      </c>
      <c r="AV27" s="8">
        <v>0</v>
      </c>
      <c r="AW27" s="8">
        <v>1</v>
      </c>
      <c r="AX27" s="8">
        <v>0</v>
      </c>
      <c r="AY27" s="8">
        <v>0</v>
      </c>
      <c r="AZ27" s="8">
        <v>0</v>
      </c>
      <c r="BA27" s="8">
        <v>1</v>
      </c>
      <c r="BB27" s="8">
        <v>0</v>
      </c>
      <c r="BC27" s="6" t="s">
        <v>991</v>
      </c>
      <c r="BD27" s="8">
        <v>0</v>
      </c>
      <c r="BE27" s="8">
        <v>1</v>
      </c>
      <c r="BF27" s="8">
        <v>0</v>
      </c>
      <c r="BG27" s="8">
        <v>0</v>
      </c>
      <c r="BH27" s="8">
        <v>1</v>
      </c>
      <c r="BI27" s="8">
        <v>1</v>
      </c>
      <c r="BJ27" s="8">
        <v>1</v>
      </c>
      <c r="BK27" s="6" t="s">
        <v>76</v>
      </c>
      <c r="BL27" s="6"/>
      <c r="BM27" s="6" t="s">
        <v>77</v>
      </c>
      <c r="BN27" s="4"/>
      <c r="BO27" s="6" t="s">
        <v>123</v>
      </c>
      <c r="BP27" s="6" t="s">
        <v>1116</v>
      </c>
      <c r="BQ27" s="8">
        <v>0</v>
      </c>
      <c r="BR27" s="8">
        <v>0</v>
      </c>
      <c r="BS27" s="8">
        <v>0</v>
      </c>
      <c r="BT27" s="8">
        <v>0</v>
      </c>
      <c r="BU27" s="8">
        <v>0</v>
      </c>
      <c r="BV27" s="8">
        <v>1</v>
      </c>
      <c r="BW27" s="8">
        <v>1</v>
      </c>
      <c r="BX27" s="8">
        <v>0</v>
      </c>
      <c r="BY27" s="8">
        <v>1</v>
      </c>
      <c r="BZ27" s="8">
        <v>0</v>
      </c>
      <c r="CA27" s="6" t="s">
        <v>909</v>
      </c>
      <c r="CB27" s="8">
        <v>1</v>
      </c>
      <c r="CC27" s="8">
        <v>0</v>
      </c>
      <c r="CD27" s="8">
        <v>1</v>
      </c>
      <c r="CE27" s="8">
        <v>1</v>
      </c>
      <c r="CF27" s="8">
        <v>0</v>
      </c>
      <c r="CG27" s="8">
        <v>1</v>
      </c>
      <c r="CH27" s="8">
        <v>0</v>
      </c>
      <c r="CI27" s="8">
        <v>0</v>
      </c>
      <c r="CJ27" s="8">
        <v>0</v>
      </c>
      <c r="CK27" s="6" t="s">
        <v>125</v>
      </c>
      <c r="CL27" s="6" t="s">
        <v>76</v>
      </c>
      <c r="CM27" s="6"/>
      <c r="CN27" s="6" t="s">
        <v>77</v>
      </c>
      <c r="CO27" s="4"/>
      <c r="CP27" s="6" t="s">
        <v>992</v>
      </c>
      <c r="CQ27" s="8">
        <v>1</v>
      </c>
      <c r="CR27" s="8">
        <v>1</v>
      </c>
      <c r="CS27" s="8">
        <v>0</v>
      </c>
      <c r="CT27" s="8">
        <v>1</v>
      </c>
      <c r="CU27" s="8">
        <v>0</v>
      </c>
      <c r="CV27" s="8">
        <v>1</v>
      </c>
      <c r="CW27" s="6" t="s">
        <v>110</v>
      </c>
      <c r="CX27" s="8">
        <v>0</v>
      </c>
      <c r="CY27" s="8">
        <v>0</v>
      </c>
      <c r="CZ27" s="8">
        <v>0</v>
      </c>
      <c r="DA27" s="8">
        <v>1</v>
      </c>
      <c r="DB27" s="8">
        <v>1</v>
      </c>
      <c r="DC27" s="8">
        <v>1</v>
      </c>
      <c r="DD27" s="6" t="s">
        <v>73</v>
      </c>
      <c r="DE27" s="6" t="s">
        <v>116</v>
      </c>
      <c r="DF27" s="6" t="s">
        <v>111</v>
      </c>
      <c r="DG27" s="6" t="s">
        <v>112</v>
      </c>
      <c r="DH27" s="6" t="s">
        <v>993</v>
      </c>
      <c r="DI27" s="8">
        <v>0</v>
      </c>
      <c r="DJ27" s="8">
        <v>0</v>
      </c>
      <c r="DK27" s="8">
        <v>1</v>
      </c>
      <c r="DL27" s="8">
        <v>0</v>
      </c>
      <c r="DM27" s="8">
        <v>1</v>
      </c>
      <c r="DN27" s="8">
        <v>1</v>
      </c>
      <c r="DO27" s="8">
        <v>1</v>
      </c>
      <c r="DP27" s="8">
        <v>1</v>
      </c>
      <c r="DQ27" s="8">
        <v>0</v>
      </c>
      <c r="DR27" s="6" t="s">
        <v>88</v>
      </c>
      <c r="DS27" s="6" t="s">
        <v>115</v>
      </c>
      <c r="DT27" s="6"/>
      <c r="DU27" s="4"/>
      <c r="DV27" s="6" t="s">
        <v>994</v>
      </c>
      <c r="DW27" s="8">
        <v>1</v>
      </c>
      <c r="DX27" s="8">
        <v>1</v>
      </c>
      <c r="DY27" s="8">
        <v>1</v>
      </c>
      <c r="DZ27" s="8">
        <v>1</v>
      </c>
      <c r="EA27" s="8">
        <v>0</v>
      </c>
      <c r="EB27" s="8">
        <v>0</v>
      </c>
      <c r="EC27" s="8">
        <v>0</v>
      </c>
      <c r="ED27" s="8">
        <v>0</v>
      </c>
      <c r="EE27" s="8">
        <v>0</v>
      </c>
      <c r="EF27" s="6" t="s">
        <v>91</v>
      </c>
      <c r="EG27" s="6" t="s">
        <v>345</v>
      </c>
      <c r="EH27" s="8">
        <v>0</v>
      </c>
      <c r="EI27" s="8">
        <v>0</v>
      </c>
      <c r="EJ27" s="8">
        <v>0</v>
      </c>
      <c r="EK27" s="8">
        <v>0</v>
      </c>
      <c r="EL27" s="8">
        <v>1</v>
      </c>
      <c r="EM27" s="6" t="s">
        <v>88</v>
      </c>
      <c r="EN27" s="6" t="s">
        <v>115</v>
      </c>
      <c r="EO27" s="6"/>
      <c r="EP27" s="4"/>
      <c r="EQ27" s="6">
        <v>1</v>
      </c>
      <c r="ER27" s="6">
        <v>0</v>
      </c>
      <c r="ES27" s="6">
        <v>0</v>
      </c>
      <c r="ET27" s="6">
        <v>0</v>
      </c>
      <c r="EU27" s="6" t="s">
        <v>93</v>
      </c>
      <c r="EV27" s="6"/>
      <c r="EW27" s="6" t="s">
        <v>95</v>
      </c>
      <c r="EX27" s="6" t="s">
        <v>904</v>
      </c>
      <c r="EY27" s="6" t="s">
        <v>995</v>
      </c>
      <c r="EZ27" s="8">
        <v>0</v>
      </c>
      <c r="FA27" s="8">
        <v>0</v>
      </c>
      <c r="FB27" s="8">
        <v>0</v>
      </c>
      <c r="FC27" s="8">
        <v>0</v>
      </c>
      <c r="FD27" s="8">
        <v>1</v>
      </c>
      <c r="FE27" s="8">
        <v>0</v>
      </c>
      <c r="FF27" s="8">
        <v>1</v>
      </c>
      <c r="FG27" s="8">
        <v>0</v>
      </c>
      <c r="FH27" s="8">
        <v>1</v>
      </c>
      <c r="FI27" s="8">
        <v>1</v>
      </c>
      <c r="FJ27" s="8">
        <v>0</v>
      </c>
      <c r="FK27" s="6" t="s">
        <v>88</v>
      </c>
      <c r="FL27" s="6" t="s">
        <v>115</v>
      </c>
      <c r="FM27" s="6"/>
      <c r="FN27" s="4"/>
      <c r="FO27" s="6" t="s">
        <v>73</v>
      </c>
      <c r="FP27" s="6" t="s">
        <v>810</v>
      </c>
      <c r="FQ27" s="8">
        <v>1</v>
      </c>
      <c r="FR27" s="8">
        <v>0</v>
      </c>
      <c r="FS27" s="8">
        <v>0</v>
      </c>
      <c r="FT27" s="8">
        <v>0</v>
      </c>
      <c r="FU27" s="8">
        <v>0</v>
      </c>
      <c r="FV27" s="8">
        <v>1</v>
      </c>
      <c r="FW27" s="8">
        <v>1</v>
      </c>
      <c r="FX27" s="8">
        <v>0</v>
      </c>
      <c r="FY27" s="8">
        <v>0</v>
      </c>
      <c r="FZ27" s="8" t="s">
        <v>4999</v>
      </c>
      <c r="GA27" s="6" t="s">
        <v>73</v>
      </c>
      <c r="GB27" s="6" t="s">
        <v>996</v>
      </c>
      <c r="GC27" s="8">
        <v>1</v>
      </c>
      <c r="GD27" s="8">
        <v>0</v>
      </c>
      <c r="GE27" s="8">
        <v>0</v>
      </c>
      <c r="GF27" s="8">
        <v>0</v>
      </c>
      <c r="GG27" s="8">
        <v>0</v>
      </c>
      <c r="GH27" s="8">
        <v>0</v>
      </c>
      <c r="GI27" s="8">
        <v>0</v>
      </c>
      <c r="GJ27" s="8">
        <v>0</v>
      </c>
      <c r="GK27" s="6" t="s">
        <v>92</v>
      </c>
      <c r="GL27" s="6" t="s">
        <v>94</v>
      </c>
    </row>
    <row r="28" spans="1:194" s="10" customFormat="1" x14ac:dyDescent="0.3">
      <c r="A28" s="11">
        <v>43265</v>
      </c>
      <c r="B28" s="6" t="s">
        <v>67</v>
      </c>
      <c r="C28" s="6" t="s">
        <v>68</v>
      </c>
      <c r="D28" s="6" t="s">
        <v>99</v>
      </c>
      <c r="E28" s="6" t="s">
        <v>442</v>
      </c>
      <c r="F28" s="6" t="s">
        <v>120</v>
      </c>
      <c r="G28" s="6" t="s">
        <v>435</v>
      </c>
      <c r="H28" s="6" t="s">
        <v>436</v>
      </c>
      <c r="I28" s="6" t="s">
        <v>437</v>
      </c>
      <c r="J28" s="6" t="s">
        <v>338</v>
      </c>
      <c r="K28" s="4"/>
      <c r="L28" s="6">
        <v>637</v>
      </c>
      <c r="M28" s="6" t="s">
        <v>73</v>
      </c>
      <c r="N28" s="6" t="s">
        <v>92</v>
      </c>
      <c r="O28" s="4"/>
      <c r="P28" s="6" t="s">
        <v>74</v>
      </c>
      <c r="Q28" s="6" t="s">
        <v>101</v>
      </c>
      <c r="R28" s="6" t="s">
        <v>903</v>
      </c>
      <c r="S28" s="6"/>
      <c r="T28" s="6"/>
      <c r="U28" s="6" t="s">
        <v>903</v>
      </c>
      <c r="V28" s="6"/>
      <c r="W28" s="6"/>
      <c r="X28" s="4"/>
      <c r="Y28" s="6" t="s">
        <v>204</v>
      </c>
      <c r="Z28" s="8">
        <v>0</v>
      </c>
      <c r="AA28" s="8">
        <v>0</v>
      </c>
      <c r="AB28" s="8">
        <v>0</v>
      </c>
      <c r="AC28" s="8">
        <v>0</v>
      </c>
      <c r="AD28" s="8">
        <v>0</v>
      </c>
      <c r="AE28" s="8">
        <v>0</v>
      </c>
      <c r="AF28" s="8">
        <v>1</v>
      </c>
      <c r="AG28" s="6" t="s">
        <v>104</v>
      </c>
      <c r="AH28" s="8">
        <v>1</v>
      </c>
      <c r="AI28" s="8">
        <v>1</v>
      </c>
      <c r="AJ28" s="8">
        <v>0</v>
      </c>
      <c r="AK28" s="8">
        <v>1</v>
      </c>
      <c r="AL28" s="8">
        <v>0</v>
      </c>
      <c r="AM28" s="8">
        <v>0</v>
      </c>
      <c r="AN28" s="8">
        <v>0</v>
      </c>
      <c r="AO28" s="8">
        <v>0</v>
      </c>
      <c r="AP28" s="8">
        <v>0</v>
      </c>
      <c r="AQ28" s="8">
        <v>0</v>
      </c>
      <c r="AR28" s="6" t="s">
        <v>951</v>
      </c>
      <c r="AS28" s="8">
        <v>1</v>
      </c>
      <c r="AT28" s="8">
        <v>1</v>
      </c>
      <c r="AU28" s="8">
        <v>0</v>
      </c>
      <c r="AV28" s="8">
        <v>0</v>
      </c>
      <c r="AW28" s="8">
        <v>1</v>
      </c>
      <c r="AX28" s="8">
        <v>0</v>
      </c>
      <c r="AY28" s="8">
        <v>0</v>
      </c>
      <c r="AZ28" s="8">
        <v>0</v>
      </c>
      <c r="BA28" s="8">
        <v>1</v>
      </c>
      <c r="BB28" s="8">
        <v>0</v>
      </c>
      <c r="BC28" s="6" t="s">
        <v>997</v>
      </c>
      <c r="BD28" s="8">
        <v>0</v>
      </c>
      <c r="BE28" s="8">
        <v>1</v>
      </c>
      <c r="BF28" s="8">
        <v>0</v>
      </c>
      <c r="BG28" s="8">
        <v>0</v>
      </c>
      <c r="BH28" s="8">
        <v>1</v>
      </c>
      <c r="BI28" s="8">
        <v>1</v>
      </c>
      <c r="BJ28" s="8">
        <v>1</v>
      </c>
      <c r="BK28" s="6" t="s">
        <v>78</v>
      </c>
      <c r="BL28" s="6"/>
      <c r="BM28" s="6"/>
      <c r="BN28" s="4"/>
      <c r="BO28" s="6" t="s">
        <v>903</v>
      </c>
      <c r="BP28" s="6" t="s">
        <v>998</v>
      </c>
      <c r="BQ28" s="8">
        <v>0</v>
      </c>
      <c r="BR28" s="8">
        <v>0</v>
      </c>
      <c r="BS28" s="8">
        <v>0</v>
      </c>
      <c r="BT28" s="8">
        <v>0</v>
      </c>
      <c r="BU28" s="8">
        <v>0</v>
      </c>
      <c r="BV28" s="8">
        <v>1</v>
      </c>
      <c r="BW28" s="8">
        <v>1</v>
      </c>
      <c r="BX28" s="8">
        <v>0</v>
      </c>
      <c r="BY28" s="8">
        <v>0</v>
      </c>
      <c r="BZ28" s="8">
        <v>0</v>
      </c>
      <c r="CA28" s="6" t="s">
        <v>444</v>
      </c>
      <c r="CB28" s="8">
        <v>1</v>
      </c>
      <c r="CC28" s="8">
        <v>0</v>
      </c>
      <c r="CD28" s="8">
        <v>1</v>
      </c>
      <c r="CE28" s="8">
        <v>0</v>
      </c>
      <c r="CF28" s="8">
        <v>0</v>
      </c>
      <c r="CG28" s="8">
        <v>0</v>
      </c>
      <c r="CH28" s="8">
        <v>1</v>
      </c>
      <c r="CI28" s="8">
        <v>0</v>
      </c>
      <c r="CJ28" s="8">
        <v>0</v>
      </c>
      <c r="CK28" s="6" t="s">
        <v>125</v>
      </c>
      <c r="CL28" s="6" t="s">
        <v>904</v>
      </c>
      <c r="CM28" s="6"/>
      <c r="CN28" s="6"/>
      <c r="CO28" s="4"/>
      <c r="CP28" s="6" t="s">
        <v>334</v>
      </c>
      <c r="CQ28" s="8">
        <v>1</v>
      </c>
      <c r="CR28" s="8">
        <v>0</v>
      </c>
      <c r="CS28" s="8">
        <v>1</v>
      </c>
      <c r="CT28" s="8">
        <v>0</v>
      </c>
      <c r="CU28" s="8">
        <v>0</v>
      </c>
      <c r="CV28" s="8">
        <v>0</v>
      </c>
      <c r="CW28" s="6" t="s">
        <v>999</v>
      </c>
      <c r="CX28" s="8">
        <v>0</v>
      </c>
      <c r="CY28" s="8">
        <v>0</v>
      </c>
      <c r="CZ28" s="8">
        <v>1</v>
      </c>
      <c r="DA28" s="8">
        <v>1</v>
      </c>
      <c r="DB28" s="8">
        <v>0</v>
      </c>
      <c r="DC28" s="8">
        <v>0</v>
      </c>
      <c r="DD28" s="6" t="s">
        <v>92</v>
      </c>
      <c r="DE28" s="6"/>
      <c r="DF28" s="6" t="s">
        <v>904</v>
      </c>
      <c r="DG28" s="6" t="s">
        <v>904</v>
      </c>
      <c r="DH28" s="6" t="s">
        <v>1000</v>
      </c>
      <c r="DI28" s="8">
        <v>0</v>
      </c>
      <c r="DJ28" s="8">
        <v>0</v>
      </c>
      <c r="DK28" s="8">
        <v>0</v>
      </c>
      <c r="DL28" s="8">
        <v>0</v>
      </c>
      <c r="DM28" s="8">
        <v>1</v>
      </c>
      <c r="DN28" s="8">
        <v>1</v>
      </c>
      <c r="DO28" s="8">
        <v>1</v>
      </c>
      <c r="DP28" s="8">
        <v>0</v>
      </c>
      <c r="DQ28" s="8">
        <v>0</v>
      </c>
      <c r="DR28" s="6" t="s">
        <v>88</v>
      </c>
      <c r="DS28" s="6" t="s">
        <v>89</v>
      </c>
      <c r="DT28" s="6"/>
      <c r="DU28" s="4"/>
      <c r="DV28" s="6" t="s">
        <v>276</v>
      </c>
      <c r="DW28" s="8">
        <v>1</v>
      </c>
      <c r="DX28" s="8">
        <v>0</v>
      </c>
      <c r="DY28" s="8">
        <v>0</v>
      </c>
      <c r="DZ28" s="8">
        <v>0</v>
      </c>
      <c r="EA28" s="8">
        <v>0</v>
      </c>
      <c r="EB28" s="8">
        <v>0</v>
      </c>
      <c r="EC28" s="8">
        <v>0</v>
      </c>
      <c r="ED28" s="8">
        <v>0</v>
      </c>
      <c r="EE28" s="8">
        <v>0</v>
      </c>
      <c r="EF28" s="6" t="s">
        <v>904</v>
      </c>
      <c r="EG28" s="6" t="s">
        <v>114</v>
      </c>
      <c r="EH28" s="8">
        <v>0</v>
      </c>
      <c r="EI28" s="8">
        <v>1</v>
      </c>
      <c r="EJ28" s="8">
        <v>0</v>
      </c>
      <c r="EK28" s="8">
        <v>0</v>
      </c>
      <c r="EL28" s="8">
        <v>1</v>
      </c>
      <c r="EM28" s="6" t="s">
        <v>904</v>
      </c>
      <c r="EN28" s="6"/>
      <c r="EO28" s="6"/>
      <c r="EP28" s="4"/>
      <c r="EQ28" s="6">
        <v>1</v>
      </c>
      <c r="ER28" s="6">
        <v>0</v>
      </c>
      <c r="ES28" s="6">
        <v>0</v>
      </c>
      <c r="ET28" s="6">
        <v>0</v>
      </c>
      <c r="EU28" s="6" t="s">
        <v>904</v>
      </c>
      <c r="EV28" s="6"/>
      <c r="EW28" s="6" t="s">
        <v>112</v>
      </c>
      <c r="EX28" s="6" t="s">
        <v>904</v>
      </c>
      <c r="EY28" s="6" t="s">
        <v>1001</v>
      </c>
      <c r="EZ28" s="8">
        <v>0</v>
      </c>
      <c r="FA28" s="8">
        <v>0</v>
      </c>
      <c r="FB28" s="8">
        <v>1</v>
      </c>
      <c r="FC28" s="8">
        <v>0</v>
      </c>
      <c r="FD28" s="8">
        <v>1</v>
      </c>
      <c r="FE28" s="8">
        <v>0</v>
      </c>
      <c r="FF28" s="8">
        <v>0</v>
      </c>
      <c r="FG28" s="8">
        <v>0</v>
      </c>
      <c r="FH28" s="8">
        <v>0</v>
      </c>
      <c r="FI28" s="8">
        <v>1</v>
      </c>
      <c r="FJ28" s="8">
        <v>0</v>
      </c>
      <c r="FK28" s="6" t="s">
        <v>78</v>
      </c>
      <c r="FL28" s="6"/>
      <c r="FM28" s="6"/>
      <c r="FN28" s="4"/>
      <c r="FO28" s="6" t="s">
        <v>92</v>
      </c>
      <c r="FP28" s="6"/>
      <c r="FQ28" s="8">
        <v>0</v>
      </c>
      <c r="FR28" s="8">
        <v>0</v>
      </c>
      <c r="FS28" s="8">
        <v>0</v>
      </c>
      <c r="FT28" s="8">
        <v>0</v>
      </c>
      <c r="FU28" s="8">
        <v>0</v>
      </c>
      <c r="FV28" s="8">
        <v>0</v>
      </c>
      <c r="FW28" s="8">
        <v>0</v>
      </c>
      <c r="FX28" s="8">
        <v>0</v>
      </c>
      <c r="FY28" s="8">
        <v>0</v>
      </c>
      <c r="FZ28" s="8" t="s">
        <v>5000</v>
      </c>
      <c r="GA28" s="6" t="s">
        <v>1163</v>
      </c>
      <c r="GB28" s="6" t="s">
        <v>98</v>
      </c>
      <c r="GC28" s="8">
        <v>1</v>
      </c>
      <c r="GD28" s="8">
        <v>0</v>
      </c>
      <c r="GE28" s="8">
        <v>0</v>
      </c>
      <c r="GF28" s="8">
        <v>0</v>
      </c>
      <c r="GG28" s="8">
        <v>0</v>
      </c>
      <c r="GH28" s="8">
        <v>0</v>
      </c>
      <c r="GI28" s="8">
        <v>0</v>
      </c>
      <c r="GJ28" s="8">
        <v>0</v>
      </c>
      <c r="GK28" s="6" t="s">
        <v>1163</v>
      </c>
      <c r="GL28" s="6" t="s">
        <v>1163</v>
      </c>
    </row>
    <row r="29" spans="1:194" s="10" customFormat="1" x14ac:dyDescent="0.3">
      <c r="A29" s="11">
        <v>43273</v>
      </c>
      <c r="B29" s="6" t="s">
        <v>67</v>
      </c>
      <c r="C29" s="6" t="s">
        <v>68</v>
      </c>
      <c r="D29" s="6" t="s">
        <v>1155</v>
      </c>
      <c r="E29" s="6" t="s">
        <v>889</v>
      </c>
      <c r="F29" s="6" t="s">
        <v>120</v>
      </c>
      <c r="G29" s="6" t="s">
        <v>754</v>
      </c>
      <c r="H29" s="6" t="s">
        <v>755</v>
      </c>
      <c r="I29" s="6" t="s">
        <v>756</v>
      </c>
      <c r="J29" s="6" t="s">
        <v>659</v>
      </c>
      <c r="K29" s="4"/>
      <c r="L29" s="6">
        <v>489</v>
      </c>
      <c r="M29" s="6" t="s">
        <v>73</v>
      </c>
      <c r="N29" s="6" t="s">
        <v>92</v>
      </c>
      <c r="O29" s="4"/>
      <c r="P29" s="6" t="s">
        <v>74</v>
      </c>
      <c r="Q29" s="6" t="s">
        <v>75</v>
      </c>
      <c r="R29" s="6" t="s">
        <v>88</v>
      </c>
      <c r="S29" s="6" t="s">
        <v>89</v>
      </c>
      <c r="T29" s="6"/>
      <c r="U29" s="6" t="s">
        <v>78</v>
      </c>
      <c r="V29" s="6"/>
      <c r="W29" s="6"/>
      <c r="X29" s="4"/>
      <c r="Y29" s="6" t="s">
        <v>204</v>
      </c>
      <c r="Z29" s="8">
        <v>0</v>
      </c>
      <c r="AA29" s="8">
        <v>0</v>
      </c>
      <c r="AB29" s="8">
        <v>0</v>
      </c>
      <c r="AC29" s="8">
        <v>0</v>
      </c>
      <c r="AD29" s="8">
        <v>0</v>
      </c>
      <c r="AE29" s="8">
        <v>0</v>
      </c>
      <c r="AF29" s="8">
        <v>1</v>
      </c>
      <c r="AG29" s="6" t="s">
        <v>388</v>
      </c>
      <c r="AH29" s="8">
        <v>1</v>
      </c>
      <c r="AI29" s="8">
        <v>0</v>
      </c>
      <c r="AJ29" s="8">
        <v>0</v>
      </c>
      <c r="AK29" s="8">
        <v>1</v>
      </c>
      <c r="AL29" s="8">
        <v>1</v>
      </c>
      <c r="AM29" s="8">
        <v>0</v>
      </c>
      <c r="AN29" s="8">
        <v>0</v>
      </c>
      <c r="AO29" s="8">
        <v>0</v>
      </c>
      <c r="AP29" s="8">
        <v>0</v>
      </c>
      <c r="AQ29" s="8">
        <v>0</v>
      </c>
      <c r="AR29" s="6" t="s">
        <v>144</v>
      </c>
      <c r="AS29" s="8">
        <v>1</v>
      </c>
      <c r="AT29" s="8">
        <v>0</v>
      </c>
      <c r="AU29" s="8">
        <v>0</v>
      </c>
      <c r="AV29" s="8">
        <v>1</v>
      </c>
      <c r="AW29" s="8">
        <v>0</v>
      </c>
      <c r="AX29" s="8">
        <v>0</v>
      </c>
      <c r="AY29" s="8">
        <v>0</v>
      </c>
      <c r="AZ29" s="8">
        <v>0</v>
      </c>
      <c r="BA29" s="8">
        <v>1</v>
      </c>
      <c r="BB29" s="8">
        <v>0</v>
      </c>
      <c r="BC29" s="6" t="s">
        <v>555</v>
      </c>
      <c r="BD29" s="8">
        <v>0</v>
      </c>
      <c r="BE29" s="8">
        <v>1</v>
      </c>
      <c r="BF29" s="8">
        <v>1</v>
      </c>
      <c r="BG29" s="8">
        <v>0</v>
      </c>
      <c r="BH29" s="8">
        <v>1</v>
      </c>
      <c r="BI29" s="8">
        <v>0</v>
      </c>
      <c r="BJ29" s="8">
        <v>0</v>
      </c>
      <c r="BK29" s="6" t="s">
        <v>88</v>
      </c>
      <c r="BL29" s="6" t="s">
        <v>115</v>
      </c>
      <c r="BM29" s="6"/>
      <c r="BN29" s="4"/>
      <c r="BO29" s="6" t="s">
        <v>123</v>
      </c>
      <c r="BP29" s="6" t="s">
        <v>439</v>
      </c>
      <c r="BQ29" s="8">
        <v>0</v>
      </c>
      <c r="BR29" s="8">
        <v>0</v>
      </c>
      <c r="BS29" s="8">
        <v>0</v>
      </c>
      <c r="BT29" s="8">
        <v>0</v>
      </c>
      <c r="BU29" s="8">
        <v>0</v>
      </c>
      <c r="BV29" s="8">
        <v>1</v>
      </c>
      <c r="BW29" s="8">
        <v>1</v>
      </c>
      <c r="BX29" s="8">
        <v>0</v>
      </c>
      <c r="BY29" s="8">
        <v>0</v>
      </c>
      <c r="BZ29" s="8">
        <v>0</v>
      </c>
      <c r="CA29" s="6" t="s">
        <v>585</v>
      </c>
      <c r="CB29" s="8">
        <v>1</v>
      </c>
      <c r="CC29" s="8">
        <v>1</v>
      </c>
      <c r="CD29" s="8">
        <v>0</v>
      </c>
      <c r="CE29" s="8">
        <v>1</v>
      </c>
      <c r="CF29" s="8">
        <v>0</v>
      </c>
      <c r="CG29" s="8">
        <v>0</v>
      </c>
      <c r="CH29" s="8">
        <v>0</v>
      </c>
      <c r="CI29" s="8">
        <v>0</v>
      </c>
      <c r="CJ29" s="8">
        <v>0</v>
      </c>
      <c r="CK29" s="6" t="s">
        <v>125</v>
      </c>
      <c r="CL29" s="6" t="s">
        <v>88</v>
      </c>
      <c r="CM29" s="6" t="s">
        <v>115</v>
      </c>
      <c r="CN29" s="6"/>
      <c r="CO29" s="4"/>
      <c r="CP29" s="6" t="s">
        <v>134</v>
      </c>
      <c r="CQ29" s="8">
        <v>1</v>
      </c>
      <c r="CR29" s="8">
        <v>1</v>
      </c>
      <c r="CS29" s="8">
        <v>0</v>
      </c>
      <c r="CT29" s="8">
        <v>0</v>
      </c>
      <c r="CU29" s="8">
        <v>0</v>
      </c>
      <c r="CV29" s="8">
        <v>0</v>
      </c>
      <c r="CW29" s="6" t="s">
        <v>110</v>
      </c>
      <c r="CX29" s="8">
        <v>0</v>
      </c>
      <c r="CY29" s="8">
        <v>0</v>
      </c>
      <c r="CZ29" s="8">
        <v>0</v>
      </c>
      <c r="DA29" s="8">
        <v>1</v>
      </c>
      <c r="DB29" s="8">
        <v>1</v>
      </c>
      <c r="DC29" s="8">
        <v>1</v>
      </c>
      <c r="DD29" s="6" t="s">
        <v>92</v>
      </c>
      <c r="DE29" s="6"/>
      <c r="DF29" s="6" t="s">
        <v>111</v>
      </c>
      <c r="DG29" s="6" t="s">
        <v>112</v>
      </c>
      <c r="DH29" s="6" t="s">
        <v>416</v>
      </c>
      <c r="DI29" s="8">
        <v>0</v>
      </c>
      <c r="DJ29" s="8">
        <v>0</v>
      </c>
      <c r="DK29" s="8">
        <v>0</v>
      </c>
      <c r="DL29" s="8">
        <v>0</v>
      </c>
      <c r="DM29" s="8">
        <v>1</v>
      </c>
      <c r="DN29" s="8">
        <v>1</v>
      </c>
      <c r="DO29" s="8">
        <v>0</v>
      </c>
      <c r="DP29" s="8">
        <v>1</v>
      </c>
      <c r="DQ29" s="8">
        <v>0</v>
      </c>
      <c r="DR29" s="6" t="s">
        <v>88</v>
      </c>
      <c r="DS29" s="6" t="s">
        <v>115</v>
      </c>
      <c r="DT29" s="6"/>
      <c r="DU29" s="4"/>
      <c r="DV29" s="6" t="s">
        <v>90</v>
      </c>
      <c r="DW29" s="8">
        <v>1</v>
      </c>
      <c r="DX29" s="8">
        <v>0</v>
      </c>
      <c r="DY29" s="8">
        <v>1</v>
      </c>
      <c r="DZ29" s="8">
        <v>0</v>
      </c>
      <c r="EA29" s="8">
        <v>0</v>
      </c>
      <c r="EB29" s="8">
        <v>0</v>
      </c>
      <c r="EC29" s="8">
        <v>1</v>
      </c>
      <c r="ED29" s="8">
        <v>0</v>
      </c>
      <c r="EE29" s="8">
        <v>0</v>
      </c>
      <c r="EF29" s="6" t="s">
        <v>91</v>
      </c>
      <c r="EG29" s="6" t="s">
        <v>137</v>
      </c>
      <c r="EH29" s="8">
        <v>0</v>
      </c>
      <c r="EI29" s="8">
        <v>1</v>
      </c>
      <c r="EJ29" s="8">
        <v>0</v>
      </c>
      <c r="EK29" s="8">
        <v>1</v>
      </c>
      <c r="EL29" s="8">
        <v>1</v>
      </c>
      <c r="EM29" s="6" t="s">
        <v>88</v>
      </c>
      <c r="EN29" s="6" t="s">
        <v>115</v>
      </c>
      <c r="EO29" s="6"/>
      <c r="EP29" s="4"/>
      <c r="EQ29" s="6">
        <v>0</v>
      </c>
      <c r="ER29" s="6">
        <v>0</v>
      </c>
      <c r="ES29" s="6">
        <v>0</v>
      </c>
      <c r="ET29" s="6">
        <v>0</v>
      </c>
      <c r="EU29" s="6" t="s">
        <v>116</v>
      </c>
      <c r="EV29" s="6" t="s">
        <v>73</v>
      </c>
      <c r="EW29" s="6" t="s">
        <v>95</v>
      </c>
      <c r="EX29" s="6" t="s">
        <v>95</v>
      </c>
      <c r="EY29" s="6" t="s">
        <v>210</v>
      </c>
      <c r="EZ29" s="8">
        <v>1</v>
      </c>
      <c r="FA29" s="8">
        <v>1</v>
      </c>
      <c r="FB29" s="8">
        <v>1</v>
      </c>
      <c r="FC29" s="8">
        <v>0</v>
      </c>
      <c r="FD29" s="8">
        <v>0</v>
      </c>
      <c r="FE29" s="8">
        <v>0</v>
      </c>
      <c r="FF29" s="8">
        <v>0</v>
      </c>
      <c r="FG29" s="8">
        <v>0</v>
      </c>
      <c r="FH29" s="8">
        <v>0</v>
      </c>
      <c r="FI29" s="8">
        <v>0</v>
      </c>
      <c r="FJ29" s="8">
        <v>0</v>
      </c>
      <c r="FK29" s="6" t="s">
        <v>88</v>
      </c>
      <c r="FL29" s="6" t="s">
        <v>115</v>
      </c>
      <c r="FM29" s="6"/>
      <c r="FN29" s="4"/>
      <c r="FO29" s="6" t="s">
        <v>92</v>
      </c>
      <c r="FP29" s="6"/>
      <c r="FQ29" s="8">
        <v>0</v>
      </c>
      <c r="FR29" s="8">
        <v>0</v>
      </c>
      <c r="FS29" s="8">
        <v>0</v>
      </c>
      <c r="FT29" s="8">
        <v>0</v>
      </c>
      <c r="FU29" s="8">
        <v>0</v>
      </c>
      <c r="FV29" s="8">
        <v>0</v>
      </c>
      <c r="FW29" s="8">
        <v>0</v>
      </c>
      <c r="FX29" s="8">
        <v>0</v>
      </c>
      <c r="FY29" s="8">
        <v>0</v>
      </c>
      <c r="FZ29" s="8" t="s">
        <v>4999</v>
      </c>
      <c r="GA29" s="6" t="s">
        <v>73</v>
      </c>
      <c r="GB29" s="6" t="s">
        <v>541</v>
      </c>
      <c r="GC29" s="8">
        <v>1</v>
      </c>
      <c r="GD29" s="8">
        <v>0</v>
      </c>
      <c r="GE29" s="8">
        <v>1</v>
      </c>
      <c r="GF29" s="8">
        <v>0</v>
      </c>
      <c r="GG29" s="8">
        <v>1</v>
      </c>
      <c r="GH29" s="8">
        <v>0</v>
      </c>
      <c r="GI29" s="8">
        <v>0</v>
      </c>
      <c r="GJ29" s="8">
        <v>0</v>
      </c>
      <c r="GK29" s="6" t="s">
        <v>92</v>
      </c>
      <c r="GL29" s="6" t="s">
        <v>94</v>
      </c>
    </row>
    <row r="30" spans="1:194" s="10" customFormat="1" x14ac:dyDescent="0.3">
      <c r="A30" s="11">
        <v>43274</v>
      </c>
      <c r="B30" s="6" t="s">
        <v>67</v>
      </c>
      <c r="C30" s="6" t="s">
        <v>68</v>
      </c>
      <c r="D30" s="6" t="s">
        <v>1155</v>
      </c>
      <c r="E30" s="6" t="s">
        <v>896</v>
      </c>
      <c r="F30" s="6" t="s">
        <v>120</v>
      </c>
      <c r="G30" s="6" t="s">
        <v>796</v>
      </c>
      <c r="H30" s="6" t="s">
        <v>797</v>
      </c>
      <c r="I30" s="6" t="s">
        <v>798</v>
      </c>
      <c r="J30" s="6" t="s">
        <v>659</v>
      </c>
      <c r="K30" s="4"/>
      <c r="L30" s="6">
        <v>425</v>
      </c>
      <c r="M30" s="6" t="s">
        <v>73</v>
      </c>
      <c r="N30" s="6" t="s">
        <v>92</v>
      </c>
      <c r="O30" s="4"/>
      <c r="P30" s="6" t="s">
        <v>142</v>
      </c>
      <c r="Q30" s="6" t="s">
        <v>75</v>
      </c>
      <c r="R30" s="6" t="s">
        <v>88</v>
      </c>
      <c r="S30" s="6" t="s">
        <v>89</v>
      </c>
      <c r="T30" s="6"/>
      <c r="U30" s="6" t="s">
        <v>88</v>
      </c>
      <c r="V30" s="6" t="s">
        <v>89</v>
      </c>
      <c r="W30" s="6"/>
      <c r="X30" s="4"/>
      <c r="Y30" s="6" t="s">
        <v>204</v>
      </c>
      <c r="Z30" s="8">
        <v>0</v>
      </c>
      <c r="AA30" s="8">
        <v>0</v>
      </c>
      <c r="AB30" s="8">
        <v>0</v>
      </c>
      <c r="AC30" s="8">
        <v>0</v>
      </c>
      <c r="AD30" s="8">
        <v>0</v>
      </c>
      <c r="AE30" s="8">
        <v>0</v>
      </c>
      <c r="AF30" s="8">
        <v>1</v>
      </c>
      <c r="AG30" s="6" t="s">
        <v>388</v>
      </c>
      <c r="AH30" s="8">
        <v>1</v>
      </c>
      <c r="AI30" s="8">
        <v>0</v>
      </c>
      <c r="AJ30" s="8">
        <v>0</v>
      </c>
      <c r="AK30" s="8">
        <v>1</v>
      </c>
      <c r="AL30" s="8">
        <v>1</v>
      </c>
      <c r="AM30" s="8">
        <v>0</v>
      </c>
      <c r="AN30" s="8">
        <v>0</v>
      </c>
      <c r="AO30" s="8">
        <v>0</v>
      </c>
      <c r="AP30" s="8">
        <v>0</v>
      </c>
      <c r="AQ30" s="8">
        <v>0</v>
      </c>
      <c r="AR30" s="6" t="s">
        <v>187</v>
      </c>
      <c r="AS30" s="8">
        <v>1</v>
      </c>
      <c r="AT30" s="8">
        <v>1</v>
      </c>
      <c r="AU30" s="8">
        <v>1</v>
      </c>
      <c r="AV30" s="8">
        <v>0</v>
      </c>
      <c r="AW30" s="8">
        <v>0</v>
      </c>
      <c r="AX30" s="8">
        <v>0</v>
      </c>
      <c r="AY30" s="8">
        <v>0</v>
      </c>
      <c r="AZ30" s="8">
        <v>0</v>
      </c>
      <c r="BA30" s="8">
        <v>0</v>
      </c>
      <c r="BB30" s="8">
        <v>0</v>
      </c>
      <c r="BC30" s="6" t="s">
        <v>672</v>
      </c>
      <c r="BD30" s="8">
        <v>0</v>
      </c>
      <c r="BE30" s="8">
        <v>1</v>
      </c>
      <c r="BF30" s="8">
        <v>0</v>
      </c>
      <c r="BG30" s="8">
        <v>1</v>
      </c>
      <c r="BH30" s="8">
        <v>0</v>
      </c>
      <c r="BI30" s="8">
        <v>1</v>
      </c>
      <c r="BJ30" s="8">
        <v>0</v>
      </c>
      <c r="BK30" s="6" t="s">
        <v>88</v>
      </c>
      <c r="BL30" s="6" t="s">
        <v>115</v>
      </c>
      <c r="BM30" s="6"/>
      <c r="BN30" s="4"/>
      <c r="BO30" s="6" t="s">
        <v>123</v>
      </c>
      <c r="BP30" s="6" t="s">
        <v>439</v>
      </c>
      <c r="BQ30" s="8">
        <v>0</v>
      </c>
      <c r="BR30" s="8">
        <v>0</v>
      </c>
      <c r="BS30" s="8">
        <v>0</v>
      </c>
      <c r="BT30" s="8">
        <v>0</v>
      </c>
      <c r="BU30" s="8">
        <v>0</v>
      </c>
      <c r="BV30" s="8">
        <v>1</v>
      </c>
      <c r="BW30" s="8">
        <v>1</v>
      </c>
      <c r="BX30" s="8">
        <v>0</v>
      </c>
      <c r="BY30" s="8">
        <v>0</v>
      </c>
      <c r="BZ30" s="8">
        <v>0</v>
      </c>
      <c r="CA30" s="6" t="s">
        <v>528</v>
      </c>
      <c r="CB30" s="8">
        <v>1</v>
      </c>
      <c r="CC30" s="8">
        <v>0</v>
      </c>
      <c r="CD30" s="8">
        <v>1</v>
      </c>
      <c r="CE30" s="8">
        <v>0</v>
      </c>
      <c r="CF30" s="8">
        <v>0</v>
      </c>
      <c r="CG30" s="8">
        <v>0</v>
      </c>
      <c r="CH30" s="8">
        <v>0</v>
      </c>
      <c r="CI30" s="8">
        <v>1</v>
      </c>
      <c r="CJ30" s="8">
        <v>0</v>
      </c>
      <c r="CK30" s="6" t="s">
        <v>125</v>
      </c>
      <c r="CL30" s="6" t="s">
        <v>88</v>
      </c>
      <c r="CM30" s="6" t="s">
        <v>115</v>
      </c>
      <c r="CN30" s="6"/>
      <c r="CO30" s="4"/>
      <c r="CP30" s="6" t="s">
        <v>109</v>
      </c>
      <c r="CQ30" s="8">
        <v>1</v>
      </c>
      <c r="CR30" s="8">
        <v>1</v>
      </c>
      <c r="CS30" s="8">
        <v>0</v>
      </c>
      <c r="CT30" s="8">
        <v>0</v>
      </c>
      <c r="CU30" s="8">
        <v>0</v>
      </c>
      <c r="CV30" s="8">
        <v>1</v>
      </c>
      <c r="CW30" s="6" t="s">
        <v>110</v>
      </c>
      <c r="CX30" s="8">
        <v>0</v>
      </c>
      <c r="CY30" s="8">
        <v>0</v>
      </c>
      <c r="CZ30" s="8">
        <v>0</v>
      </c>
      <c r="DA30" s="8">
        <v>1</v>
      </c>
      <c r="DB30" s="8">
        <v>1</v>
      </c>
      <c r="DC30" s="8">
        <v>1</v>
      </c>
      <c r="DD30" s="6" t="s">
        <v>92</v>
      </c>
      <c r="DE30" s="6"/>
      <c r="DF30" s="6" t="s">
        <v>111</v>
      </c>
      <c r="DG30" s="6">
        <v>0</v>
      </c>
      <c r="DH30" s="6" t="s">
        <v>416</v>
      </c>
      <c r="DI30" s="8">
        <v>0</v>
      </c>
      <c r="DJ30" s="8">
        <v>0</v>
      </c>
      <c r="DK30" s="8">
        <v>0</v>
      </c>
      <c r="DL30" s="8">
        <v>0</v>
      </c>
      <c r="DM30" s="8">
        <v>1</v>
      </c>
      <c r="DN30" s="8">
        <v>1</v>
      </c>
      <c r="DO30" s="8">
        <v>0</v>
      </c>
      <c r="DP30" s="8">
        <v>1</v>
      </c>
      <c r="DQ30" s="8">
        <v>0</v>
      </c>
      <c r="DR30" s="6" t="s">
        <v>88</v>
      </c>
      <c r="DS30" s="6" t="s">
        <v>115</v>
      </c>
      <c r="DT30" s="6"/>
      <c r="DU30" s="4"/>
      <c r="DV30" s="6" t="s">
        <v>90</v>
      </c>
      <c r="DW30" s="8">
        <v>1</v>
      </c>
      <c r="DX30" s="8">
        <v>0</v>
      </c>
      <c r="DY30" s="8">
        <v>1</v>
      </c>
      <c r="DZ30" s="8">
        <v>0</v>
      </c>
      <c r="EA30" s="8">
        <v>0</v>
      </c>
      <c r="EB30" s="8">
        <v>0</v>
      </c>
      <c r="EC30" s="8">
        <v>1</v>
      </c>
      <c r="ED30" s="8">
        <v>0</v>
      </c>
      <c r="EE30" s="8">
        <v>0</v>
      </c>
      <c r="EF30" s="6" t="s">
        <v>91</v>
      </c>
      <c r="EG30" s="6" t="s">
        <v>1135</v>
      </c>
      <c r="EH30" s="8">
        <v>0</v>
      </c>
      <c r="EI30" s="8">
        <v>1</v>
      </c>
      <c r="EJ30" s="8">
        <v>0</v>
      </c>
      <c r="EK30" s="8">
        <v>0</v>
      </c>
      <c r="EL30" s="8">
        <v>1</v>
      </c>
      <c r="EM30" s="6" t="s">
        <v>88</v>
      </c>
      <c r="EN30" s="6" t="s">
        <v>115</v>
      </c>
      <c r="EO30" s="6"/>
      <c r="EP30" s="4"/>
      <c r="EQ30" s="6">
        <v>1</v>
      </c>
      <c r="ER30" s="6">
        <v>0</v>
      </c>
      <c r="ES30" s="6">
        <v>0</v>
      </c>
      <c r="ET30" s="6">
        <v>0</v>
      </c>
      <c r="EU30" s="6" t="s">
        <v>93</v>
      </c>
      <c r="EV30" s="6"/>
      <c r="EW30" s="6" t="s">
        <v>95</v>
      </c>
      <c r="EX30" s="6" t="s">
        <v>95</v>
      </c>
      <c r="EY30" s="6" t="s">
        <v>376</v>
      </c>
      <c r="EZ30" s="8">
        <v>1</v>
      </c>
      <c r="FA30" s="8">
        <v>1</v>
      </c>
      <c r="FB30" s="8">
        <v>0</v>
      </c>
      <c r="FC30" s="8">
        <v>0</v>
      </c>
      <c r="FD30" s="8">
        <v>0</v>
      </c>
      <c r="FE30" s="8">
        <v>0</v>
      </c>
      <c r="FF30" s="8">
        <v>0</v>
      </c>
      <c r="FG30" s="8">
        <v>0</v>
      </c>
      <c r="FH30" s="8">
        <v>0</v>
      </c>
      <c r="FI30" s="8">
        <v>0</v>
      </c>
      <c r="FJ30" s="8">
        <v>0</v>
      </c>
      <c r="FK30" s="6" t="s">
        <v>88</v>
      </c>
      <c r="FL30" s="6" t="s">
        <v>115</v>
      </c>
      <c r="FM30" s="6"/>
      <c r="FN30" s="4"/>
      <c r="FO30" s="6" t="s">
        <v>92</v>
      </c>
      <c r="FP30" s="6"/>
      <c r="FQ30" s="8">
        <v>0</v>
      </c>
      <c r="FR30" s="8">
        <v>0</v>
      </c>
      <c r="FS30" s="8">
        <v>0</v>
      </c>
      <c r="FT30" s="8">
        <v>0</v>
      </c>
      <c r="FU30" s="8">
        <v>0</v>
      </c>
      <c r="FV30" s="8">
        <v>0</v>
      </c>
      <c r="FW30" s="8">
        <v>0</v>
      </c>
      <c r="FX30" s="8">
        <v>0</v>
      </c>
      <c r="FY30" s="8">
        <v>0</v>
      </c>
      <c r="FZ30" s="8" t="s">
        <v>4999</v>
      </c>
      <c r="GA30" s="6" t="s">
        <v>73</v>
      </c>
      <c r="GB30" s="6" t="s">
        <v>541</v>
      </c>
      <c r="GC30" s="8">
        <v>1</v>
      </c>
      <c r="GD30" s="8">
        <v>0</v>
      </c>
      <c r="GE30" s="8">
        <v>1</v>
      </c>
      <c r="GF30" s="8">
        <v>0</v>
      </c>
      <c r="GG30" s="8">
        <v>1</v>
      </c>
      <c r="GH30" s="8">
        <v>0</v>
      </c>
      <c r="GI30" s="8">
        <v>0</v>
      </c>
      <c r="GJ30" s="8">
        <v>0</v>
      </c>
      <c r="GK30" s="6" t="s">
        <v>92</v>
      </c>
      <c r="GL30" s="6" t="s">
        <v>94</v>
      </c>
    </row>
    <row r="31" spans="1:194" s="10" customFormat="1" x14ac:dyDescent="0.3">
      <c r="A31" s="11">
        <v>43267</v>
      </c>
      <c r="B31" s="6" t="s">
        <v>67</v>
      </c>
      <c r="C31" s="6" t="s">
        <v>68</v>
      </c>
      <c r="D31" s="6" t="s">
        <v>99</v>
      </c>
      <c r="E31" s="6" t="s">
        <v>570</v>
      </c>
      <c r="F31" s="6" t="s">
        <v>71</v>
      </c>
      <c r="G31" s="6" t="s">
        <v>571</v>
      </c>
      <c r="H31" s="6" t="s">
        <v>572</v>
      </c>
      <c r="I31" s="6" t="s">
        <v>573</v>
      </c>
      <c r="J31" s="6" t="s">
        <v>574</v>
      </c>
      <c r="K31" s="4"/>
      <c r="L31" s="6">
        <v>1600</v>
      </c>
      <c r="M31" s="6" t="s">
        <v>92</v>
      </c>
      <c r="N31" s="6" t="s">
        <v>92</v>
      </c>
      <c r="O31" s="4"/>
      <c r="P31" s="6" t="s">
        <v>142</v>
      </c>
      <c r="Q31" s="6" t="s">
        <v>101</v>
      </c>
      <c r="R31" s="6" t="s">
        <v>78</v>
      </c>
      <c r="S31" s="6"/>
      <c r="T31" s="6"/>
      <c r="U31" s="6" t="s">
        <v>78</v>
      </c>
      <c r="V31" s="6"/>
      <c r="W31" s="6"/>
      <c r="X31" s="4"/>
      <c r="Y31" s="6" t="s">
        <v>204</v>
      </c>
      <c r="Z31" s="8">
        <v>0</v>
      </c>
      <c r="AA31" s="8">
        <v>0</v>
      </c>
      <c r="AB31" s="8">
        <v>0</v>
      </c>
      <c r="AC31" s="8">
        <v>0</v>
      </c>
      <c r="AD31" s="8">
        <v>0</v>
      </c>
      <c r="AE31" s="8">
        <v>0</v>
      </c>
      <c r="AF31" s="8">
        <v>1</v>
      </c>
      <c r="AG31" s="6" t="s">
        <v>388</v>
      </c>
      <c r="AH31" s="8">
        <v>1</v>
      </c>
      <c r="AI31" s="8">
        <v>0</v>
      </c>
      <c r="AJ31" s="8">
        <v>0</v>
      </c>
      <c r="AK31" s="8">
        <v>1</v>
      </c>
      <c r="AL31" s="8">
        <v>1</v>
      </c>
      <c r="AM31" s="8">
        <v>0</v>
      </c>
      <c r="AN31" s="8">
        <v>0</v>
      </c>
      <c r="AO31" s="8">
        <v>0</v>
      </c>
      <c r="AP31" s="8">
        <v>0</v>
      </c>
      <c r="AQ31" s="8">
        <v>0</v>
      </c>
      <c r="AR31" s="6" t="s">
        <v>388</v>
      </c>
      <c r="AS31" s="8">
        <v>1</v>
      </c>
      <c r="AT31" s="8">
        <v>0</v>
      </c>
      <c r="AU31" s="8">
        <v>0</v>
      </c>
      <c r="AV31" s="8">
        <v>1</v>
      </c>
      <c r="AW31" s="8">
        <v>1</v>
      </c>
      <c r="AX31" s="8">
        <v>0</v>
      </c>
      <c r="AY31" s="8">
        <v>0</v>
      </c>
      <c r="AZ31" s="8">
        <v>0</v>
      </c>
      <c r="BA31" s="8">
        <v>0</v>
      </c>
      <c r="BB31" s="8">
        <v>0</v>
      </c>
      <c r="BC31" s="6" t="s">
        <v>196</v>
      </c>
      <c r="BD31" s="8">
        <v>0</v>
      </c>
      <c r="BE31" s="8">
        <v>1</v>
      </c>
      <c r="BF31" s="8">
        <v>0</v>
      </c>
      <c r="BG31" s="8">
        <v>0</v>
      </c>
      <c r="BH31" s="8">
        <v>1</v>
      </c>
      <c r="BI31" s="8">
        <v>1</v>
      </c>
      <c r="BJ31" s="8">
        <v>0</v>
      </c>
      <c r="BK31" s="6" t="s">
        <v>78</v>
      </c>
      <c r="BL31" s="6"/>
      <c r="BM31" s="6"/>
      <c r="BN31" s="4"/>
      <c r="BO31" s="6" t="s">
        <v>197</v>
      </c>
      <c r="BP31" s="6" t="s">
        <v>556</v>
      </c>
      <c r="BQ31" s="8">
        <v>0</v>
      </c>
      <c r="BR31" s="8">
        <v>0</v>
      </c>
      <c r="BS31" s="8">
        <v>0</v>
      </c>
      <c r="BT31" s="8">
        <v>1</v>
      </c>
      <c r="BU31" s="8">
        <v>0</v>
      </c>
      <c r="BV31" s="8">
        <v>0</v>
      </c>
      <c r="BW31" s="8">
        <v>1</v>
      </c>
      <c r="BX31" s="8">
        <v>0</v>
      </c>
      <c r="BY31" s="8">
        <v>0</v>
      </c>
      <c r="BZ31" s="8">
        <v>0</v>
      </c>
      <c r="CA31" s="6" t="s">
        <v>108</v>
      </c>
      <c r="CB31" s="8">
        <v>1</v>
      </c>
      <c r="CC31" s="8">
        <v>1</v>
      </c>
      <c r="CD31" s="8">
        <v>1</v>
      </c>
      <c r="CE31" s="8">
        <v>0</v>
      </c>
      <c r="CF31" s="8">
        <v>0</v>
      </c>
      <c r="CG31" s="8">
        <v>0</v>
      </c>
      <c r="CH31" s="8">
        <v>0</v>
      </c>
      <c r="CI31" s="8">
        <v>0</v>
      </c>
      <c r="CJ31" s="8">
        <v>0</v>
      </c>
      <c r="CK31" s="6" t="s">
        <v>172</v>
      </c>
      <c r="CL31" s="6" t="s">
        <v>78</v>
      </c>
      <c r="CM31" s="6"/>
      <c r="CN31" s="6"/>
      <c r="CO31" s="4"/>
      <c r="CP31" s="6" t="s">
        <v>180</v>
      </c>
      <c r="CQ31" s="8">
        <v>1</v>
      </c>
      <c r="CR31" s="8">
        <v>0</v>
      </c>
      <c r="CS31" s="8">
        <v>0</v>
      </c>
      <c r="CT31" s="8">
        <v>1</v>
      </c>
      <c r="CU31" s="8">
        <v>0</v>
      </c>
      <c r="CV31" s="8">
        <v>0</v>
      </c>
      <c r="CW31" s="6" t="s">
        <v>575</v>
      </c>
      <c r="CX31" s="8">
        <v>0</v>
      </c>
      <c r="CY31" s="8">
        <v>1</v>
      </c>
      <c r="CZ31" s="8">
        <v>0</v>
      </c>
      <c r="DA31" s="8">
        <v>1</v>
      </c>
      <c r="DB31" s="8">
        <v>0</v>
      </c>
      <c r="DC31" s="8">
        <v>1</v>
      </c>
      <c r="DD31" s="6" t="s">
        <v>92</v>
      </c>
      <c r="DE31" s="6"/>
      <c r="DF31" s="6" t="s">
        <v>111</v>
      </c>
      <c r="DG31" s="6">
        <v>0</v>
      </c>
      <c r="DH31" s="6" t="s">
        <v>372</v>
      </c>
      <c r="DI31" s="8">
        <v>0</v>
      </c>
      <c r="DJ31" s="8">
        <v>0</v>
      </c>
      <c r="DK31" s="8">
        <v>0</v>
      </c>
      <c r="DL31" s="8">
        <v>1</v>
      </c>
      <c r="DM31" s="8">
        <v>1</v>
      </c>
      <c r="DN31" s="8">
        <v>0</v>
      </c>
      <c r="DO31" s="8">
        <v>1</v>
      </c>
      <c r="DP31" s="8">
        <v>0</v>
      </c>
      <c r="DQ31" s="8">
        <v>0</v>
      </c>
      <c r="DR31" s="6" t="s">
        <v>88</v>
      </c>
      <c r="DS31" s="6" t="s">
        <v>89</v>
      </c>
      <c r="DT31" s="6"/>
      <c r="DU31" s="4"/>
      <c r="DV31" s="6" t="s">
        <v>150</v>
      </c>
      <c r="DW31" s="8">
        <v>1</v>
      </c>
      <c r="DX31" s="8">
        <v>0</v>
      </c>
      <c r="DY31" s="8">
        <v>0</v>
      </c>
      <c r="DZ31" s="8">
        <v>0</v>
      </c>
      <c r="EA31" s="8">
        <v>0</v>
      </c>
      <c r="EB31" s="8">
        <v>1</v>
      </c>
      <c r="EC31" s="8">
        <v>1</v>
      </c>
      <c r="ED31" s="8">
        <v>0</v>
      </c>
      <c r="EE31" s="8">
        <v>0</v>
      </c>
      <c r="EF31" s="6" t="s">
        <v>91</v>
      </c>
      <c r="EG31" s="6" t="s">
        <v>484</v>
      </c>
      <c r="EH31" s="8">
        <v>1</v>
      </c>
      <c r="EI31" s="8">
        <v>0</v>
      </c>
      <c r="EJ31" s="8">
        <v>0</v>
      </c>
      <c r="EK31" s="8">
        <v>0</v>
      </c>
      <c r="EL31" s="8">
        <v>1</v>
      </c>
      <c r="EM31" s="6" t="s">
        <v>78</v>
      </c>
      <c r="EN31" s="6"/>
      <c r="EO31" s="6"/>
      <c r="EP31" s="4"/>
      <c r="EQ31" s="6">
        <v>1</v>
      </c>
      <c r="ER31" s="6">
        <v>0</v>
      </c>
      <c r="ES31" s="6">
        <v>0</v>
      </c>
      <c r="ET31" s="6">
        <v>0</v>
      </c>
      <c r="EU31" s="6" t="s">
        <v>93</v>
      </c>
      <c r="EV31" s="6"/>
      <c r="EW31" s="6" t="s">
        <v>94</v>
      </c>
      <c r="EX31" s="6" t="s">
        <v>95</v>
      </c>
      <c r="EY31" s="6" t="s">
        <v>576</v>
      </c>
      <c r="EZ31" s="8">
        <v>0</v>
      </c>
      <c r="FA31" s="8">
        <v>1</v>
      </c>
      <c r="FB31" s="8">
        <v>0</v>
      </c>
      <c r="FC31" s="8">
        <v>0</v>
      </c>
      <c r="FD31" s="8">
        <v>0</v>
      </c>
      <c r="FE31" s="8">
        <v>1</v>
      </c>
      <c r="FF31" s="8">
        <v>0</v>
      </c>
      <c r="FG31" s="8">
        <v>1</v>
      </c>
      <c r="FH31" s="8">
        <v>0</v>
      </c>
      <c r="FI31" s="8">
        <v>0</v>
      </c>
      <c r="FJ31" s="8">
        <v>0</v>
      </c>
      <c r="FK31" s="6" t="s">
        <v>78</v>
      </c>
      <c r="FL31" s="6"/>
      <c r="FM31" s="6"/>
      <c r="FN31" s="4"/>
      <c r="FO31" s="6" t="s">
        <v>73</v>
      </c>
      <c r="FP31" s="6" t="s">
        <v>577</v>
      </c>
      <c r="FQ31" s="8">
        <v>0</v>
      </c>
      <c r="FR31" s="8">
        <v>1</v>
      </c>
      <c r="FS31" s="8">
        <v>0</v>
      </c>
      <c r="FT31" s="8">
        <v>0</v>
      </c>
      <c r="FU31" s="8">
        <v>0</v>
      </c>
      <c r="FV31" s="8">
        <v>1</v>
      </c>
      <c r="FW31" s="8">
        <v>0</v>
      </c>
      <c r="FX31" s="8">
        <v>1</v>
      </c>
      <c r="FY31" s="8">
        <v>0</v>
      </c>
      <c r="FZ31" s="8" t="s">
        <v>5000</v>
      </c>
      <c r="GA31" s="6" t="s">
        <v>92</v>
      </c>
      <c r="GB31" s="6" t="s">
        <v>578</v>
      </c>
      <c r="GC31" s="8">
        <v>1</v>
      </c>
      <c r="GD31" s="8">
        <v>0</v>
      </c>
      <c r="GE31" s="8">
        <v>0</v>
      </c>
      <c r="GF31" s="8">
        <v>1</v>
      </c>
      <c r="GG31" s="8">
        <v>0</v>
      </c>
      <c r="GH31" s="8">
        <v>0</v>
      </c>
      <c r="GI31" s="8">
        <v>0</v>
      </c>
      <c r="GJ31" s="8">
        <v>1</v>
      </c>
      <c r="GK31" s="6" t="s">
        <v>73</v>
      </c>
      <c r="GL31" s="6" t="s">
        <v>112</v>
      </c>
    </row>
    <row r="32" spans="1:194" s="10" customFormat="1" x14ac:dyDescent="0.3">
      <c r="A32" s="11">
        <v>43267</v>
      </c>
      <c r="B32" s="6" t="s">
        <v>67</v>
      </c>
      <c r="C32" s="6" t="s">
        <v>68</v>
      </c>
      <c r="D32" s="6" t="s">
        <v>99</v>
      </c>
      <c r="E32" s="6" t="s">
        <v>579</v>
      </c>
      <c r="F32" s="6" t="s">
        <v>71</v>
      </c>
      <c r="G32" s="6" t="s">
        <v>580</v>
      </c>
      <c r="H32" s="6" t="s">
        <v>581</v>
      </c>
      <c r="I32" s="6" t="s">
        <v>582</v>
      </c>
      <c r="J32" s="6" t="s">
        <v>583</v>
      </c>
      <c r="K32" s="4"/>
      <c r="L32" s="6">
        <v>440</v>
      </c>
      <c r="M32" s="6" t="s">
        <v>92</v>
      </c>
      <c r="N32" s="6" t="s">
        <v>92</v>
      </c>
      <c r="O32" s="4"/>
      <c r="P32" s="6" t="s">
        <v>74</v>
      </c>
      <c r="Q32" s="6" t="s">
        <v>101</v>
      </c>
      <c r="R32" s="6" t="s">
        <v>78</v>
      </c>
      <c r="S32" s="6"/>
      <c r="T32" s="6"/>
      <c r="U32" s="6" t="s">
        <v>78</v>
      </c>
      <c r="V32" s="6"/>
      <c r="W32" s="6"/>
      <c r="X32" s="4"/>
      <c r="Y32" s="6" t="s">
        <v>103</v>
      </c>
      <c r="Z32" s="8">
        <v>0</v>
      </c>
      <c r="AA32" s="8">
        <v>0</v>
      </c>
      <c r="AB32" s="8">
        <v>1</v>
      </c>
      <c r="AC32" s="8">
        <v>0</v>
      </c>
      <c r="AD32" s="8">
        <v>0</v>
      </c>
      <c r="AE32" s="8">
        <v>0</v>
      </c>
      <c r="AF32" s="8">
        <v>0</v>
      </c>
      <c r="AG32" s="6" t="s">
        <v>388</v>
      </c>
      <c r="AH32" s="8">
        <v>1</v>
      </c>
      <c r="AI32" s="8">
        <v>0</v>
      </c>
      <c r="AJ32" s="8">
        <v>0</v>
      </c>
      <c r="AK32" s="8">
        <v>1</v>
      </c>
      <c r="AL32" s="8">
        <v>1</v>
      </c>
      <c r="AM32" s="8">
        <v>0</v>
      </c>
      <c r="AN32" s="8">
        <v>0</v>
      </c>
      <c r="AO32" s="8">
        <v>0</v>
      </c>
      <c r="AP32" s="8">
        <v>0</v>
      </c>
      <c r="AQ32" s="8">
        <v>0</v>
      </c>
      <c r="AR32" s="6" t="s">
        <v>388</v>
      </c>
      <c r="AS32" s="8">
        <v>1</v>
      </c>
      <c r="AT32" s="8">
        <v>0</v>
      </c>
      <c r="AU32" s="8">
        <v>0</v>
      </c>
      <c r="AV32" s="8">
        <v>1</v>
      </c>
      <c r="AW32" s="8">
        <v>1</v>
      </c>
      <c r="AX32" s="8">
        <v>0</v>
      </c>
      <c r="AY32" s="8">
        <v>0</v>
      </c>
      <c r="AZ32" s="8">
        <v>0</v>
      </c>
      <c r="BA32" s="8">
        <v>0</v>
      </c>
      <c r="BB32" s="8">
        <v>0</v>
      </c>
      <c r="BC32" s="6" t="s">
        <v>584</v>
      </c>
      <c r="BD32" s="8">
        <v>0</v>
      </c>
      <c r="BE32" s="8">
        <v>0</v>
      </c>
      <c r="BF32" s="8">
        <v>1</v>
      </c>
      <c r="BG32" s="8">
        <v>0</v>
      </c>
      <c r="BH32" s="8">
        <v>0</v>
      </c>
      <c r="BI32" s="8">
        <v>0</v>
      </c>
      <c r="BJ32" s="8">
        <v>1</v>
      </c>
      <c r="BK32" s="6" t="s">
        <v>78</v>
      </c>
      <c r="BL32" s="6"/>
      <c r="BM32" s="6"/>
      <c r="BN32" s="4"/>
      <c r="BO32" s="6" t="s">
        <v>123</v>
      </c>
      <c r="BP32" s="6" t="s">
        <v>333</v>
      </c>
      <c r="BQ32" s="8">
        <v>0</v>
      </c>
      <c r="BR32" s="8">
        <v>0</v>
      </c>
      <c r="BS32" s="8">
        <v>0</v>
      </c>
      <c r="BT32" s="8">
        <v>0</v>
      </c>
      <c r="BU32" s="8">
        <v>0</v>
      </c>
      <c r="BV32" s="8">
        <v>0</v>
      </c>
      <c r="BW32" s="8">
        <v>0</v>
      </c>
      <c r="BX32" s="8">
        <v>0</v>
      </c>
      <c r="BY32" s="8">
        <v>1</v>
      </c>
      <c r="BZ32" s="8">
        <v>0</v>
      </c>
      <c r="CA32" s="6" t="s">
        <v>585</v>
      </c>
      <c r="CB32" s="8">
        <v>1</v>
      </c>
      <c r="CC32" s="8">
        <v>1</v>
      </c>
      <c r="CD32" s="8">
        <v>0</v>
      </c>
      <c r="CE32" s="8">
        <v>1</v>
      </c>
      <c r="CF32" s="8">
        <v>0</v>
      </c>
      <c r="CG32" s="8">
        <v>0</v>
      </c>
      <c r="CH32" s="8">
        <v>0</v>
      </c>
      <c r="CI32" s="8">
        <v>0</v>
      </c>
      <c r="CJ32" s="8">
        <v>0</v>
      </c>
      <c r="CK32" s="6" t="s">
        <v>125</v>
      </c>
      <c r="CL32" s="6" t="s">
        <v>78</v>
      </c>
      <c r="CM32" s="6"/>
      <c r="CN32" s="6"/>
      <c r="CO32" s="4"/>
      <c r="CP32" s="6" t="s">
        <v>134</v>
      </c>
      <c r="CQ32" s="8">
        <v>1</v>
      </c>
      <c r="CR32" s="8">
        <v>1</v>
      </c>
      <c r="CS32" s="8">
        <v>0</v>
      </c>
      <c r="CT32" s="8">
        <v>0</v>
      </c>
      <c r="CU32" s="8">
        <v>0</v>
      </c>
      <c r="CV32" s="8">
        <v>0</v>
      </c>
      <c r="CW32" s="6" t="s">
        <v>199</v>
      </c>
      <c r="CX32" s="8">
        <v>0</v>
      </c>
      <c r="CY32" s="8">
        <v>0</v>
      </c>
      <c r="CZ32" s="8">
        <v>0</v>
      </c>
      <c r="DA32" s="8">
        <v>0</v>
      </c>
      <c r="DB32" s="8">
        <v>1</v>
      </c>
      <c r="DC32" s="8">
        <v>1</v>
      </c>
      <c r="DD32" s="6" t="s">
        <v>92</v>
      </c>
      <c r="DE32" s="6"/>
      <c r="DF32" s="6" t="s">
        <v>440</v>
      </c>
      <c r="DG32" s="6">
        <v>0</v>
      </c>
      <c r="DH32" s="6" t="s">
        <v>547</v>
      </c>
      <c r="DI32" s="8">
        <v>0</v>
      </c>
      <c r="DJ32" s="8">
        <v>0</v>
      </c>
      <c r="DK32" s="8">
        <v>0</v>
      </c>
      <c r="DL32" s="8">
        <v>0</v>
      </c>
      <c r="DM32" s="8">
        <v>0</v>
      </c>
      <c r="DN32" s="8">
        <v>0</v>
      </c>
      <c r="DO32" s="8">
        <v>0</v>
      </c>
      <c r="DP32" s="8">
        <v>1</v>
      </c>
      <c r="DQ32" s="8">
        <v>0</v>
      </c>
      <c r="DR32" s="6" t="s">
        <v>78</v>
      </c>
      <c r="DS32" s="6"/>
      <c r="DT32" s="6"/>
      <c r="DU32" s="4"/>
      <c r="DV32" s="6" t="s">
        <v>344</v>
      </c>
      <c r="DW32" s="8">
        <v>1</v>
      </c>
      <c r="DX32" s="8">
        <v>0</v>
      </c>
      <c r="DY32" s="8">
        <v>0</v>
      </c>
      <c r="DZ32" s="8">
        <v>0</v>
      </c>
      <c r="EA32" s="8">
        <v>0</v>
      </c>
      <c r="EB32" s="8">
        <v>0</v>
      </c>
      <c r="EC32" s="8">
        <v>1</v>
      </c>
      <c r="ED32" s="8">
        <v>0</v>
      </c>
      <c r="EE32" s="8">
        <v>0</v>
      </c>
      <c r="EF32" s="6" t="s">
        <v>184</v>
      </c>
      <c r="EG32" s="6"/>
      <c r="EH32" s="8">
        <v>0</v>
      </c>
      <c r="EI32" s="8">
        <v>0</v>
      </c>
      <c r="EJ32" s="8">
        <v>0</v>
      </c>
      <c r="EK32" s="8">
        <v>0</v>
      </c>
      <c r="EL32" s="8">
        <v>0</v>
      </c>
      <c r="EM32" s="6" t="s">
        <v>78</v>
      </c>
      <c r="EN32" s="6"/>
      <c r="EO32" s="6"/>
      <c r="EP32" s="4"/>
      <c r="EQ32" s="6">
        <v>1</v>
      </c>
      <c r="ER32" s="6">
        <v>0</v>
      </c>
      <c r="ES32" s="6">
        <v>0</v>
      </c>
      <c r="ET32" s="6">
        <v>0</v>
      </c>
      <c r="EU32" s="6" t="s">
        <v>93</v>
      </c>
      <c r="EV32" s="6"/>
      <c r="EW32" s="6" t="s">
        <v>94</v>
      </c>
      <c r="EX32" s="6" t="s">
        <v>94</v>
      </c>
      <c r="EY32" s="6" t="s">
        <v>522</v>
      </c>
      <c r="EZ32" s="8">
        <v>0</v>
      </c>
      <c r="FA32" s="8">
        <v>0</v>
      </c>
      <c r="FB32" s="8">
        <v>0</v>
      </c>
      <c r="FC32" s="8">
        <v>0</v>
      </c>
      <c r="FD32" s="8">
        <v>0</v>
      </c>
      <c r="FE32" s="8">
        <v>0</v>
      </c>
      <c r="FF32" s="8">
        <v>1</v>
      </c>
      <c r="FG32" s="8">
        <v>0</v>
      </c>
      <c r="FH32" s="8">
        <v>0</v>
      </c>
      <c r="FI32" s="8">
        <v>1</v>
      </c>
      <c r="FJ32" s="8">
        <v>0</v>
      </c>
      <c r="FK32" s="6" t="s">
        <v>78</v>
      </c>
      <c r="FL32" s="6"/>
      <c r="FM32" s="6"/>
      <c r="FN32" s="4"/>
      <c r="FO32" s="6" t="s">
        <v>92</v>
      </c>
      <c r="FP32" s="6"/>
      <c r="FQ32" s="8">
        <v>0</v>
      </c>
      <c r="FR32" s="8">
        <v>0</v>
      </c>
      <c r="FS32" s="8">
        <v>0</v>
      </c>
      <c r="FT32" s="8">
        <v>0</v>
      </c>
      <c r="FU32" s="8">
        <v>0</v>
      </c>
      <c r="FV32" s="8">
        <v>0</v>
      </c>
      <c r="FW32" s="8">
        <v>0</v>
      </c>
      <c r="FX32" s="8">
        <v>0</v>
      </c>
      <c r="FY32" s="8">
        <v>0</v>
      </c>
      <c r="FZ32" s="8" t="s">
        <v>97</v>
      </c>
      <c r="GA32" s="6" t="s">
        <v>92</v>
      </c>
      <c r="GB32" s="6" t="s">
        <v>98</v>
      </c>
      <c r="GC32" s="8">
        <v>1</v>
      </c>
      <c r="GD32" s="8">
        <v>0</v>
      </c>
      <c r="GE32" s="8">
        <v>0</v>
      </c>
      <c r="GF32" s="8">
        <v>0</v>
      </c>
      <c r="GG32" s="8">
        <v>0</v>
      </c>
      <c r="GH32" s="8">
        <v>0</v>
      </c>
      <c r="GI32" s="8">
        <v>0</v>
      </c>
      <c r="GJ32" s="8">
        <v>0</v>
      </c>
      <c r="GK32" s="6" t="s">
        <v>92</v>
      </c>
      <c r="GL32" s="6" t="s">
        <v>112</v>
      </c>
    </row>
    <row r="33" spans="1:194" s="10" customFormat="1" x14ac:dyDescent="0.3">
      <c r="A33" s="11">
        <v>43268</v>
      </c>
      <c r="B33" s="6" t="s">
        <v>67</v>
      </c>
      <c r="C33" s="6" t="s">
        <v>68</v>
      </c>
      <c r="D33" s="6" t="s">
        <v>592</v>
      </c>
      <c r="E33" s="6" t="s">
        <v>625</v>
      </c>
      <c r="F33" s="6" t="s">
        <v>71</v>
      </c>
      <c r="G33" s="6" t="s">
        <v>612</v>
      </c>
      <c r="H33" s="6" t="s">
        <v>613</v>
      </c>
      <c r="I33" s="6" t="s">
        <v>614</v>
      </c>
      <c r="J33" s="6" t="s">
        <v>470</v>
      </c>
      <c r="K33" s="4"/>
      <c r="L33" s="6">
        <v>996</v>
      </c>
      <c r="M33" s="6" t="s">
        <v>92</v>
      </c>
      <c r="N33" s="6" t="s">
        <v>92</v>
      </c>
      <c r="O33" s="4"/>
      <c r="P33" s="6" t="s">
        <v>74</v>
      </c>
      <c r="Q33" s="6" t="s">
        <v>75</v>
      </c>
      <c r="R33" s="6" t="s">
        <v>88</v>
      </c>
      <c r="S33" s="6" t="s">
        <v>115</v>
      </c>
      <c r="T33" s="6"/>
      <c r="U33" s="6" t="s">
        <v>88</v>
      </c>
      <c r="V33" s="6"/>
      <c r="W33" s="6"/>
      <c r="X33" s="4"/>
      <c r="Y33" s="6" t="s">
        <v>186</v>
      </c>
      <c r="Z33" s="8">
        <v>0</v>
      </c>
      <c r="AA33" s="8">
        <v>0</v>
      </c>
      <c r="AB33" s="8">
        <v>0</v>
      </c>
      <c r="AC33" s="8">
        <v>0</v>
      </c>
      <c r="AD33" s="8">
        <v>1</v>
      </c>
      <c r="AE33" s="8">
        <v>1</v>
      </c>
      <c r="AF33" s="8">
        <v>0</v>
      </c>
      <c r="AG33" s="6" t="s">
        <v>409</v>
      </c>
      <c r="AH33" s="8">
        <v>1</v>
      </c>
      <c r="AI33" s="8">
        <v>1</v>
      </c>
      <c r="AJ33" s="8">
        <v>0</v>
      </c>
      <c r="AK33" s="8">
        <v>0</v>
      </c>
      <c r="AL33" s="8">
        <v>0</v>
      </c>
      <c r="AM33" s="8">
        <v>0</v>
      </c>
      <c r="AN33" s="8">
        <v>0</v>
      </c>
      <c r="AO33" s="8">
        <v>0</v>
      </c>
      <c r="AP33" s="8">
        <v>0</v>
      </c>
      <c r="AQ33" s="8">
        <v>0</v>
      </c>
      <c r="AR33" s="6" t="s">
        <v>409</v>
      </c>
      <c r="AS33" s="8">
        <v>1</v>
      </c>
      <c r="AT33" s="8">
        <v>1</v>
      </c>
      <c r="AU33" s="8">
        <v>0</v>
      </c>
      <c r="AV33" s="8">
        <v>0</v>
      </c>
      <c r="AW33" s="8">
        <v>0</v>
      </c>
      <c r="AX33" s="8">
        <v>0</v>
      </c>
      <c r="AY33" s="8">
        <v>0</v>
      </c>
      <c r="AZ33" s="8">
        <v>0</v>
      </c>
      <c r="BA33" s="8">
        <v>0</v>
      </c>
      <c r="BB33" s="8">
        <v>0</v>
      </c>
      <c r="BC33" s="6" t="s">
        <v>473</v>
      </c>
      <c r="BD33" s="8">
        <v>0</v>
      </c>
      <c r="BE33" s="8">
        <v>1</v>
      </c>
      <c r="BF33" s="8">
        <v>0</v>
      </c>
      <c r="BG33" s="8">
        <v>0</v>
      </c>
      <c r="BH33" s="8">
        <v>0</v>
      </c>
      <c r="BI33" s="8">
        <v>1</v>
      </c>
      <c r="BJ33" s="8">
        <v>0</v>
      </c>
      <c r="BK33" s="6" t="s">
        <v>88</v>
      </c>
      <c r="BL33" s="6" t="s">
        <v>149</v>
      </c>
      <c r="BM33" s="6"/>
      <c r="BN33" s="4"/>
      <c r="BO33" s="6" t="s">
        <v>123</v>
      </c>
      <c r="BP33" s="6" t="s">
        <v>439</v>
      </c>
      <c r="BQ33" s="8">
        <v>0</v>
      </c>
      <c r="BR33" s="8">
        <v>0</v>
      </c>
      <c r="BS33" s="8">
        <v>0</v>
      </c>
      <c r="BT33" s="8">
        <v>0</v>
      </c>
      <c r="BU33" s="8">
        <v>0</v>
      </c>
      <c r="BV33" s="8">
        <v>1</v>
      </c>
      <c r="BW33" s="8">
        <v>1</v>
      </c>
      <c r="BX33" s="8">
        <v>0</v>
      </c>
      <c r="BY33" s="8">
        <v>0</v>
      </c>
      <c r="BZ33" s="8">
        <v>0</v>
      </c>
      <c r="CA33" s="6" t="s">
        <v>603</v>
      </c>
      <c r="CB33" s="8">
        <v>1</v>
      </c>
      <c r="CC33" s="8">
        <v>1</v>
      </c>
      <c r="CD33" s="8">
        <v>0</v>
      </c>
      <c r="CE33" s="8">
        <v>0</v>
      </c>
      <c r="CF33" s="8">
        <v>0</v>
      </c>
      <c r="CG33" s="8">
        <v>0</v>
      </c>
      <c r="CH33" s="8">
        <v>0</v>
      </c>
      <c r="CI33" s="8">
        <v>0</v>
      </c>
      <c r="CJ33" s="8">
        <v>0</v>
      </c>
      <c r="CK33" s="6" t="s">
        <v>172</v>
      </c>
      <c r="CL33" s="6" t="s">
        <v>88</v>
      </c>
      <c r="CM33" s="6" t="s">
        <v>462</v>
      </c>
      <c r="CN33" s="6"/>
      <c r="CO33" s="4"/>
      <c r="CP33" s="6" t="s">
        <v>604</v>
      </c>
      <c r="CQ33" s="8">
        <v>1</v>
      </c>
      <c r="CR33" s="8">
        <v>1</v>
      </c>
      <c r="CS33" s="8">
        <v>0</v>
      </c>
      <c r="CT33" s="8">
        <v>0</v>
      </c>
      <c r="CU33" s="8">
        <v>1</v>
      </c>
      <c r="CV33" s="8">
        <v>0</v>
      </c>
      <c r="CW33" s="6"/>
      <c r="CX33" s="8">
        <v>0</v>
      </c>
      <c r="CY33" s="8">
        <v>0</v>
      </c>
      <c r="CZ33" s="8">
        <v>0</v>
      </c>
      <c r="DA33" s="8">
        <v>0</v>
      </c>
      <c r="DB33" s="8">
        <v>0</v>
      </c>
      <c r="DC33" s="8">
        <v>0</v>
      </c>
      <c r="DD33" s="6" t="s">
        <v>92</v>
      </c>
      <c r="DE33" s="6"/>
      <c r="DF33" s="6" t="s">
        <v>111</v>
      </c>
      <c r="DG33" s="6" t="s">
        <v>112</v>
      </c>
      <c r="DH33" s="6" t="s">
        <v>615</v>
      </c>
      <c r="DI33" s="8">
        <v>0</v>
      </c>
      <c r="DJ33" s="8">
        <v>0</v>
      </c>
      <c r="DK33" s="8">
        <v>1</v>
      </c>
      <c r="DL33" s="8">
        <v>0</v>
      </c>
      <c r="DM33" s="8">
        <v>0</v>
      </c>
      <c r="DN33" s="8">
        <v>0</v>
      </c>
      <c r="DO33" s="8">
        <v>0</v>
      </c>
      <c r="DP33" s="8">
        <v>0</v>
      </c>
      <c r="DQ33" s="8">
        <v>0</v>
      </c>
      <c r="DR33" s="6" t="s">
        <v>88</v>
      </c>
      <c r="DS33" s="6" t="s">
        <v>115</v>
      </c>
      <c r="DT33" s="6"/>
      <c r="DU33" s="4"/>
      <c r="DV33" s="6" t="s">
        <v>616</v>
      </c>
      <c r="DW33" s="8">
        <v>1</v>
      </c>
      <c r="DX33" s="8">
        <v>0</v>
      </c>
      <c r="DY33" s="8">
        <v>1</v>
      </c>
      <c r="DZ33" s="8">
        <v>0</v>
      </c>
      <c r="EA33" s="8">
        <v>0</v>
      </c>
      <c r="EB33" s="8">
        <v>1</v>
      </c>
      <c r="EC33" s="8">
        <v>0</v>
      </c>
      <c r="ED33" s="8">
        <v>0</v>
      </c>
      <c r="EE33" s="8">
        <v>0</v>
      </c>
      <c r="EF33" s="6" t="s">
        <v>166</v>
      </c>
      <c r="EG33" s="6"/>
      <c r="EH33" s="8">
        <v>0</v>
      </c>
      <c r="EI33" s="8">
        <v>0</v>
      </c>
      <c r="EJ33" s="8">
        <v>0</v>
      </c>
      <c r="EK33" s="8">
        <v>0</v>
      </c>
      <c r="EL33" s="8">
        <v>0</v>
      </c>
      <c r="EM33" s="6" t="s">
        <v>88</v>
      </c>
      <c r="EN33" s="6" t="s">
        <v>89</v>
      </c>
      <c r="EO33" s="6"/>
      <c r="EP33" s="4"/>
      <c r="EQ33" s="6">
        <v>1</v>
      </c>
      <c r="ER33" s="6">
        <v>0</v>
      </c>
      <c r="ES33" s="6">
        <v>0</v>
      </c>
      <c r="ET33" s="6">
        <v>0</v>
      </c>
      <c r="EU33" s="6" t="s">
        <v>93</v>
      </c>
      <c r="EV33" s="6"/>
      <c r="EW33" s="6">
        <v>100</v>
      </c>
      <c r="EX33" s="6">
        <v>100</v>
      </c>
      <c r="EY33" s="6" t="s">
        <v>181</v>
      </c>
      <c r="EZ33" s="8">
        <v>0</v>
      </c>
      <c r="FA33" s="8">
        <v>0</v>
      </c>
      <c r="FB33" s="8">
        <v>0</v>
      </c>
      <c r="FC33" s="8">
        <v>0</v>
      </c>
      <c r="FD33" s="8">
        <v>0</v>
      </c>
      <c r="FE33" s="8">
        <v>0</v>
      </c>
      <c r="FF33" s="8">
        <v>0</v>
      </c>
      <c r="FG33" s="8">
        <v>1</v>
      </c>
      <c r="FH33" s="8">
        <v>0</v>
      </c>
      <c r="FI33" s="8">
        <v>0</v>
      </c>
      <c r="FJ33" s="8">
        <v>0</v>
      </c>
      <c r="FK33" s="6" t="s">
        <v>76</v>
      </c>
      <c r="FL33" s="6"/>
      <c r="FM33" s="6" t="s">
        <v>102</v>
      </c>
      <c r="FN33" s="4"/>
      <c r="FO33" s="6" t="s">
        <v>73</v>
      </c>
      <c r="FP33" s="6" t="s">
        <v>640</v>
      </c>
      <c r="FQ33" s="8">
        <v>0</v>
      </c>
      <c r="FR33" s="8">
        <v>1</v>
      </c>
      <c r="FS33" s="8">
        <v>0</v>
      </c>
      <c r="FT33" s="8">
        <v>0</v>
      </c>
      <c r="FU33" s="8">
        <v>0</v>
      </c>
      <c r="FV33" s="8">
        <v>1</v>
      </c>
      <c r="FW33" s="8">
        <v>0</v>
      </c>
      <c r="FX33" s="8">
        <v>0</v>
      </c>
      <c r="FY33" s="8">
        <v>0</v>
      </c>
      <c r="FZ33" s="8" t="s">
        <v>4999</v>
      </c>
      <c r="GA33" s="6" t="s">
        <v>92</v>
      </c>
      <c r="GB33" s="6" t="s">
        <v>212</v>
      </c>
      <c r="GC33" s="8">
        <v>0</v>
      </c>
      <c r="GD33" s="8">
        <v>1</v>
      </c>
      <c r="GE33" s="8">
        <v>1</v>
      </c>
      <c r="GF33" s="8">
        <v>0</v>
      </c>
      <c r="GG33" s="8">
        <v>0</v>
      </c>
      <c r="GH33" s="8">
        <v>0</v>
      </c>
      <c r="GI33" s="8">
        <v>0</v>
      </c>
      <c r="GJ33" s="8">
        <v>0</v>
      </c>
      <c r="GK33" s="6" t="s">
        <v>73</v>
      </c>
      <c r="GL33" s="6" t="s">
        <v>94</v>
      </c>
    </row>
    <row r="34" spans="1:194" s="10" customFormat="1" x14ac:dyDescent="0.3">
      <c r="A34" s="11">
        <v>43268</v>
      </c>
      <c r="B34" s="6" t="s">
        <v>67</v>
      </c>
      <c r="C34" s="6" t="s">
        <v>68</v>
      </c>
      <c r="D34" s="6" t="s">
        <v>69</v>
      </c>
      <c r="E34" s="6" t="s">
        <v>617</v>
      </c>
      <c r="F34" s="6" t="s">
        <v>71</v>
      </c>
      <c r="G34" s="6" t="s">
        <v>618</v>
      </c>
      <c r="H34" s="6" t="s">
        <v>619</v>
      </c>
      <c r="I34" s="6" t="s">
        <v>620</v>
      </c>
      <c r="J34" s="6" t="s">
        <v>621</v>
      </c>
      <c r="K34" s="4"/>
      <c r="L34" s="6">
        <v>1142</v>
      </c>
      <c r="M34" s="6" t="s">
        <v>92</v>
      </c>
      <c r="N34" s="6" t="s">
        <v>92</v>
      </c>
      <c r="O34" s="4"/>
      <c r="P34" s="6" t="s">
        <v>142</v>
      </c>
      <c r="Q34" s="6" t="s">
        <v>101</v>
      </c>
      <c r="R34" s="6" t="s">
        <v>78</v>
      </c>
      <c r="S34" s="6"/>
      <c r="T34" s="6"/>
      <c r="U34" s="6" t="s">
        <v>88</v>
      </c>
      <c r="V34" s="6" t="s">
        <v>115</v>
      </c>
      <c r="W34" s="6"/>
      <c r="X34" s="4"/>
      <c r="Y34" s="6" t="s">
        <v>204</v>
      </c>
      <c r="Z34" s="8">
        <v>0</v>
      </c>
      <c r="AA34" s="8">
        <v>0</v>
      </c>
      <c r="AB34" s="8">
        <v>0</v>
      </c>
      <c r="AC34" s="8">
        <v>0</v>
      </c>
      <c r="AD34" s="8">
        <v>0</v>
      </c>
      <c r="AE34" s="8">
        <v>0</v>
      </c>
      <c r="AF34" s="8">
        <v>1</v>
      </c>
      <c r="AG34" s="6" t="s">
        <v>388</v>
      </c>
      <c r="AH34" s="8">
        <v>1</v>
      </c>
      <c r="AI34" s="8">
        <v>0</v>
      </c>
      <c r="AJ34" s="8">
        <v>0</v>
      </c>
      <c r="AK34" s="8">
        <v>1</v>
      </c>
      <c r="AL34" s="8">
        <v>1</v>
      </c>
      <c r="AM34" s="8">
        <v>0</v>
      </c>
      <c r="AN34" s="8">
        <v>0</v>
      </c>
      <c r="AO34" s="8">
        <v>0</v>
      </c>
      <c r="AP34" s="8">
        <v>0</v>
      </c>
      <c r="AQ34" s="8">
        <v>0</v>
      </c>
      <c r="AR34" s="6" t="s">
        <v>80</v>
      </c>
      <c r="AS34" s="8">
        <v>1</v>
      </c>
      <c r="AT34" s="8">
        <v>1</v>
      </c>
      <c r="AU34" s="8">
        <v>0</v>
      </c>
      <c r="AV34" s="8">
        <v>0</v>
      </c>
      <c r="AW34" s="8">
        <v>0</v>
      </c>
      <c r="AX34" s="8">
        <v>0</v>
      </c>
      <c r="AY34" s="8">
        <v>0</v>
      </c>
      <c r="AZ34" s="8">
        <v>0</v>
      </c>
      <c r="BA34" s="8">
        <v>1</v>
      </c>
      <c r="BB34" s="8">
        <v>0</v>
      </c>
      <c r="BC34" s="6" t="s">
        <v>555</v>
      </c>
      <c r="BD34" s="8">
        <v>0</v>
      </c>
      <c r="BE34" s="8">
        <v>1</v>
      </c>
      <c r="BF34" s="8">
        <v>1</v>
      </c>
      <c r="BG34" s="8">
        <v>0</v>
      </c>
      <c r="BH34" s="8">
        <v>1</v>
      </c>
      <c r="BI34" s="8">
        <v>0</v>
      </c>
      <c r="BJ34" s="8">
        <v>0</v>
      </c>
      <c r="BK34" s="6" t="s">
        <v>78</v>
      </c>
      <c r="BL34" s="6"/>
      <c r="BM34" s="6"/>
      <c r="BN34" s="4"/>
      <c r="BO34" s="6" t="s">
        <v>123</v>
      </c>
      <c r="BP34" s="6"/>
      <c r="BQ34" s="8">
        <v>0</v>
      </c>
      <c r="BR34" s="8">
        <v>0</v>
      </c>
      <c r="BS34" s="8">
        <v>0</v>
      </c>
      <c r="BT34" s="8">
        <v>0</v>
      </c>
      <c r="BU34" s="8">
        <v>0</v>
      </c>
      <c r="BV34" s="8">
        <v>0</v>
      </c>
      <c r="BW34" s="8">
        <v>0</v>
      </c>
      <c r="BX34" s="8">
        <v>0</v>
      </c>
      <c r="BY34" s="8">
        <v>0</v>
      </c>
      <c r="BZ34" s="8">
        <v>0</v>
      </c>
      <c r="CA34" s="6" t="s">
        <v>108</v>
      </c>
      <c r="CB34" s="8">
        <v>1</v>
      </c>
      <c r="CC34" s="8">
        <v>1</v>
      </c>
      <c r="CD34" s="8">
        <v>1</v>
      </c>
      <c r="CE34" s="8">
        <v>0</v>
      </c>
      <c r="CF34" s="8">
        <v>0</v>
      </c>
      <c r="CG34" s="8">
        <v>0</v>
      </c>
      <c r="CH34" s="8">
        <v>0</v>
      </c>
      <c r="CI34" s="8">
        <v>0</v>
      </c>
      <c r="CJ34" s="8">
        <v>0</v>
      </c>
      <c r="CK34" s="6" t="s">
        <v>172</v>
      </c>
      <c r="CL34" s="6" t="s">
        <v>78</v>
      </c>
      <c r="CM34" s="6"/>
      <c r="CN34" s="6"/>
      <c r="CO34" s="4"/>
      <c r="CP34" s="6" t="s">
        <v>134</v>
      </c>
      <c r="CQ34" s="8">
        <v>1</v>
      </c>
      <c r="CR34" s="8">
        <v>1</v>
      </c>
      <c r="CS34" s="8">
        <v>0</v>
      </c>
      <c r="CT34" s="8">
        <v>0</v>
      </c>
      <c r="CU34" s="8">
        <v>0</v>
      </c>
      <c r="CV34" s="8">
        <v>0</v>
      </c>
      <c r="CW34" s="6" t="s">
        <v>110</v>
      </c>
      <c r="CX34" s="8">
        <v>0</v>
      </c>
      <c r="CY34" s="8">
        <v>0</v>
      </c>
      <c r="CZ34" s="8">
        <v>0</v>
      </c>
      <c r="DA34" s="8">
        <v>1</v>
      </c>
      <c r="DB34" s="8">
        <v>1</v>
      </c>
      <c r="DC34" s="8">
        <v>1</v>
      </c>
      <c r="DD34" s="6" t="s">
        <v>92</v>
      </c>
      <c r="DE34" s="6"/>
      <c r="DF34" s="6" t="s">
        <v>111</v>
      </c>
      <c r="DG34" s="6" t="s">
        <v>112</v>
      </c>
      <c r="DH34" s="6" t="s">
        <v>1138</v>
      </c>
      <c r="DI34" s="8">
        <v>0</v>
      </c>
      <c r="DJ34" s="8">
        <v>0</v>
      </c>
      <c r="DK34" s="8">
        <v>0</v>
      </c>
      <c r="DL34" s="8">
        <v>0</v>
      </c>
      <c r="DM34" s="8">
        <v>1</v>
      </c>
      <c r="DN34" s="8">
        <v>0</v>
      </c>
      <c r="DO34" s="8">
        <v>1</v>
      </c>
      <c r="DP34" s="8">
        <v>0</v>
      </c>
      <c r="DQ34" s="8">
        <v>1</v>
      </c>
      <c r="DR34" s="6" t="s">
        <v>88</v>
      </c>
      <c r="DS34" s="6" t="s">
        <v>89</v>
      </c>
      <c r="DT34" s="6"/>
      <c r="DU34" s="4"/>
      <c r="DV34" s="6" t="s">
        <v>90</v>
      </c>
      <c r="DW34" s="8">
        <v>1</v>
      </c>
      <c r="DX34" s="8">
        <v>0</v>
      </c>
      <c r="DY34" s="8">
        <v>1</v>
      </c>
      <c r="DZ34" s="8">
        <v>0</v>
      </c>
      <c r="EA34" s="8">
        <v>0</v>
      </c>
      <c r="EB34" s="8">
        <v>0</v>
      </c>
      <c r="EC34" s="8">
        <v>1</v>
      </c>
      <c r="ED34" s="8">
        <v>0</v>
      </c>
      <c r="EE34" s="8">
        <v>0</v>
      </c>
      <c r="EF34" s="6" t="s">
        <v>184</v>
      </c>
      <c r="EG34" s="6"/>
      <c r="EH34" s="8">
        <v>0</v>
      </c>
      <c r="EI34" s="8">
        <v>0</v>
      </c>
      <c r="EJ34" s="8">
        <v>0</v>
      </c>
      <c r="EK34" s="8">
        <v>0</v>
      </c>
      <c r="EL34" s="8">
        <v>0</v>
      </c>
      <c r="EM34" s="6" t="s">
        <v>78</v>
      </c>
      <c r="EN34" s="6"/>
      <c r="EO34" s="6"/>
      <c r="EP34" s="4"/>
      <c r="EQ34" s="6">
        <v>1</v>
      </c>
      <c r="ER34" s="6">
        <v>0</v>
      </c>
      <c r="ES34" s="6">
        <v>0</v>
      </c>
      <c r="ET34" s="6">
        <v>0</v>
      </c>
      <c r="EU34" s="6" t="s">
        <v>93</v>
      </c>
      <c r="EV34" s="6"/>
      <c r="EW34" s="6" t="s">
        <v>112</v>
      </c>
      <c r="EX34" s="6" t="s">
        <v>94</v>
      </c>
      <c r="EY34" s="6" t="s">
        <v>1131</v>
      </c>
      <c r="EZ34" s="8">
        <v>0</v>
      </c>
      <c r="FA34" s="8">
        <v>0</v>
      </c>
      <c r="FB34" s="8">
        <v>1</v>
      </c>
      <c r="FC34" s="8">
        <v>0</v>
      </c>
      <c r="FD34" s="8">
        <v>0</v>
      </c>
      <c r="FE34" s="8">
        <v>1</v>
      </c>
      <c r="FF34" s="8">
        <v>0</v>
      </c>
      <c r="FG34" s="8">
        <v>0</v>
      </c>
      <c r="FH34" s="8">
        <v>0</v>
      </c>
      <c r="FI34" s="8">
        <v>1</v>
      </c>
      <c r="FJ34" s="8">
        <v>0</v>
      </c>
      <c r="FK34" s="6" t="s">
        <v>76</v>
      </c>
      <c r="FL34" s="6"/>
      <c r="FM34" s="6" t="s">
        <v>77</v>
      </c>
      <c r="FN34" s="4"/>
      <c r="FO34" s="6" t="s">
        <v>73</v>
      </c>
      <c r="FP34" s="6" t="s">
        <v>1123</v>
      </c>
      <c r="FQ34" s="8">
        <v>0</v>
      </c>
      <c r="FR34" s="8">
        <v>1</v>
      </c>
      <c r="FS34" s="8">
        <v>1</v>
      </c>
      <c r="FT34" s="8">
        <v>0</v>
      </c>
      <c r="FU34" s="8">
        <v>0</v>
      </c>
      <c r="FV34" s="8">
        <v>1</v>
      </c>
      <c r="FW34" s="8">
        <v>0</v>
      </c>
      <c r="FX34" s="8">
        <v>1</v>
      </c>
      <c r="FY34" s="8">
        <v>0</v>
      </c>
      <c r="FZ34" s="8" t="s">
        <v>4999</v>
      </c>
      <c r="GA34" s="6" t="s">
        <v>92</v>
      </c>
      <c r="GB34" s="6" t="s">
        <v>622</v>
      </c>
      <c r="GC34" s="8">
        <v>1</v>
      </c>
      <c r="GD34" s="8">
        <v>0</v>
      </c>
      <c r="GE34" s="8">
        <v>1</v>
      </c>
      <c r="GF34" s="8">
        <v>0</v>
      </c>
      <c r="GG34" s="8">
        <v>0</v>
      </c>
      <c r="GH34" s="8">
        <v>0</v>
      </c>
      <c r="GI34" s="8">
        <v>0</v>
      </c>
      <c r="GJ34" s="8">
        <v>1</v>
      </c>
      <c r="GK34" s="6" t="s">
        <v>73</v>
      </c>
      <c r="GL34" s="6" t="s">
        <v>94</v>
      </c>
    </row>
    <row r="35" spans="1:194" s="10" customFormat="1" x14ac:dyDescent="0.3">
      <c r="A35" s="11">
        <v>43265</v>
      </c>
      <c r="B35" s="6" t="s">
        <v>67</v>
      </c>
      <c r="C35" s="6" t="s">
        <v>68</v>
      </c>
      <c r="D35" s="6" t="s">
        <v>99</v>
      </c>
      <c r="E35" s="6" t="s">
        <v>428</v>
      </c>
      <c r="F35" s="6" t="s">
        <v>120</v>
      </c>
      <c r="G35" s="6" t="s">
        <v>429</v>
      </c>
      <c r="H35" s="6" t="s">
        <v>430</v>
      </c>
      <c r="I35" s="6" t="s">
        <v>431</v>
      </c>
      <c r="J35" s="6" t="s">
        <v>141</v>
      </c>
      <c r="K35" s="4"/>
      <c r="L35" s="6">
        <v>488</v>
      </c>
      <c r="M35" s="6" t="s">
        <v>73</v>
      </c>
      <c r="N35" s="6" t="s">
        <v>92</v>
      </c>
      <c r="O35" s="4"/>
      <c r="P35" s="6" t="s">
        <v>74</v>
      </c>
      <c r="Q35" s="6" t="s">
        <v>432</v>
      </c>
      <c r="R35" s="6" t="s">
        <v>78</v>
      </c>
      <c r="S35" s="6"/>
      <c r="T35" s="6"/>
      <c r="U35" s="6" t="s">
        <v>78</v>
      </c>
      <c r="V35" s="6"/>
      <c r="W35" s="6"/>
      <c r="X35" s="4"/>
      <c r="Y35" s="6" t="s">
        <v>204</v>
      </c>
      <c r="Z35" s="8">
        <v>0</v>
      </c>
      <c r="AA35" s="8">
        <v>0</v>
      </c>
      <c r="AB35" s="8">
        <v>0</v>
      </c>
      <c r="AC35" s="8">
        <v>0</v>
      </c>
      <c r="AD35" s="8">
        <v>0</v>
      </c>
      <c r="AE35" s="8">
        <v>0</v>
      </c>
      <c r="AF35" s="8">
        <v>1</v>
      </c>
      <c r="AG35" s="6" t="s">
        <v>433</v>
      </c>
      <c r="AH35" s="8">
        <v>0</v>
      </c>
      <c r="AI35" s="8">
        <v>0</v>
      </c>
      <c r="AJ35" s="8">
        <v>1</v>
      </c>
      <c r="AK35" s="8">
        <v>1</v>
      </c>
      <c r="AL35" s="8">
        <v>1</v>
      </c>
      <c r="AM35" s="8">
        <v>0</v>
      </c>
      <c r="AN35" s="8">
        <v>0</v>
      </c>
      <c r="AO35" s="8">
        <v>0</v>
      </c>
      <c r="AP35" s="8">
        <v>0</v>
      </c>
      <c r="AQ35" s="8">
        <v>0</v>
      </c>
      <c r="AR35" s="6" t="s">
        <v>169</v>
      </c>
      <c r="AS35" s="8">
        <v>1</v>
      </c>
      <c r="AT35" s="8">
        <v>1</v>
      </c>
      <c r="AU35" s="8">
        <v>0</v>
      </c>
      <c r="AV35" s="8">
        <v>0</v>
      </c>
      <c r="AW35" s="8">
        <v>0</v>
      </c>
      <c r="AX35" s="8">
        <v>0</v>
      </c>
      <c r="AY35" s="8">
        <v>0</v>
      </c>
      <c r="AZ35" s="8">
        <v>1</v>
      </c>
      <c r="BA35" s="8">
        <v>0</v>
      </c>
      <c r="BB35" s="8">
        <v>0</v>
      </c>
      <c r="BC35" s="6" t="s">
        <v>81</v>
      </c>
      <c r="BD35" s="8">
        <v>0</v>
      </c>
      <c r="BE35" s="8">
        <v>0</v>
      </c>
      <c r="BF35" s="8">
        <v>0</v>
      </c>
      <c r="BG35" s="8">
        <v>0</v>
      </c>
      <c r="BH35" s="8">
        <v>1</v>
      </c>
      <c r="BI35" s="8">
        <v>1</v>
      </c>
      <c r="BJ35" s="8">
        <v>0</v>
      </c>
      <c r="BK35" s="6" t="s">
        <v>78</v>
      </c>
      <c r="BL35" s="6"/>
      <c r="BM35" s="6"/>
      <c r="BN35" s="4"/>
      <c r="BO35" s="6" t="s">
        <v>197</v>
      </c>
      <c r="BP35" s="6" t="s">
        <v>82</v>
      </c>
      <c r="BQ35" s="8">
        <v>0</v>
      </c>
      <c r="BR35" s="8">
        <v>0</v>
      </c>
      <c r="BS35" s="8">
        <v>0</v>
      </c>
      <c r="BT35" s="8">
        <v>0</v>
      </c>
      <c r="BU35" s="8">
        <v>1</v>
      </c>
      <c r="BV35" s="8">
        <v>0</v>
      </c>
      <c r="BW35" s="8">
        <v>0</v>
      </c>
      <c r="BX35" s="8">
        <v>0</v>
      </c>
      <c r="BY35" s="8">
        <v>0</v>
      </c>
      <c r="BZ35" s="8">
        <v>0</v>
      </c>
      <c r="CA35" s="6" t="s">
        <v>171</v>
      </c>
      <c r="CB35" s="8">
        <v>1</v>
      </c>
      <c r="CC35" s="8">
        <v>0</v>
      </c>
      <c r="CD35" s="8">
        <v>1</v>
      </c>
      <c r="CE35" s="8">
        <v>1</v>
      </c>
      <c r="CF35" s="8">
        <v>0</v>
      </c>
      <c r="CG35" s="8">
        <v>0</v>
      </c>
      <c r="CH35" s="8">
        <v>0</v>
      </c>
      <c r="CI35" s="8">
        <v>0</v>
      </c>
      <c r="CJ35" s="8">
        <v>0</v>
      </c>
      <c r="CK35" s="6" t="s">
        <v>84</v>
      </c>
      <c r="CL35" s="6" t="s">
        <v>76</v>
      </c>
      <c r="CM35" s="6"/>
      <c r="CN35" s="6" t="s">
        <v>77</v>
      </c>
      <c r="CO35" s="4"/>
      <c r="CP35" s="6" t="s">
        <v>85</v>
      </c>
      <c r="CQ35" s="8">
        <v>1</v>
      </c>
      <c r="CR35" s="8">
        <v>0</v>
      </c>
      <c r="CS35" s="8">
        <v>0</v>
      </c>
      <c r="CT35" s="8">
        <v>0</v>
      </c>
      <c r="CU35" s="8">
        <v>0</v>
      </c>
      <c r="CV35" s="8">
        <v>0</v>
      </c>
      <c r="CW35" s="6" t="s">
        <v>353</v>
      </c>
      <c r="CX35" s="8">
        <v>0</v>
      </c>
      <c r="CY35" s="8">
        <v>0</v>
      </c>
      <c r="CZ35" s="8">
        <v>0</v>
      </c>
      <c r="DA35" s="8">
        <v>1</v>
      </c>
      <c r="DB35" s="8">
        <v>1</v>
      </c>
      <c r="DC35" s="8">
        <v>0</v>
      </c>
      <c r="DD35" s="6" t="s">
        <v>92</v>
      </c>
      <c r="DE35" s="6"/>
      <c r="DF35" s="6" t="s">
        <v>87</v>
      </c>
      <c r="DG35" s="6" t="s">
        <v>112</v>
      </c>
      <c r="DH35" s="6" t="s">
        <v>182</v>
      </c>
      <c r="DI35" s="8">
        <v>0</v>
      </c>
      <c r="DJ35" s="8">
        <v>0</v>
      </c>
      <c r="DK35" s="8">
        <v>0</v>
      </c>
      <c r="DL35" s="8">
        <v>1</v>
      </c>
      <c r="DM35" s="8">
        <v>0</v>
      </c>
      <c r="DN35" s="8">
        <v>0</v>
      </c>
      <c r="DO35" s="8">
        <v>1</v>
      </c>
      <c r="DP35" s="8">
        <v>0</v>
      </c>
      <c r="DQ35" s="8">
        <v>0</v>
      </c>
      <c r="DR35" s="6" t="s">
        <v>78</v>
      </c>
      <c r="DS35" s="6"/>
      <c r="DT35" s="6"/>
      <c r="DU35" s="4"/>
      <c r="DV35" s="6" t="s">
        <v>276</v>
      </c>
      <c r="DW35" s="8">
        <v>1</v>
      </c>
      <c r="DX35" s="8">
        <v>0</v>
      </c>
      <c r="DY35" s="8">
        <v>0</v>
      </c>
      <c r="DZ35" s="8">
        <v>0</v>
      </c>
      <c r="EA35" s="8">
        <v>0</v>
      </c>
      <c r="EB35" s="8">
        <v>0</v>
      </c>
      <c r="EC35" s="8">
        <v>0</v>
      </c>
      <c r="ED35" s="8">
        <v>0</v>
      </c>
      <c r="EE35" s="8">
        <v>0</v>
      </c>
      <c r="EF35" s="6" t="s">
        <v>91</v>
      </c>
      <c r="EG35" s="6" t="s">
        <v>434</v>
      </c>
      <c r="EH35" s="8">
        <v>1</v>
      </c>
      <c r="EI35" s="8">
        <v>1</v>
      </c>
      <c r="EJ35" s="8">
        <v>0</v>
      </c>
      <c r="EK35" s="8">
        <v>0</v>
      </c>
      <c r="EL35" s="8">
        <v>0</v>
      </c>
      <c r="EM35" s="6" t="s">
        <v>88</v>
      </c>
      <c r="EN35" s="6" t="s">
        <v>115</v>
      </c>
      <c r="EO35" s="6"/>
      <c r="EP35" s="4"/>
      <c r="EQ35" s="6">
        <v>1</v>
      </c>
      <c r="ER35" s="6">
        <v>0</v>
      </c>
      <c r="ES35" s="6">
        <v>0</v>
      </c>
      <c r="ET35" s="6">
        <v>0</v>
      </c>
      <c r="EU35" s="6" t="s">
        <v>93</v>
      </c>
      <c r="EV35" s="6"/>
      <c r="EW35" s="6" t="s">
        <v>95</v>
      </c>
      <c r="EX35" s="6" t="s">
        <v>95</v>
      </c>
      <c r="EY35" s="6" t="s">
        <v>398</v>
      </c>
      <c r="EZ35" s="8">
        <v>0</v>
      </c>
      <c r="FA35" s="8">
        <v>1</v>
      </c>
      <c r="FB35" s="8">
        <v>0</v>
      </c>
      <c r="FC35" s="8">
        <v>0</v>
      </c>
      <c r="FD35" s="8">
        <v>0</v>
      </c>
      <c r="FE35" s="8">
        <v>0</v>
      </c>
      <c r="FF35" s="8">
        <v>0</v>
      </c>
      <c r="FG35" s="8">
        <v>0</v>
      </c>
      <c r="FH35" s="8">
        <v>1</v>
      </c>
      <c r="FI35" s="8">
        <v>0</v>
      </c>
      <c r="FJ35" s="8">
        <v>0</v>
      </c>
      <c r="FK35" s="6" t="s">
        <v>76</v>
      </c>
      <c r="FL35" s="6"/>
      <c r="FM35" s="6" t="s">
        <v>77</v>
      </c>
      <c r="FN35" s="4"/>
      <c r="FO35" s="6" t="s">
        <v>92</v>
      </c>
      <c r="FP35" s="6"/>
      <c r="FQ35" s="8">
        <v>0</v>
      </c>
      <c r="FR35" s="8">
        <v>0</v>
      </c>
      <c r="FS35" s="8">
        <v>0</v>
      </c>
      <c r="FT35" s="8">
        <v>0</v>
      </c>
      <c r="FU35" s="8">
        <v>0</v>
      </c>
      <c r="FV35" s="8">
        <v>0</v>
      </c>
      <c r="FW35" s="8">
        <v>0</v>
      </c>
      <c r="FX35" s="8">
        <v>0</v>
      </c>
      <c r="FY35" s="8">
        <v>0</v>
      </c>
      <c r="FZ35" s="8" t="s">
        <v>97</v>
      </c>
      <c r="GA35" s="6" t="s">
        <v>73</v>
      </c>
      <c r="GB35" s="6" t="s">
        <v>423</v>
      </c>
      <c r="GC35" s="8">
        <v>1</v>
      </c>
      <c r="GD35" s="8">
        <v>0</v>
      </c>
      <c r="GE35" s="8">
        <v>0</v>
      </c>
      <c r="GF35" s="8">
        <v>0</v>
      </c>
      <c r="GG35" s="8">
        <v>0</v>
      </c>
      <c r="GH35" s="8">
        <v>0</v>
      </c>
      <c r="GI35" s="8">
        <v>0</v>
      </c>
      <c r="GJ35" s="8">
        <v>1</v>
      </c>
      <c r="GK35" s="6" t="s">
        <v>92</v>
      </c>
      <c r="GL35" s="6" t="s">
        <v>112</v>
      </c>
    </row>
    <row r="36" spans="1:194" s="10" customFormat="1" x14ac:dyDescent="0.3">
      <c r="A36" s="11">
        <v>43277</v>
      </c>
      <c r="B36" s="6" t="s">
        <v>67</v>
      </c>
      <c r="C36" s="6" t="s">
        <v>808</v>
      </c>
      <c r="D36" s="6" t="s">
        <v>809</v>
      </c>
      <c r="E36" s="6" t="s">
        <v>843</v>
      </c>
      <c r="F36" s="6" t="s">
        <v>120</v>
      </c>
      <c r="G36" s="6" t="s">
        <v>847</v>
      </c>
      <c r="H36" s="6" t="s">
        <v>848</v>
      </c>
      <c r="I36" s="6" t="s">
        <v>849</v>
      </c>
      <c r="J36" s="6" t="s">
        <v>404</v>
      </c>
      <c r="K36" s="4"/>
      <c r="L36" s="6">
        <v>3200</v>
      </c>
      <c r="M36" s="6" t="s">
        <v>73</v>
      </c>
      <c r="N36" s="6" t="s">
        <v>92</v>
      </c>
      <c r="O36" s="4"/>
      <c r="P36" s="6" t="s">
        <v>142</v>
      </c>
      <c r="Q36" s="6" t="s">
        <v>101</v>
      </c>
      <c r="R36" s="6" t="s">
        <v>88</v>
      </c>
      <c r="S36" s="6" t="s">
        <v>89</v>
      </c>
      <c r="T36" s="6"/>
      <c r="U36" s="6" t="s">
        <v>78</v>
      </c>
      <c r="V36" s="6"/>
      <c r="W36" s="6"/>
      <c r="X36" s="4"/>
      <c r="Y36" s="6" t="s">
        <v>157</v>
      </c>
      <c r="Z36" s="8">
        <v>0</v>
      </c>
      <c r="AA36" s="8">
        <v>1</v>
      </c>
      <c r="AB36" s="8">
        <v>0</v>
      </c>
      <c r="AC36" s="8">
        <v>0</v>
      </c>
      <c r="AD36" s="8">
        <v>0</v>
      </c>
      <c r="AE36" s="8">
        <v>0</v>
      </c>
      <c r="AF36" s="8">
        <v>0</v>
      </c>
      <c r="AG36" s="6" t="s">
        <v>1104</v>
      </c>
      <c r="AH36" s="8">
        <v>1</v>
      </c>
      <c r="AI36" s="8">
        <v>1</v>
      </c>
      <c r="AJ36" s="8">
        <v>0</v>
      </c>
      <c r="AK36" s="8">
        <v>1</v>
      </c>
      <c r="AL36" s="8">
        <v>1</v>
      </c>
      <c r="AM36" s="8">
        <v>1</v>
      </c>
      <c r="AN36" s="8">
        <v>0</v>
      </c>
      <c r="AO36" s="8">
        <v>0</v>
      </c>
      <c r="AP36" s="8">
        <v>0</v>
      </c>
      <c r="AQ36" s="8">
        <v>0</v>
      </c>
      <c r="AR36" s="6" t="s">
        <v>1016</v>
      </c>
      <c r="AS36" s="8">
        <v>1</v>
      </c>
      <c r="AT36" s="8">
        <v>1</v>
      </c>
      <c r="AU36" s="8">
        <v>0</v>
      </c>
      <c r="AV36" s="8">
        <v>1</v>
      </c>
      <c r="AW36" s="8">
        <v>1</v>
      </c>
      <c r="AX36" s="8">
        <v>0</v>
      </c>
      <c r="AY36" s="8">
        <v>0</v>
      </c>
      <c r="AZ36" s="8">
        <v>0</v>
      </c>
      <c r="BA36" s="8">
        <v>1</v>
      </c>
      <c r="BB36" s="8">
        <v>0</v>
      </c>
      <c r="BC36" s="6" t="s">
        <v>1105</v>
      </c>
      <c r="BD36" s="8">
        <v>0</v>
      </c>
      <c r="BE36" s="8">
        <v>1</v>
      </c>
      <c r="BF36" s="8">
        <v>1</v>
      </c>
      <c r="BG36" s="8">
        <v>0</v>
      </c>
      <c r="BH36" s="8">
        <v>1</v>
      </c>
      <c r="BI36" s="8">
        <v>1</v>
      </c>
      <c r="BJ36" s="8">
        <v>0</v>
      </c>
      <c r="BK36" s="6" t="s">
        <v>78</v>
      </c>
      <c r="BL36" s="6"/>
      <c r="BM36" s="6"/>
      <c r="BN36" s="4"/>
      <c r="BO36" s="6" t="s">
        <v>123</v>
      </c>
      <c r="BP36" s="6" t="s">
        <v>636</v>
      </c>
      <c r="BQ36" s="8">
        <v>0</v>
      </c>
      <c r="BR36" s="8">
        <v>0</v>
      </c>
      <c r="BS36" s="8">
        <v>0</v>
      </c>
      <c r="BT36" s="8">
        <v>0</v>
      </c>
      <c r="BU36" s="8">
        <v>0</v>
      </c>
      <c r="BV36" s="8">
        <v>0</v>
      </c>
      <c r="BW36" s="8">
        <v>1</v>
      </c>
      <c r="BX36" s="8">
        <v>0</v>
      </c>
      <c r="BY36" s="8">
        <v>1</v>
      </c>
      <c r="BZ36" s="8">
        <v>0</v>
      </c>
      <c r="CA36" s="6" t="s">
        <v>1106</v>
      </c>
      <c r="CB36" s="8">
        <v>1</v>
      </c>
      <c r="CC36" s="8">
        <v>0</v>
      </c>
      <c r="CD36" s="8">
        <v>1</v>
      </c>
      <c r="CE36" s="8">
        <v>0</v>
      </c>
      <c r="CF36" s="8">
        <v>0</v>
      </c>
      <c r="CG36" s="8">
        <v>0</v>
      </c>
      <c r="CH36" s="8">
        <v>0</v>
      </c>
      <c r="CI36" s="8">
        <v>1</v>
      </c>
      <c r="CJ36" s="8">
        <v>0</v>
      </c>
      <c r="CK36" s="6" t="s">
        <v>84</v>
      </c>
      <c r="CL36" s="6" t="s">
        <v>76</v>
      </c>
      <c r="CM36" s="6"/>
      <c r="CN36" s="6" t="s">
        <v>904</v>
      </c>
      <c r="CO36" s="4"/>
      <c r="CP36" s="6" t="s">
        <v>1107</v>
      </c>
      <c r="CQ36" s="8">
        <v>1</v>
      </c>
      <c r="CR36" s="8">
        <v>0</v>
      </c>
      <c r="CS36" s="8">
        <v>1</v>
      </c>
      <c r="CT36" s="8">
        <v>1</v>
      </c>
      <c r="CU36" s="8">
        <v>0</v>
      </c>
      <c r="CV36" s="8">
        <v>1</v>
      </c>
      <c r="CW36" s="6" t="s">
        <v>1003</v>
      </c>
      <c r="CX36" s="8">
        <v>0</v>
      </c>
      <c r="CY36" s="8">
        <v>0</v>
      </c>
      <c r="CZ36" s="8">
        <v>1</v>
      </c>
      <c r="DA36" s="8">
        <v>1</v>
      </c>
      <c r="DB36" s="8">
        <v>1</v>
      </c>
      <c r="DC36" s="8">
        <v>1</v>
      </c>
      <c r="DD36" s="6" t="s">
        <v>92</v>
      </c>
      <c r="DE36" s="6"/>
      <c r="DF36" s="6" t="s">
        <v>111</v>
      </c>
      <c r="DG36" s="6" t="s">
        <v>95</v>
      </c>
      <c r="DH36" s="6" t="s">
        <v>1004</v>
      </c>
      <c r="DI36" s="8">
        <v>0</v>
      </c>
      <c r="DJ36" s="8">
        <v>0</v>
      </c>
      <c r="DK36" s="8">
        <v>0</v>
      </c>
      <c r="DL36" s="8">
        <v>1</v>
      </c>
      <c r="DM36" s="8">
        <v>1</v>
      </c>
      <c r="DN36" s="8">
        <v>1</v>
      </c>
      <c r="DO36" s="8">
        <v>1</v>
      </c>
      <c r="DP36" s="8">
        <v>1</v>
      </c>
      <c r="DQ36" s="8">
        <v>0</v>
      </c>
      <c r="DR36" s="6" t="s">
        <v>88</v>
      </c>
      <c r="DS36" s="6" t="s">
        <v>89</v>
      </c>
      <c r="DT36" s="6"/>
      <c r="DU36" s="4"/>
      <c r="DV36" s="6" t="s">
        <v>1108</v>
      </c>
      <c r="DW36" s="8">
        <v>1</v>
      </c>
      <c r="DX36" s="8">
        <v>0</v>
      </c>
      <c r="DY36" s="8">
        <v>1</v>
      </c>
      <c r="DZ36" s="8">
        <v>0</v>
      </c>
      <c r="EA36" s="8">
        <v>0</v>
      </c>
      <c r="EB36" s="8">
        <v>0</v>
      </c>
      <c r="EC36" s="8">
        <v>1</v>
      </c>
      <c r="ED36" s="8">
        <v>0</v>
      </c>
      <c r="EE36" s="8">
        <v>1</v>
      </c>
      <c r="EF36" s="6" t="s">
        <v>91</v>
      </c>
      <c r="EG36" s="6" t="s">
        <v>1109</v>
      </c>
      <c r="EH36" s="8">
        <v>0</v>
      </c>
      <c r="EI36" s="8">
        <v>1</v>
      </c>
      <c r="EJ36" s="8">
        <v>1</v>
      </c>
      <c r="EK36" s="8">
        <v>1</v>
      </c>
      <c r="EL36" s="8">
        <v>1</v>
      </c>
      <c r="EM36" s="6" t="s">
        <v>88</v>
      </c>
      <c r="EN36" s="6" t="s">
        <v>115</v>
      </c>
      <c r="EO36" s="6"/>
      <c r="EP36" s="4"/>
      <c r="EQ36" s="6">
        <v>1</v>
      </c>
      <c r="ER36" s="6">
        <v>0</v>
      </c>
      <c r="ES36" s="6">
        <v>0</v>
      </c>
      <c r="ET36" s="6">
        <v>0</v>
      </c>
      <c r="EU36" s="6" t="s">
        <v>93</v>
      </c>
      <c r="EV36" s="6"/>
      <c r="EW36" s="6" t="s">
        <v>904</v>
      </c>
      <c r="EX36" s="6" t="s">
        <v>138</v>
      </c>
      <c r="EY36" s="6" t="s">
        <v>1110</v>
      </c>
      <c r="EZ36" s="8">
        <v>1</v>
      </c>
      <c r="FA36" s="8">
        <v>1</v>
      </c>
      <c r="FB36" s="8">
        <v>1</v>
      </c>
      <c r="FC36" s="8">
        <v>1</v>
      </c>
      <c r="FD36" s="8">
        <v>0</v>
      </c>
      <c r="FE36" s="8">
        <v>0</v>
      </c>
      <c r="FF36" s="8">
        <v>0</v>
      </c>
      <c r="FG36" s="8">
        <v>0</v>
      </c>
      <c r="FH36" s="8">
        <v>1</v>
      </c>
      <c r="FI36" s="8">
        <v>1</v>
      </c>
      <c r="FJ36" s="8">
        <v>0</v>
      </c>
      <c r="FK36" s="6" t="s">
        <v>78</v>
      </c>
      <c r="FL36" s="6"/>
      <c r="FM36" s="6"/>
      <c r="FN36" s="4"/>
      <c r="FO36" s="6" t="s">
        <v>92</v>
      </c>
      <c r="FP36" s="6"/>
      <c r="FQ36" s="8">
        <v>0</v>
      </c>
      <c r="FR36" s="8">
        <v>0</v>
      </c>
      <c r="FS36" s="8">
        <v>0</v>
      </c>
      <c r="FT36" s="8">
        <v>0</v>
      </c>
      <c r="FU36" s="8">
        <v>0</v>
      </c>
      <c r="FV36" s="8">
        <v>0</v>
      </c>
      <c r="FW36" s="8">
        <v>0</v>
      </c>
      <c r="FX36" s="8">
        <v>0</v>
      </c>
      <c r="FY36" s="8">
        <v>0</v>
      </c>
      <c r="FZ36" s="8" t="s">
        <v>4999</v>
      </c>
      <c r="GA36" s="6" t="s">
        <v>73</v>
      </c>
      <c r="GB36" s="6" t="s">
        <v>1111</v>
      </c>
      <c r="GC36" s="8">
        <v>1</v>
      </c>
      <c r="GD36" s="8">
        <v>0</v>
      </c>
      <c r="GE36" s="8">
        <v>0</v>
      </c>
      <c r="GF36" s="8">
        <v>0</v>
      </c>
      <c r="GG36" s="8">
        <v>1</v>
      </c>
      <c r="GH36" s="8">
        <v>0</v>
      </c>
      <c r="GI36" s="8">
        <v>1</v>
      </c>
      <c r="GJ36" s="8">
        <v>1</v>
      </c>
      <c r="GK36" s="6" t="s">
        <v>92</v>
      </c>
      <c r="GL36" s="6" t="s">
        <v>1163</v>
      </c>
    </row>
    <row r="37" spans="1:194" s="10" customFormat="1" x14ac:dyDescent="0.3">
      <c r="A37" s="11">
        <v>43273</v>
      </c>
      <c r="B37" s="6" t="s">
        <v>67</v>
      </c>
      <c r="C37" s="6" t="s">
        <v>68</v>
      </c>
      <c r="D37" s="6" t="s">
        <v>1155</v>
      </c>
      <c r="E37" s="6" t="s">
        <v>888</v>
      </c>
      <c r="F37" s="6" t="s">
        <v>120</v>
      </c>
      <c r="G37" s="6" t="s">
        <v>743</v>
      </c>
      <c r="H37" s="6" t="s">
        <v>744</v>
      </c>
      <c r="I37" s="6" t="s">
        <v>745</v>
      </c>
      <c r="J37" s="6" t="s">
        <v>368</v>
      </c>
      <c r="K37" s="4"/>
      <c r="L37" s="6">
        <v>276</v>
      </c>
      <c r="M37" s="6" t="s">
        <v>73</v>
      </c>
      <c r="N37" s="6" t="s">
        <v>92</v>
      </c>
      <c r="O37" s="4"/>
      <c r="P37" s="6" t="s">
        <v>74</v>
      </c>
      <c r="Q37" s="6" t="s">
        <v>75</v>
      </c>
      <c r="R37" s="6" t="s">
        <v>88</v>
      </c>
      <c r="S37" s="6" t="s">
        <v>89</v>
      </c>
      <c r="T37" s="6"/>
      <c r="U37" s="6" t="s">
        <v>78</v>
      </c>
      <c r="V37" s="6"/>
      <c r="W37" s="6"/>
      <c r="X37" s="4"/>
      <c r="Y37" s="6" t="s">
        <v>157</v>
      </c>
      <c r="Z37" s="8">
        <v>0</v>
      </c>
      <c r="AA37" s="8">
        <v>1</v>
      </c>
      <c r="AB37" s="8">
        <v>0</v>
      </c>
      <c r="AC37" s="8">
        <v>0</v>
      </c>
      <c r="AD37" s="8">
        <v>0</v>
      </c>
      <c r="AE37" s="8">
        <v>0</v>
      </c>
      <c r="AF37" s="8">
        <v>0</v>
      </c>
      <c r="AG37" s="6" t="s">
        <v>388</v>
      </c>
      <c r="AH37" s="8">
        <v>1</v>
      </c>
      <c r="AI37" s="8">
        <v>0</v>
      </c>
      <c r="AJ37" s="8">
        <v>0</v>
      </c>
      <c r="AK37" s="8">
        <v>1</v>
      </c>
      <c r="AL37" s="8">
        <v>1</v>
      </c>
      <c r="AM37" s="8">
        <v>0</v>
      </c>
      <c r="AN37" s="8">
        <v>0</v>
      </c>
      <c r="AO37" s="8">
        <v>0</v>
      </c>
      <c r="AP37" s="8">
        <v>0</v>
      </c>
      <c r="AQ37" s="8">
        <v>0</v>
      </c>
      <c r="AR37" s="6" t="s">
        <v>144</v>
      </c>
      <c r="AS37" s="8">
        <v>1</v>
      </c>
      <c r="AT37" s="8">
        <v>0</v>
      </c>
      <c r="AU37" s="8">
        <v>0</v>
      </c>
      <c r="AV37" s="8">
        <v>1</v>
      </c>
      <c r="AW37" s="8">
        <v>0</v>
      </c>
      <c r="AX37" s="8">
        <v>0</v>
      </c>
      <c r="AY37" s="8">
        <v>0</v>
      </c>
      <c r="AZ37" s="8">
        <v>0</v>
      </c>
      <c r="BA37" s="8">
        <v>1</v>
      </c>
      <c r="BB37" s="8">
        <v>0</v>
      </c>
      <c r="BC37" s="6" t="s">
        <v>196</v>
      </c>
      <c r="BD37" s="8">
        <v>0</v>
      </c>
      <c r="BE37" s="8">
        <v>1</v>
      </c>
      <c r="BF37" s="8">
        <v>0</v>
      </c>
      <c r="BG37" s="8">
        <v>0</v>
      </c>
      <c r="BH37" s="8">
        <v>1</v>
      </c>
      <c r="BI37" s="8">
        <v>1</v>
      </c>
      <c r="BJ37" s="8">
        <v>0</v>
      </c>
      <c r="BK37" s="6" t="s">
        <v>76</v>
      </c>
      <c r="BL37" s="6"/>
      <c r="BM37" s="6" t="s">
        <v>77</v>
      </c>
      <c r="BN37" s="4"/>
      <c r="BO37" s="6" t="s">
        <v>123</v>
      </c>
      <c r="BP37" s="6" t="s">
        <v>439</v>
      </c>
      <c r="BQ37" s="8">
        <v>0</v>
      </c>
      <c r="BR37" s="8">
        <v>0</v>
      </c>
      <c r="BS37" s="8">
        <v>0</v>
      </c>
      <c r="BT37" s="8">
        <v>0</v>
      </c>
      <c r="BU37" s="8">
        <v>0</v>
      </c>
      <c r="BV37" s="8">
        <v>1</v>
      </c>
      <c r="BW37" s="8">
        <v>1</v>
      </c>
      <c r="BX37" s="8">
        <v>0</v>
      </c>
      <c r="BY37" s="8">
        <v>0</v>
      </c>
      <c r="BZ37" s="8">
        <v>0</v>
      </c>
      <c r="CA37" s="6" t="s">
        <v>538</v>
      </c>
      <c r="CB37" s="8">
        <v>1</v>
      </c>
      <c r="CC37" s="8">
        <v>1</v>
      </c>
      <c r="CD37" s="8">
        <v>0</v>
      </c>
      <c r="CE37" s="8">
        <v>0</v>
      </c>
      <c r="CF37" s="8">
        <v>0</v>
      </c>
      <c r="CG37" s="8">
        <v>0</v>
      </c>
      <c r="CH37" s="8">
        <v>0</v>
      </c>
      <c r="CI37" s="8">
        <v>1</v>
      </c>
      <c r="CJ37" s="8">
        <v>0</v>
      </c>
      <c r="CK37" s="6" t="s">
        <v>125</v>
      </c>
      <c r="CL37" s="6" t="s">
        <v>78</v>
      </c>
      <c r="CM37" s="6"/>
      <c r="CN37" s="6"/>
      <c r="CO37" s="4"/>
      <c r="CP37" s="6" t="s">
        <v>334</v>
      </c>
      <c r="CQ37" s="8">
        <v>1</v>
      </c>
      <c r="CR37" s="8">
        <v>0</v>
      </c>
      <c r="CS37" s="8">
        <v>1</v>
      </c>
      <c r="CT37" s="8">
        <v>0</v>
      </c>
      <c r="CU37" s="8">
        <v>0</v>
      </c>
      <c r="CV37" s="8">
        <v>0</v>
      </c>
      <c r="CW37" s="6" t="s">
        <v>515</v>
      </c>
      <c r="CX37" s="8">
        <v>0</v>
      </c>
      <c r="CY37" s="8">
        <v>0</v>
      </c>
      <c r="CZ37" s="8">
        <v>1</v>
      </c>
      <c r="DA37" s="8">
        <v>1</v>
      </c>
      <c r="DB37" s="8">
        <v>1</v>
      </c>
      <c r="DC37" s="8">
        <v>0</v>
      </c>
      <c r="DD37" s="6" t="s">
        <v>92</v>
      </c>
      <c r="DE37" s="6"/>
      <c r="DF37" s="6" t="s">
        <v>111</v>
      </c>
      <c r="DG37" s="6" t="s">
        <v>95</v>
      </c>
      <c r="DH37" s="6" t="s">
        <v>416</v>
      </c>
      <c r="DI37" s="8">
        <v>0</v>
      </c>
      <c r="DJ37" s="8">
        <v>0</v>
      </c>
      <c r="DK37" s="8">
        <v>0</v>
      </c>
      <c r="DL37" s="8">
        <v>0</v>
      </c>
      <c r="DM37" s="8">
        <v>1</v>
      </c>
      <c r="DN37" s="8">
        <v>1</v>
      </c>
      <c r="DO37" s="8">
        <v>0</v>
      </c>
      <c r="DP37" s="8">
        <v>1</v>
      </c>
      <c r="DQ37" s="8">
        <v>0</v>
      </c>
      <c r="DR37" s="6" t="s">
        <v>76</v>
      </c>
      <c r="DS37" s="6"/>
      <c r="DT37" s="6" t="s">
        <v>77</v>
      </c>
      <c r="DU37" s="4"/>
      <c r="DV37" s="6" t="s">
        <v>183</v>
      </c>
      <c r="DW37" s="8">
        <v>1</v>
      </c>
      <c r="DX37" s="8">
        <v>0</v>
      </c>
      <c r="DY37" s="8">
        <v>1</v>
      </c>
      <c r="DZ37" s="8">
        <v>0</v>
      </c>
      <c r="EA37" s="8">
        <v>0</v>
      </c>
      <c r="EB37" s="8">
        <v>0</v>
      </c>
      <c r="EC37" s="8">
        <v>0</v>
      </c>
      <c r="ED37" s="8">
        <v>0</v>
      </c>
      <c r="EE37" s="8">
        <v>1</v>
      </c>
      <c r="EF37" s="6" t="s">
        <v>91</v>
      </c>
      <c r="EG37" s="6" t="s">
        <v>137</v>
      </c>
      <c r="EH37" s="8">
        <v>0</v>
      </c>
      <c r="EI37" s="8">
        <v>1</v>
      </c>
      <c r="EJ37" s="8">
        <v>0</v>
      </c>
      <c r="EK37" s="8">
        <v>1</v>
      </c>
      <c r="EL37" s="8">
        <v>1</v>
      </c>
      <c r="EM37" s="6" t="s">
        <v>78</v>
      </c>
      <c r="EN37" s="6"/>
      <c r="EO37" s="6"/>
      <c r="EP37" s="4"/>
      <c r="EQ37" s="6">
        <v>0</v>
      </c>
      <c r="ER37" s="6">
        <v>0</v>
      </c>
      <c r="ES37" s="6">
        <v>0</v>
      </c>
      <c r="ET37" s="6">
        <v>0</v>
      </c>
      <c r="EU37" s="6" t="s">
        <v>93</v>
      </c>
      <c r="EV37" s="6" t="s">
        <v>73</v>
      </c>
      <c r="EW37" s="6" t="s">
        <v>95</v>
      </c>
      <c r="EX37" s="6" t="s">
        <v>138</v>
      </c>
      <c r="EY37" s="6" t="s">
        <v>210</v>
      </c>
      <c r="EZ37" s="8">
        <v>1</v>
      </c>
      <c r="FA37" s="8">
        <v>1</v>
      </c>
      <c r="FB37" s="8">
        <v>1</v>
      </c>
      <c r="FC37" s="8">
        <v>0</v>
      </c>
      <c r="FD37" s="8">
        <v>0</v>
      </c>
      <c r="FE37" s="8">
        <v>0</v>
      </c>
      <c r="FF37" s="8">
        <v>0</v>
      </c>
      <c r="FG37" s="8">
        <v>0</v>
      </c>
      <c r="FH37" s="8">
        <v>0</v>
      </c>
      <c r="FI37" s="8">
        <v>0</v>
      </c>
      <c r="FJ37" s="8">
        <v>0</v>
      </c>
      <c r="FK37" s="6" t="s">
        <v>78</v>
      </c>
      <c r="FL37" s="6"/>
      <c r="FM37" s="6"/>
      <c r="FN37" s="4"/>
      <c r="FO37" s="6" t="s">
        <v>92</v>
      </c>
      <c r="FP37" s="6"/>
      <c r="FQ37" s="8">
        <v>0</v>
      </c>
      <c r="FR37" s="8">
        <v>0</v>
      </c>
      <c r="FS37" s="8">
        <v>0</v>
      </c>
      <c r="FT37" s="8">
        <v>0</v>
      </c>
      <c r="FU37" s="8">
        <v>0</v>
      </c>
      <c r="FV37" s="8">
        <v>0</v>
      </c>
      <c r="FW37" s="8">
        <v>0</v>
      </c>
      <c r="FX37" s="8">
        <v>0</v>
      </c>
      <c r="FY37" s="8">
        <v>0</v>
      </c>
      <c r="FZ37" s="8" t="s">
        <v>4999</v>
      </c>
      <c r="GA37" s="6" t="s">
        <v>73</v>
      </c>
      <c r="GB37" s="6" t="s">
        <v>541</v>
      </c>
      <c r="GC37" s="8">
        <v>1</v>
      </c>
      <c r="GD37" s="8">
        <v>0</v>
      </c>
      <c r="GE37" s="8">
        <v>1</v>
      </c>
      <c r="GF37" s="8">
        <v>0</v>
      </c>
      <c r="GG37" s="8">
        <v>1</v>
      </c>
      <c r="GH37" s="8">
        <v>0</v>
      </c>
      <c r="GI37" s="8">
        <v>0</v>
      </c>
      <c r="GJ37" s="8">
        <v>0</v>
      </c>
      <c r="GK37" s="6" t="s">
        <v>73</v>
      </c>
      <c r="GL37" s="6" t="s">
        <v>95</v>
      </c>
    </row>
    <row r="38" spans="1:194" s="10" customFormat="1" x14ac:dyDescent="0.3">
      <c r="A38" s="11">
        <v>43266</v>
      </c>
      <c r="B38" s="6" t="s">
        <v>67</v>
      </c>
      <c r="C38" s="6" t="s">
        <v>68</v>
      </c>
      <c r="D38" s="6" t="s">
        <v>69</v>
      </c>
      <c r="E38" s="6" t="s">
        <v>626</v>
      </c>
      <c r="F38" s="6" t="s">
        <v>71</v>
      </c>
      <c r="G38" s="6" t="s">
        <v>477</v>
      </c>
      <c r="H38" s="6" t="s">
        <v>478</v>
      </c>
      <c r="I38" s="6" t="s">
        <v>479</v>
      </c>
      <c r="J38" s="6" t="s">
        <v>338</v>
      </c>
      <c r="K38" s="4"/>
      <c r="L38" s="6">
        <v>285</v>
      </c>
      <c r="M38" s="6" t="s">
        <v>92</v>
      </c>
      <c r="N38" s="6" t="s">
        <v>92</v>
      </c>
      <c r="O38" s="4"/>
      <c r="P38" s="6" t="s">
        <v>74</v>
      </c>
      <c r="Q38" s="6" t="s">
        <v>101</v>
      </c>
      <c r="R38" s="6" t="s">
        <v>88</v>
      </c>
      <c r="S38" s="6" t="s">
        <v>115</v>
      </c>
      <c r="T38" s="6"/>
      <c r="U38" s="6" t="s">
        <v>88</v>
      </c>
      <c r="V38" s="6" t="s">
        <v>115</v>
      </c>
      <c r="W38" s="6"/>
      <c r="X38" s="4"/>
      <c r="Y38" s="6" t="s">
        <v>204</v>
      </c>
      <c r="Z38" s="8">
        <v>0</v>
      </c>
      <c r="AA38" s="8">
        <v>0</v>
      </c>
      <c r="AB38" s="8">
        <v>0</v>
      </c>
      <c r="AC38" s="8">
        <v>0</v>
      </c>
      <c r="AD38" s="8">
        <v>0</v>
      </c>
      <c r="AE38" s="8">
        <v>0</v>
      </c>
      <c r="AF38" s="8">
        <v>1</v>
      </c>
      <c r="AG38" s="6" t="s">
        <v>480</v>
      </c>
      <c r="AH38" s="8">
        <v>1</v>
      </c>
      <c r="AI38" s="8">
        <v>0</v>
      </c>
      <c r="AJ38" s="8">
        <v>0</v>
      </c>
      <c r="AK38" s="8">
        <v>1</v>
      </c>
      <c r="AL38" s="8">
        <v>0</v>
      </c>
      <c r="AM38" s="8">
        <v>1</v>
      </c>
      <c r="AN38" s="8">
        <v>0</v>
      </c>
      <c r="AO38" s="8">
        <v>0</v>
      </c>
      <c r="AP38" s="8">
        <v>0</v>
      </c>
      <c r="AQ38" s="8">
        <v>0</v>
      </c>
      <c r="AR38" s="6" t="s">
        <v>481</v>
      </c>
      <c r="AS38" s="8">
        <v>1</v>
      </c>
      <c r="AT38" s="8">
        <v>0</v>
      </c>
      <c r="AU38" s="8">
        <v>0</v>
      </c>
      <c r="AV38" s="8">
        <v>0</v>
      </c>
      <c r="AW38" s="8">
        <v>1</v>
      </c>
      <c r="AX38" s="8">
        <v>0</v>
      </c>
      <c r="AY38" s="8">
        <v>0</v>
      </c>
      <c r="AZ38" s="8">
        <v>0</v>
      </c>
      <c r="BA38" s="8">
        <v>0</v>
      </c>
      <c r="BB38" s="8">
        <v>0</v>
      </c>
      <c r="BC38" s="6" t="s">
        <v>482</v>
      </c>
      <c r="BD38" s="8">
        <v>0</v>
      </c>
      <c r="BE38" s="8">
        <v>0</v>
      </c>
      <c r="BF38" s="8">
        <v>0</v>
      </c>
      <c r="BG38" s="8">
        <v>1</v>
      </c>
      <c r="BH38" s="8">
        <v>1</v>
      </c>
      <c r="BI38" s="8">
        <v>1</v>
      </c>
      <c r="BJ38" s="8">
        <v>0</v>
      </c>
      <c r="BK38" s="6" t="s">
        <v>76</v>
      </c>
      <c r="BL38" s="6"/>
      <c r="BM38" s="6" t="s">
        <v>77</v>
      </c>
      <c r="BN38" s="4"/>
      <c r="BO38" s="6" t="s">
        <v>123</v>
      </c>
      <c r="BP38" s="6"/>
      <c r="BQ38" s="8">
        <v>0</v>
      </c>
      <c r="BR38" s="8">
        <v>0</v>
      </c>
      <c r="BS38" s="8">
        <v>0</v>
      </c>
      <c r="BT38" s="8">
        <v>0</v>
      </c>
      <c r="BU38" s="8">
        <v>0</v>
      </c>
      <c r="BV38" s="8">
        <v>0</v>
      </c>
      <c r="BW38" s="8">
        <v>0</v>
      </c>
      <c r="BX38" s="8">
        <v>0</v>
      </c>
      <c r="BY38" s="8">
        <v>0</v>
      </c>
      <c r="BZ38" s="8">
        <v>0</v>
      </c>
      <c r="CA38" s="6" t="s">
        <v>83</v>
      </c>
      <c r="CB38" s="8">
        <v>1</v>
      </c>
      <c r="CC38" s="8">
        <v>0</v>
      </c>
      <c r="CD38" s="8">
        <v>1</v>
      </c>
      <c r="CE38" s="8">
        <v>0</v>
      </c>
      <c r="CF38" s="8">
        <v>0</v>
      </c>
      <c r="CG38" s="8">
        <v>0</v>
      </c>
      <c r="CH38" s="8">
        <v>0</v>
      </c>
      <c r="CI38" s="8">
        <v>0</v>
      </c>
      <c r="CJ38" s="8">
        <v>0</v>
      </c>
      <c r="CK38" s="6" t="s">
        <v>125</v>
      </c>
      <c r="CL38" s="6" t="s">
        <v>76</v>
      </c>
      <c r="CM38" s="6"/>
      <c r="CN38" s="6" t="s">
        <v>77</v>
      </c>
      <c r="CO38" s="4"/>
      <c r="CP38" s="6" t="s">
        <v>365</v>
      </c>
      <c r="CQ38" s="8">
        <v>1</v>
      </c>
      <c r="CR38" s="8">
        <v>1</v>
      </c>
      <c r="CS38" s="8">
        <v>1</v>
      </c>
      <c r="CT38" s="8">
        <v>0</v>
      </c>
      <c r="CU38" s="8">
        <v>0</v>
      </c>
      <c r="CV38" s="8">
        <v>0</v>
      </c>
      <c r="CW38" s="6" t="s">
        <v>353</v>
      </c>
      <c r="CX38" s="8">
        <v>0</v>
      </c>
      <c r="CY38" s="8">
        <v>0</v>
      </c>
      <c r="CZ38" s="8">
        <v>0</v>
      </c>
      <c r="DA38" s="8">
        <v>1</v>
      </c>
      <c r="DB38" s="8">
        <v>1</v>
      </c>
      <c r="DC38" s="8">
        <v>0</v>
      </c>
      <c r="DD38" s="6" t="s">
        <v>73</v>
      </c>
      <c r="DE38" s="6" t="s">
        <v>116</v>
      </c>
      <c r="DF38" s="6" t="s">
        <v>111</v>
      </c>
      <c r="DG38" s="6" t="s">
        <v>95</v>
      </c>
      <c r="DH38" s="6" t="s">
        <v>1139</v>
      </c>
      <c r="DI38" s="8">
        <v>0</v>
      </c>
      <c r="DJ38" s="8">
        <v>0</v>
      </c>
      <c r="DK38" s="8">
        <v>0</v>
      </c>
      <c r="DL38" s="8">
        <v>0</v>
      </c>
      <c r="DM38" s="8">
        <v>1</v>
      </c>
      <c r="DN38" s="8">
        <v>1</v>
      </c>
      <c r="DO38" s="8">
        <v>0</v>
      </c>
      <c r="DP38" s="8">
        <v>0</v>
      </c>
      <c r="DQ38" s="8">
        <v>1</v>
      </c>
      <c r="DR38" s="6" t="s">
        <v>88</v>
      </c>
      <c r="DS38" s="6" t="s">
        <v>89</v>
      </c>
      <c r="DT38" s="6"/>
      <c r="DU38" s="4"/>
      <c r="DV38" s="6" t="s">
        <v>483</v>
      </c>
      <c r="DW38" s="8">
        <v>1</v>
      </c>
      <c r="DX38" s="8">
        <v>0</v>
      </c>
      <c r="DY38" s="8">
        <v>0</v>
      </c>
      <c r="DZ38" s="8">
        <v>1</v>
      </c>
      <c r="EA38" s="8">
        <v>0</v>
      </c>
      <c r="EB38" s="8">
        <v>0</v>
      </c>
      <c r="EC38" s="8">
        <v>1</v>
      </c>
      <c r="ED38" s="8">
        <v>0</v>
      </c>
      <c r="EE38" s="8">
        <v>0</v>
      </c>
      <c r="EF38" s="6" t="s">
        <v>91</v>
      </c>
      <c r="EG38" s="6" t="s">
        <v>484</v>
      </c>
      <c r="EH38" s="8">
        <v>1</v>
      </c>
      <c r="EI38" s="8">
        <v>0</v>
      </c>
      <c r="EJ38" s="8">
        <v>0</v>
      </c>
      <c r="EK38" s="8">
        <v>0</v>
      </c>
      <c r="EL38" s="8">
        <v>1</v>
      </c>
      <c r="EM38" s="6" t="s">
        <v>88</v>
      </c>
      <c r="EN38" s="6" t="s">
        <v>89</v>
      </c>
      <c r="EO38" s="6"/>
      <c r="EP38" s="4"/>
      <c r="EQ38" s="6">
        <v>0</v>
      </c>
      <c r="ER38" s="6">
        <v>0</v>
      </c>
      <c r="ES38" s="6">
        <v>0</v>
      </c>
      <c r="ET38" s="6">
        <v>0</v>
      </c>
      <c r="EU38" s="6" t="s">
        <v>116</v>
      </c>
      <c r="EV38" s="6" t="s">
        <v>73</v>
      </c>
      <c r="EW38" s="6" t="s">
        <v>112</v>
      </c>
      <c r="EX38" s="6" t="s">
        <v>94</v>
      </c>
      <c r="EY38" s="6" t="s">
        <v>485</v>
      </c>
      <c r="EZ38" s="8">
        <v>1</v>
      </c>
      <c r="FA38" s="8">
        <v>0</v>
      </c>
      <c r="FB38" s="8">
        <v>0</v>
      </c>
      <c r="FC38" s="8">
        <v>0</v>
      </c>
      <c r="FD38" s="8">
        <v>1</v>
      </c>
      <c r="FE38" s="8">
        <v>0</v>
      </c>
      <c r="FF38" s="8">
        <v>0</v>
      </c>
      <c r="FG38" s="8">
        <v>0</v>
      </c>
      <c r="FH38" s="8">
        <v>0</v>
      </c>
      <c r="FI38" s="8">
        <v>0</v>
      </c>
      <c r="FJ38" s="8">
        <v>0</v>
      </c>
      <c r="FK38" s="6" t="s">
        <v>78</v>
      </c>
      <c r="FL38" s="6"/>
      <c r="FM38" s="6"/>
      <c r="FN38" s="4"/>
      <c r="FO38" s="6" t="s">
        <v>73</v>
      </c>
      <c r="FP38" s="6" t="s">
        <v>486</v>
      </c>
      <c r="FQ38" s="8">
        <v>0</v>
      </c>
      <c r="FR38" s="8">
        <v>0</v>
      </c>
      <c r="FS38" s="8">
        <v>1</v>
      </c>
      <c r="FT38" s="8">
        <v>0</v>
      </c>
      <c r="FU38" s="8">
        <v>0</v>
      </c>
      <c r="FV38" s="8">
        <v>1</v>
      </c>
      <c r="FW38" s="8">
        <v>1</v>
      </c>
      <c r="FX38" s="8">
        <v>0</v>
      </c>
      <c r="FY38" s="8">
        <v>0</v>
      </c>
      <c r="FZ38" s="8" t="s">
        <v>5000</v>
      </c>
      <c r="GA38" s="6" t="s">
        <v>73</v>
      </c>
      <c r="GB38" s="6" t="s">
        <v>487</v>
      </c>
      <c r="GC38" s="8">
        <v>1</v>
      </c>
      <c r="GD38" s="8">
        <v>1</v>
      </c>
      <c r="GE38" s="8">
        <v>0</v>
      </c>
      <c r="GF38" s="8">
        <v>0</v>
      </c>
      <c r="GG38" s="8">
        <v>0</v>
      </c>
      <c r="GH38" s="8">
        <v>0</v>
      </c>
      <c r="GI38" s="8">
        <v>0</v>
      </c>
      <c r="GJ38" s="8">
        <v>0</v>
      </c>
      <c r="GK38" s="6" t="s">
        <v>92</v>
      </c>
      <c r="GL38" s="6" t="s">
        <v>112</v>
      </c>
    </row>
    <row r="39" spans="1:194" s="10" customFormat="1" x14ac:dyDescent="0.3">
      <c r="A39" s="11">
        <v>43266</v>
      </c>
      <c r="B39" s="6" t="s">
        <v>67</v>
      </c>
      <c r="C39" s="6" t="s">
        <v>68</v>
      </c>
      <c r="D39" s="6" t="s">
        <v>69</v>
      </c>
      <c r="E39" s="6" t="s">
        <v>627</v>
      </c>
      <c r="F39" s="6" t="s">
        <v>71</v>
      </c>
      <c r="G39" s="6" t="s">
        <v>467</v>
      </c>
      <c r="H39" s="6" t="s">
        <v>468</v>
      </c>
      <c r="I39" s="6" t="s">
        <v>469</v>
      </c>
      <c r="J39" s="6" t="s">
        <v>470</v>
      </c>
      <c r="K39" s="4"/>
      <c r="L39" s="6">
        <v>110</v>
      </c>
      <c r="M39" s="6" t="s">
        <v>92</v>
      </c>
      <c r="N39" s="6" t="s">
        <v>92</v>
      </c>
      <c r="O39" s="4"/>
      <c r="P39" s="6" t="s">
        <v>471</v>
      </c>
      <c r="Q39" s="6" t="s">
        <v>75</v>
      </c>
      <c r="R39" s="6" t="s">
        <v>78</v>
      </c>
      <c r="S39" s="6"/>
      <c r="T39" s="6"/>
      <c r="U39" s="6" t="s">
        <v>78</v>
      </c>
      <c r="V39" s="6"/>
      <c r="W39" s="6"/>
      <c r="X39" s="4"/>
      <c r="Y39" s="6" t="s">
        <v>204</v>
      </c>
      <c r="Z39" s="8">
        <v>0</v>
      </c>
      <c r="AA39" s="8">
        <v>0</v>
      </c>
      <c r="AB39" s="8">
        <v>0</v>
      </c>
      <c r="AC39" s="8">
        <v>0</v>
      </c>
      <c r="AD39" s="8">
        <v>0</v>
      </c>
      <c r="AE39" s="8">
        <v>0</v>
      </c>
      <c r="AF39" s="8">
        <v>1</v>
      </c>
      <c r="AG39" s="6" t="s">
        <v>388</v>
      </c>
      <c r="AH39" s="8">
        <v>1</v>
      </c>
      <c r="AI39" s="8">
        <v>0</v>
      </c>
      <c r="AJ39" s="8">
        <v>0</v>
      </c>
      <c r="AK39" s="8">
        <v>1</v>
      </c>
      <c r="AL39" s="8">
        <v>1</v>
      </c>
      <c r="AM39" s="8">
        <v>0</v>
      </c>
      <c r="AN39" s="8">
        <v>0</v>
      </c>
      <c r="AO39" s="8">
        <v>0</v>
      </c>
      <c r="AP39" s="8">
        <v>0</v>
      </c>
      <c r="AQ39" s="8">
        <v>0</v>
      </c>
      <c r="AR39" s="6" t="s">
        <v>472</v>
      </c>
      <c r="AS39" s="8">
        <v>1</v>
      </c>
      <c r="AT39" s="8">
        <v>0</v>
      </c>
      <c r="AU39" s="8">
        <v>1</v>
      </c>
      <c r="AV39" s="8">
        <v>1</v>
      </c>
      <c r="AW39" s="8">
        <v>0</v>
      </c>
      <c r="AX39" s="8">
        <v>0</v>
      </c>
      <c r="AY39" s="8">
        <v>0</v>
      </c>
      <c r="AZ39" s="8">
        <v>0</v>
      </c>
      <c r="BA39" s="8">
        <v>0</v>
      </c>
      <c r="BB39" s="8">
        <v>0</v>
      </c>
      <c r="BC39" s="6" t="s">
        <v>473</v>
      </c>
      <c r="BD39" s="8">
        <v>0</v>
      </c>
      <c r="BE39" s="8">
        <v>1</v>
      </c>
      <c r="BF39" s="8">
        <v>0</v>
      </c>
      <c r="BG39" s="8">
        <v>0</v>
      </c>
      <c r="BH39" s="8">
        <v>0</v>
      </c>
      <c r="BI39" s="8">
        <v>1</v>
      </c>
      <c r="BJ39" s="8">
        <v>0</v>
      </c>
      <c r="BK39" s="6" t="s">
        <v>78</v>
      </c>
      <c r="BL39" s="6"/>
      <c r="BM39" s="6"/>
      <c r="BN39" s="4"/>
      <c r="BO39" s="6" t="s">
        <v>123</v>
      </c>
      <c r="BP39" s="6"/>
      <c r="BQ39" s="8">
        <v>0</v>
      </c>
      <c r="BR39" s="8">
        <v>0</v>
      </c>
      <c r="BS39" s="8">
        <v>0</v>
      </c>
      <c r="BT39" s="8">
        <v>0</v>
      </c>
      <c r="BU39" s="8">
        <v>0</v>
      </c>
      <c r="BV39" s="8">
        <v>0</v>
      </c>
      <c r="BW39" s="8">
        <v>0</v>
      </c>
      <c r="BX39" s="8">
        <v>0</v>
      </c>
      <c r="BY39" s="8">
        <v>0</v>
      </c>
      <c r="BZ39" s="8">
        <v>0</v>
      </c>
      <c r="CA39" s="6" t="s">
        <v>474</v>
      </c>
      <c r="CB39" s="8">
        <v>1</v>
      </c>
      <c r="CC39" s="8">
        <v>0</v>
      </c>
      <c r="CD39" s="8">
        <v>0</v>
      </c>
      <c r="CE39" s="8">
        <v>1</v>
      </c>
      <c r="CF39" s="8">
        <v>0</v>
      </c>
      <c r="CG39" s="8">
        <v>0</v>
      </c>
      <c r="CH39" s="8">
        <v>0</v>
      </c>
      <c r="CI39" s="8">
        <v>1</v>
      </c>
      <c r="CJ39" s="8">
        <v>0</v>
      </c>
      <c r="CK39" s="6" t="s">
        <v>125</v>
      </c>
      <c r="CL39" s="6" t="s">
        <v>78</v>
      </c>
      <c r="CM39" s="6"/>
      <c r="CN39" s="6"/>
      <c r="CO39" s="4"/>
      <c r="CP39" s="6" t="s">
        <v>134</v>
      </c>
      <c r="CQ39" s="8">
        <v>1</v>
      </c>
      <c r="CR39" s="8">
        <v>1</v>
      </c>
      <c r="CS39" s="8">
        <v>0</v>
      </c>
      <c r="CT39" s="8">
        <v>0</v>
      </c>
      <c r="CU39" s="8">
        <v>0</v>
      </c>
      <c r="CV39" s="8">
        <v>0</v>
      </c>
      <c r="CW39" s="6" t="s">
        <v>410</v>
      </c>
      <c r="CX39" s="8">
        <v>0</v>
      </c>
      <c r="CY39" s="8">
        <v>0</v>
      </c>
      <c r="CZ39" s="8">
        <v>0</v>
      </c>
      <c r="DA39" s="8">
        <v>1</v>
      </c>
      <c r="DB39" s="8">
        <v>0</v>
      </c>
      <c r="DC39" s="8">
        <v>1</v>
      </c>
      <c r="DD39" s="6" t="s">
        <v>92</v>
      </c>
      <c r="DE39" s="6"/>
      <c r="DF39" s="6" t="s">
        <v>440</v>
      </c>
      <c r="DG39" s="6" t="s">
        <v>94</v>
      </c>
      <c r="DH39" s="6" t="s">
        <v>366</v>
      </c>
      <c r="DI39" s="8">
        <v>0</v>
      </c>
      <c r="DJ39" s="8">
        <v>0</v>
      </c>
      <c r="DK39" s="8">
        <v>0</v>
      </c>
      <c r="DL39" s="8">
        <v>0</v>
      </c>
      <c r="DM39" s="8">
        <v>1</v>
      </c>
      <c r="DN39" s="8">
        <v>1</v>
      </c>
      <c r="DO39" s="8">
        <v>0</v>
      </c>
      <c r="DP39" s="8">
        <v>0</v>
      </c>
      <c r="DQ39" s="8">
        <v>0</v>
      </c>
      <c r="DR39" s="6" t="s">
        <v>76</v>
      </c>
      <c r="DS39" s="6"/>
      <c r="DT39" s="6" t="s">
        <v>77</v>
      </c>
      <c r="DU39" s="4"/>
      <c r="DV39" s="6" t="s">
        <v>475</v>
      </c>
      <c r="DW39" s="8">
        <v>1</v>
      </c>
      <c r="DX39" s="8">
        <v>1</v>
      </c>
      <c r="DY39" s="8">
        <v>0</v>
      </c>
      <c r="DZ39" s="8">
        <v>1</v>
      </c>
      <c r="EA39" s="8">
        <v>0</v>
      </c>
      <c r="EB39" s="8">
        <v>0</v>
      </c>
      <c r="EC39" s="8">
        <v>0</v>
      </c>
      <c r="ED39" s="8">
        <v>0</v>
      </c>
      <c r="EE39" s="8">
        <v>0</v>
      </c>
      <c r="EF39" s="6" t="s">
        <v>184</v>
      </c>
      <c r="EG39" s="6"/>
      <c r="EH39" s="8">
        <v>0</v>
      </c>
      <c r="EI39" s="8">
        <v>0</v>
      </c>
      <c r="EJ39" s="8">
        <v>0</v>
      </c>
      <c r="EK39" s="8">
        <v>0</v>
      </c>
      <c r="EL39" s="8">
        <v>0</v>
      </c>
      <c r="EM39" s="6" t="s">
        <v>78</v>
      </c>
      <c r="EN39" s="6"/>
      <c r="EO39" s="6"/>
      <c r="EP39" s="4"/>
      <c r="EQ39" s="6">
        <v>0</v>
      </c>
      <c r="ER39" s="6">
        <v>0</v>
      </c>
      <c r="ES39" s="6">
        <v>0</v>
      </c>
      <c r="ET39" s="6">
        <v>0</v>
      </c>
      <c r="EU39" s="6" t="s">
        <v>93</v>
      </c>
      <c r="EV39" s="6" t="s">
        <v>73</v>
      </c>
      <c r="EW39" s="6" t="s">
        <v>95</v>
      </c>
      <c r="EX39" s="6" t="s">
        <v>95</v>
      </c>
      <c r="EY39" s="6" t="s">
        <v>337</v>
      </c>
      <c r="EZ39" s="8">
        <v>1</v>
      </c>
      <c r="FA39" s="8">
        <v>1</v>
      </c>
      <c r="FB39" s="8">
        <v>0</v>
      </c>
      <c r="FC39" s="8">
        <v>0</v>
      </c>
      <c r="FD39" s="8">
        <v>1</v>
      </c>
      <c r="FE39" s="8">
        <v>0</v>
      </c>
      <c r="FF39" s="8">
        <v>0</v>
      </c>
      <c r="FG39" s="8">
        <v>0</v>
      </c>
      <c r="FH39" s="8">
        <v>0</v>
      </c>
      <c r="FI39" s="8">
        <v>0</v>
      </c>
      <c r="FJ39" s="8">
        <v>0</v>
      </c>
      <c r="FK39" s="6" t="s">
        <v>76</v>
      </c>
      <c r="FL39" s="6"/>
      <c r="FM39" s="6" t="s">
        <v>77</v>
      </c>
      <c r="FN39" s="4"/>
      <c r="FO39" s="6" t="s">
        <v>73</v>
      </c>
      <c r="FP39" s="6" t="s">
        <v>476</v>
      </c>
      <c r="FQ39" s="8">
        <v>0</v>
      </c>
      <c r="FR39" s="8">
        <v>0</v>
      </c>
      <c r="FS39" s="8">
        <v>1</v>
      </c>
      <c r="FT39" s="8">
        <v>0</v>
      </c>
      <c r="FU39" s="8">
        <v>1</v>
      </c>
      <c r="FV39" s="8">
        <v>1</v>
      </c>
      <c r="FW39" s="8">
        <v>0</v>
      </c>
      <c r="FX39" s="8">
        <v>1</v>
      </c>
      <c r="FY39" s="8">
        <v>0</v>
      </c>
      <c r="FZ39" s="8" t="s">
        <v>97</v>
      </c>
      <c r="GA39" s="6" t="s">
        <v>73</v>
      </c>
      <c r="GB39" s="6" t="s">
        <v>412</v>
      </c>
      <c r="GC39" s="8">
        <v>0</v>
      </c>
      <c r="GD39" s="8">
        <v>0</v>
      </c>
      <c r="GE39" s="8">
        <v>1</v>
      </c>
      <c r="GF39" s="8">
        <v>1</v>
      </c>
      <c r="GG39" s="8">
        <v>1</v>
      </c>
      <c r="GH39" s="8">
        <v>0</v>
      </c>
      <c r="GI39" s="8">
        <v>0</v>
      </c>
      <c r="GJ39" s="8">
        <v>0</v>
      </c>
      <c r="GK39" s="6" t="s">
        <v>73</v>
      </c>
      <c r="GL39" s="6" t="s">
        <v>94</v>
      </c>
    </row>
    <row r="40" spans="1:194" s="10" customFormat="1" x14ac:dyDescent="0.3">
      <c r="A40" s="11">
        <v>43277</v>
      </c>
      <c r="B40" s="6" t="s">
        <v>67</v>
      </c>
      <c r="C40" s="6" t="s">
        <v>808</v>
      </c>
      <c r="D40" s="6" t="s">
        <v>809</v>
      </c>
      <c r="E40" s="6" t="s">
        <v>869</v>
      </c>
      <c r="F40" s="6" t="s">
        <v>120</v>
      </c>
      <c r="G40" s="6" t="s">
        <v>811</v>
      </c>
      <c r="H40" s="6" t="s">
        <v>812</v>
      </c>
      <c r="I40" s="6" t="s">
        <v>813</v>
      </c>
      <c r="J40" s="6" t="s">
        <v>185</v>
      </c>
      <c r="K40" s="4"/>
      <c r="L40" s="6">
        <v>11731</v>
      </c>
      <c r="M40" s="6" t="s">
        <v>92</v>
      </c>
      <c r="N40" s="6" t="s">
        <v>73</v>
      </c>
      <c r="O40" s="4"/>
      <c r="P40" s="6" t="s">
        <v>74</v>
      </c>
      <c r="Q40" s="6" t="s">
        <v>101</v>
      </c>
      <c r="R40" s="6" t="s">
        <v>78</v>
      </c>
      <c r="S40" s="6"/>
      <c r="T40" s="6"/>
      <c r="U40" s="6" t="s">
        <v>78</v>
      </c>
      <c r="V40" s="6"/>
      <c r="W40" s="6"/>
      <c r="X40" s="4"/>
      <c r="Y40" s="6" t="s">
        <v>79</v>
      </c>
      <c r="Z40" s="8">
        <v>0</v>
      </c>
      <c r="AA40" s="8">
        <v>0</v>
      </c>
      <c r="AB40" s="8">
        <v>1</v>
      </c>
      <c r="AC40" s="8">
        <v>0</v>
      </c>
      <c r="AD40" s="8">
        <v>1</v>
      </c>
      <c r="AE40" s="8">
        <v>1</v>
      </c>
      <c r="AF40" s="8">
        <v>0</v>
      </c>
      <c r="AG40" s="6" t="s">
        <v>980</v>
      </c>
      <c r="AH40" s="8">
        <v>1</v>
      </c>
      <c r="AI40" s="8">
        <v>1</v>
      </c>
      <c r="AJ40" s="8">
        <v>0</v>
      </c>
      <c r="AK40" s="8">
        <v>1</v>
      </c>
      <c r="AL40" s="8">
        <v>1</v>
      </c>
      <c r="AM40" s="8">
        <v>0</v>
      </c>
      <c r="AN40" s="8">
        <v>0</v>
      </c>
      <c r="AO40" s="8">
        <v>0</v>
      </c>
      <c r="AP40" s="8">
        <v>0</v>
      </c>
      <c r="AQ40" s="8">
        <v>0</v>
      </c>
      <c r="AR40" s="6" t="s">
        <v>1002</v>
      </c>
      <c r="AS40" s="8">
        <v>1</v>
      </c>
      <c r="AT40" s="8">
        <v>1</v>
      </c>
      <c r="AU40" s="8">
        <v>0</v>
      </c>
      <c r="AV40" s="8">
        <v>1</v>
      </c>
      <c r="AW40" s="8">
        <v>0</v>
      </c>
      <c r="AX40" s="8">
        <v>0</v>
      </c>
      <c r="AY40" s="8">
        <v>0</v>
      </c>
      <c r="AZ40" s="8">
        <v>0</v>
      </c>
      <c r="BA40" s="8">
        <v>1</v>
      </c>
      <c r="BB40" s="8">
        <v>0</v>
      </c>
      <c r="BC40" s="6" t="s">
        <v>106</v>
      </c>
      <c r="BD40" s="8">
        <v>0</v>
      </c>
      <c r="BE40" s="8">
        <v>0</v>
      </c>
      <c r="BF40" s="8">
        <v>0</v>
      </c>
      <c r="BG40" s="8">
        <v>0</v>
      </c>
      <c r="BH40" s="8">
        <v>0</v>
      </c>
      <c r="BI40" s="8">
        <v>1</v>
      </c>
      <c r="BJ40" s="8">
        <v>1</v>
      </c>
      <c r="BK40" s="6" t="s">
        <v>78</v>
      </c>
      <c r="BL40" s="6"/>
      <c r="BM40" s="6"/>
      <c r="BN40" s="4"/>
      <c r="BO40" s="6" t="s">
        <v>123</v>
      </c>
      <c r="BP40" s="6"/>
      <c r="BQ40" s="8">
        <v>0</v>
      </c>
      <c r="BR40" s="8">
        <v>0</v>
      </c>
      <c r="BS40" s="8">
        <v>0</v>
      </c>
      <c r="BT40" s="8">
        <v>0</v>
      </c>
      <c r="BU40" s="8">
        <v>0</v>
      </c>
      <c r="BV40" s="8">
        <v>0</v>
      </c>
      <c r="BW40" s="8">
        <v>0</v>
      </c>
      <c r="BX40" s="8">
        <v>0</v>
      </c>
      <c r="BY40" s="8">
        <v>0</v>
      </c>
      <c r="BZ40" s="8">
        <v>0</v>
      </c>
      <c r="CA40" s="6" t="s">
        <v>1121</v>
      </c>
      <c r="CB40" s="8">
        <v>1</v>
      </c>
      <c r="CC40" s="8">
        <v>1</v>
      </c>
      <c r="CD40" s="8">
        <v>1</v>
      </c>
      <c r="CE40" s="8">
        <v>1</v>
      </c>
      <c r="CF40" s="8">
        <v>0</v>
      </c>
      <c r="CG40" s="8">
        <v>0</v>
      </c>
      <c r="CH40" s="8">
        <v>0</v>
      </c>
      <c r="CI40" s="8">
        <v>0</v>
      </c>
      <c r="CJ40" s="8">
        <v>0</v>
      </c>
      <c r="CK40" s="6" t="s">
        <v>125</v>
      </c>
      <c r="CL40" s="6" t="s">
        <v>78</v>
      </c>
      <c r="CM40" s="6"/>
      <c r="CN40" s="6"/>
      <c r="CO40" s="4"/>
      <c r="CP40" s="6" t="s">
        <v>126</v>
      </c>
      <c r="CQ40" s="8">
        <v>1</v>
      </c>
      <c r="CR40" s="8">
        <v>1</v>
      </c>
      <c r="CS40" s="8">
        <v>0</v>
      </c>
      <c r="CT40" s="8">
        <v>1</v>
      </c>
      <c r="CU40" s="8">
        <v>0</v>
      </c>
      <c r="CV40" s="8">
        <v>0</v>
      </c>
      <c r="CW40" s="6" t="s">
        <v>1019</v>
      </c>
      <c r="CX40" s="8">
        <v>0</v>
      </c>
      <c r="CY40" s="8">
        <v>0</v>
      </c>
      <c r="CZ40" s="8">
        <v>0</v>
      </c>
      <c r="DA40" s="8">
        <v>1</v>
      </c>
      <c r="DB40" s="8">
        <v>0</v>
      </c>
      <c r="DC40" s="8">
        <v>0</v>
      </c>
      <c r="DD40" s="6"/>
      <c r="DE40" s="6"/>
      <c r="DF40" s="6"/>
      <c r="DG40" s="6"/>
      <c r="DH40" s="6"/>
      <c r="DI40" s="8">
        <v>0</v>
      </c>
      <c r="DJ40" s="8">
        <v>0</v>
      </c>
      <c r="DK40" s="8">
        <v>0</v>
      </c>
      <c r="DL40" s="8">
        <v>0</v>
      </c>
      <c r="DM40" s="8">
        <v>0</v>
      </c>
      <c r="DN40" s="8">
        <v>0</v>
      </c>
      <c r="DO40" s="8">
        <v>0</v>
      </c>
      <c r="DP40" s="8">
        <v>0</v>
      </c>
      <c r="DQ40" s="8">
        <v>0</v>
      </c>
      <c r="DR40" s="6" t="s">
        <v>78</v>
      </c>
      <c r="DS40" s="6"/>
      <c r="DT40" s="6"/>
      <c r="DU40" s="4"/>
      <c r="DV40" s="6"/>
      <c r="DW40" s="8">
        <v>0</v>
      </c>
      <c r="DX40" s="8">
        <v>0</v>
      </c>
      <c r="DY40" s="8">
        <v>0</v>
      </c>
      <c r="DZ40" s="8">
        <v>0</v>
      </c>
      <c r="EA40" s="8">
        <v>0</v>
      </c>
      <c r="EB40" s="8">
        <v>0</v>
      </c>
      <c r="EC40" s="8">
        <v>0</v>
      </c>
      <c r="ED40" s="8">
        <v>0</v>
      </c>
      <c r="EE40" s="8">
        <v>0</v>
      </c>
      <c r="EF40" s="6"/>
      <c r="EG40" s="6"/>
      <c r="EH40" s="8">
        <v>0</v>
      </c>
      <c r="EI40" s="8">
        <v>0</v>
      </c>
      <c r="EJ40" s="8">
        <v>0</v>
      </c>
      <c r="EK40" s="8">
        <v>0</v>
      </c>
      <c r="EL40" s="8">
        <v>0</v>
      </c>
      <c r="EM40" s="6" t="s">
        <v>78</v>
      </c>
      <c r="EN40" s="6"/>
      <c r="EO40" s="6"/>
      <c r="EP40" s="4"/>
      <c r="EQ40" s="6">
        <v>1</v>
      </c>
      <c r="ER40" s="6">
        <v>1</v>
      </c>
      <c r="ES40" s="6">
        <v>1</v>
      </c>
      <c r="ET40" s="6">
        <v>0</v>
      </c>
      <c r="EU40" s="6" t="s">
        <v>93</v>
      </c>
      <c r="EV40" s="6"/>
      <c r="EW40" s="6" t="s">
        <v>95</v>
      </c>
      <c r="EX40" s="6" t="s">
        <v>95</v>
      </c>
      <c r="EY40" s="6" t="s">
        <v>724</v>
      </c>
      <c r="EZ40" s="8">
        <v>0</v>
      </c>
      <c r="FA40" s="8">
        <v>0</v>
      </c>
      <c r="FB40" s="8">
        <v>0</v>
      </c>
      <c r="FC40" s="8">
        <v>0</v>
      </c>
      <c r="FD40" s="8">
        <v>0</v>
      </c>
      <c r="FE40" s="8">
        <v>0</v>
      </c>
      <c r="FF40" s="8">
        <v>0</v>
      </c>
      <c r="FG40" s="8">
        <v>0</v>
      </c>
      <c r="FH40" s="8">
        <v>0</v>
      </c>
      <c r="FI40" s="8">
        <v>1</v>
      </c>
      <c r="FJ40" s="8">
        <v>0</v>
      </c>
      <c r="FK40" s="6" t="s">
        <v>78</v>
      </c>
      <c r="FL40" s="6"/>
      <c r="FM40" s="6"/>
      <c r="FN40" s="4"/>
      <c r="FO40" s="6" t="s">
        <v>92</v>
      </c>
      <c r="FP40" s="6"/>
      <c r="FQ40" s="8">
        <v>0</v>
      </c>
      <c r="FR40" s="8">
        <v>0</v>
      </c>
      <c r="FS40" s="8">
        <v>0</v>
      </c>
      <c r="FT40" s="8">
        <v>0</v>
      </c>
      <c r="FU40" s="8">
        <v>0</v>
      </c>
      <c r="FV40" s="8">
        <v>0</v>
      </c>
      <c r="FW40" s="8">
        <v>0</v>
      </c>
      <c r="FX40" s="8">
        <v>0</v>
      </c>
      <c r="FY40" s="8">
        <v>0</v>
      </c>
      <c r="FZ40" s="8" t="s">
        <v>903</v>
      </c>
      <c r="GA40" s="6" t="s">
        <v>92</v>
      </c>
      <c r="GB40" s="6" t="s">
        <v>1012</v>
      </c>
      <c r="GC40" s="8">
        <v>1</v>
      </c>
      <c r="GD40" s="8">
        <v>0</v>
      </c>
      <c r="GE40" s="8">
        <v>0</v>
      </c>
      <c r="GF40" s="8">
        <v>0</v>
      </c>
      <c r="GG40" s="8">
        <v>1</v>
      </c>
      <c r="GH40" s="8">
        <v>0</v>
      </c>
      <c r="GI40" s="8">
        <v>0</v>
      </c>
      <c r="GJ40" s="8">
        <v>0</v>
      </c>
      <c r="GK40" s="6" t="s">
        <v>92</v>
      </c>
      <c r="GL40" s="6" t="s">
        <v>94</v>
      </c>
    </row>
    <row r="41" spans="1:194" s="10" customFormat="1" x14ac:dyDescent="0.3">
      <c r="A41" s="11">
        <v>43269</v>
      </c>
      <c r="B41" s="6" t="s">
        <v>67</v>
      </c>
      <c r="C41" s="6" t="s">
        <v>68</v>
      </c>
      <c r="D41" s="6" t="s">
        <v>69</v>
      </c>
      <c r="E41" s="6" t="s">
        <v>900</v>
      </c>
      <c r="F41" s="6" t="s">
        <v>120</v>
      </c>
      <c r="G41" s="6" t="s">
        <v>710</v>
      </c>
      <c r="H41" s="6" t="s">
        <v>711</v>
      </c>
      <c r="I41" s="6" t="s">
        <v>712</v>
      </c>
      <c r="J41" s="6" t="s">
        <v>659</v>
      </c>
      <c r="K41" s="4"/>
      <c r="L41" s="6">
        <v>276</v>
      </c>
      <c r="M41" s="6" t="s">
        <v>92</v>
      </c>
      <c r="N41" s="6" t="s">
        <v>73</v>
      </c>
      <c r="O41" s="4"/>
      <c r="P41" s="6" t="s">
        <v>74</v>
      </c>
      <c r="Q41" s="6" t="s">
        <v>75</v>
      </c>
      <c r="R41" s="6" t="s">
        <v>76</v>
      </c>
      <c r="S41" s="6"/>
      <c r="T41" s="6" t="s">
        <v>77</v>
      </c>
      <c r="U41" s="6" t="s">
        <v>76</v>
      </c>
      <c r="V41" s="6"/>
      <c r="W41" s="6" t="s">
        <v>77</v>
      </c>
      <c r="X41" s="4"/>
      <c r="Y41" s="6" t="s">
        <v>204</v>
      </c>
      <c r="Z41" s="8">
        <v>0</v>
      </c>
      <c r="AA41" s="8">
        <v>0</v>
      </c>
      <c r="AB41" s="8">
        <v>0</v>
      </c>
      <c r="AC41" s="8">
        <v>0</v>
      </c>
      <c r="AD41" s="8">
        <v>0</v>
      </c>
      <c r="AE41" s="8">
        <v>0</v>
      </c>
      <c r="AF41" s="8">
        <v>1</v>
      </c>
      <c r="AG41" s="6" t="s">
        <v>388</v>
      </c>
      <c r="AH41" s="8">
        <v>1</v>
      </c>
      <c r="AI41" s="8">
        <v>0</v>
      </c>
      <c r="AJ41" s="8">
        <v>0</v>
      </c>
      <c r="AK41" s="8">
        <v>1</v>
      </c>
      <c r="AL41" s="8">
        <v>1</v>
      </c>
      <c r="AM41" s="8">
        <v>0</v>
      </c>
      <c r="AN41" s="8">
        <v>0</v>
      </c>
      <c r="AO41" s="8">
        <v>0</v>
      </c>
      <c r="AP41" s="8">
        <v>0</v>
      </c>
      <c r="AQ41" s="8">
        <v>0</v>
      </c>
      <c r="AR41" s="6" t="s">
        <v>104</v>
      </c>
      <c r="AS41" s="8">
        <v>1</v>
      </c>
      <c r="AT41" s="8">
        <v>1</v>
      </c>
      <c r="AU41" s="8">
        <v>0</v>
      </c>
      <c r="AV41" s="8">
        <v>1</v>
      </c>
      <c r="AW41" s="8">
        <v>0</v>
      </c>
      <c r="AX41" s="8">
        <v>0</v>
      </c>
      <c r="AY41" s="8">
        <v>0</v>
      </c>
      <c r="AZ41" s="8">
        <v>0</v>
      </c>
      <c r="BA41" s="8">
        <v>0</v>
      </c>
      <c r="BB41" s="8">
        <v>0</v>
      </c>
      <c r="BC41" s="6" t="s">
        <v>672</v>
      </c>
      <c r="BD41" s="8">
        <v>0</v>
      </c>
      <c r="BE41" s="8">
        <v>1</v>
      </c>
      <c r="BF41" s="8">
        <v>0</v>
      </c>
      <c r="BG41" s="8">
        <v>1</v>
      </c>
      <c r="BH41" s="8">
        <v>0</v>
      </c>
      <c r="BI41" s="8">
        <v>1</v>
      </c>
      <c r="BJ41" s="8">
        <v>0</v>
      </c>
      <c r="BK41" s="6" t="s">
        <v>76</v>
      </c>
      <c r="BL41" s="6"/>
      <c r="BM41" s="6" t="s">
        <v>77</v>
      </c>
      <c r="BN41" s="4"/>
      <c r="BO41" s="6" t="s">
        <v>123</v>
      </c>
      <c r="BP41" s="6" t="s">
        <v>197</v>
      </c>
      <c r="BQ41" s="8">
        <v>0</v>
      </c>
      <c r="BR41" s="8">
        <v>0</v>
      </c>
      <c r="BS41" s="8">
        <v>0</v>
      </c>
      <c r="BT41" s="8">
        <v>0</v>
      </c>
      <c r="BU41" s="8">
        <v>0</v>
      </c>
      <c r="BV41" s="8">
        <v>1</v>
      </c>
      <c r="BW41" s="8">
        <v>0</v>
      </c>
      <c r="BX41" s="8">
        <v>0</v>
      </c>
      <c r="BY41" s="8">
        <v>0</v>
      </c>
      <c r="BZ41" s="8">
        <v>0</v>
      </c>
      <c r="CA41" s="6" t="s">
        <v>714</v>
      </c>
      <c r="CB41" s="8">
        <v>1</v>
      </c>
      <c r="CC41" s="8">
        <v>0</v>
      </c>
      <c r="CD41" s="8">
        <v>0</v>
      </c>
      <c r="CE41" s="8">
        <v>0</v>
      </c>
      <c r="CF41" s="8">
        <v>0</v>
      </c>
      <c r="CG41" s="8">
        <v>0</v>
      </c>
      <c r="CH41" s="8">
        <v>0</v>
      </c>
      <c r="CI41" s="8">
        <v>1</v>
      </c>
      <c r="CJ41" s="8">
        <v>0</v>
      </c>
      <c r="CK41" s="6" t="s">
        <v>172</v>
      </c>
      <c r="CL41" s="6" t="s">
        <v>76</v>
      </c>
      <c r="CM41" s="6"/>
      <c r="CN41" s="6"/>
      <c r="CO41" s="4"/>
      <c r="CP41" s="6" t="s">
        <v>85</v>
      </c>
      <c r="CQ41" s="8">
        <v>1</v>
      </c>
      <c r="CR41" s="8">
        <v>0</v>
      </c>
      <c r="CS41" s="8">
        <v>0</v>
      </c>
      <c r="CT41" s="8">
        <v>0</v>
      </c>
      <c r="CU41" s="8">
        <v>0</v>
      </c>
      <c r="CV41" s="8">
        <v>0</v>
      </c>
      <c r="CW41" s="6" t="s">
        <v>353</v>
      </c>
      <c r="CX41" s="8">
        <v>0</v>
      </c>
      <c r="CY41" s="8">
        <v>0</v>
      </c>
      <c r="CZ41" s="8">
        <v>0</v>
      </c>
      <c r="DA41" s="8">
        <v>1</v>
      </c>
      <c r="DB41" s="8">
        <v>1</v>
      </c>
      <c r="DC41" s="8">
        <v>0</v>
      </c>
      <c r="DD41" s="6" t="s">
        <v>92</v>
      </c>
      <c r="DE41" s="6"/>
      <c r="DF41" s="6" t="s">
        <v>440</v>
      </c>
      <c r="DG41" s="6" t="s">
        <v>94</v>
      </c>
      <c r="DH41" s="6" t="s">
        <v>416</v>
      </c>
      <c r="DI41" s="8">
        <v>0</v>
      </c>
      <c r="DJ41" s="8">
        <v>0</v>
      </c>
      <c r="DK41" s="8">
        <v>0</v>
      </c>
      <c r="DL41" s="8">
        <v>0</v>
      </c>
      <c r="DM41" s="8">
        <v>1</v>
      </c>
      <c r="DN41" s="8">
        <v>1</v>
      </c>
      <c r="DO41" s="8">
        <v>0</v>
      </c>
      <c r="DP41" s="8">
        <v>1</v>
      </c>
      <c r="DQ41" s="8">
        <v>0</v>
      </c>
      <c r="DR41" s="6" t="s">
        <v>76</v>
      </c>
      <c r="DS41" s="6"/>
      <c r="DT41" s="6" t="s">
        <v>77</v>
      </c>
      <c r="DU41" s="4"/>
      <c r="DV41" s="6" t="s">
        <v>130</v>
      </c>
      <c r="DW41" s="8">
        <v>1</v>
      </c>
      <c r="DX41" s="8">
        <v>1</v>
      </c>
      <c r="DY41" s="8">
        <v>0</v>
      </c>
      <c r="DZ41" s="8">
        <v>0</v>
      </c>
      <c r="EA41" s="8">
        <v>0</v>
      </c>
      <c r="EB41" s="8">
        <v>0</v>
      </c>
      <c r="EC41" s="8">
        <v>1</v>
      </c>
      <c r="ED41" s="8">
        <v>0</v>
      </c>
      <c r="EE41" s="8">
        <v>0</v>
      </c>
      <c r="EF41" s="6" t="s">
        <v>166</v>
      </c>
      <c r="EG41" s="6"/>
      <c r="EH41" s="8">
        <v>0</v>
      </c>
      <c r="EI41" s="8">
        <v>0</v>
      </c>
      <c r="EJ41" s="8">
        <v>0</v>
      </c>
      <c r="EK41" s="8">
        <v>0</v>
      </c>
      <c r="EL41" s="8">
        <v>0</v>
      </c>
      <c r="EM41" s="6" t="s">
        <v>76</v>
      </c>
      <c r="EN41" s="6"/>
      <c r="EO41" s="6" t="s">
        <v>77</v>
      </c>
      <c r="EP41" s="4"/>
      <c r="EQ41" s="6">
        <v>0</v>
      </c>
      <c r="ER41" s="6">
        <v>0</v>
      </c>
      <c r="ES41" s="6">
        <v>0</v>
      </c>
      <c r="ET41" s="6">
        <v>0</v>
      </c>
      <c r="EU41" s="6" t="s">
        <v>116</v>
      </c>
      <c r="EV41" s="6" t="s">
        <v>73</v>
      </c>
      <c r="EW41" s="6" t="s">
        <v>95</v>
      </c>
      <c r="EX41" s="6" t="s">
        <v>94</v>
      </c>
      <c r="EY41" s="6" t="s">
        <v>210</v>
      </c>
      <c r="EZ41" s="8">
        <v>1</v>
      </c>
      <c r="FA41" s="8">
        <v>1</v>
      </c>
      <c r="FB41" s="8">
        <v>1</v>
      </c>
      <c r="FC41" s="8">
        <v>0</v>
      </c>
      <c r="FD41" s="8">
        <v>0</v>
      </c>
      <c r="FE41" s="8">
        <v>0</v>
      </c>
      <c r="FF41" s="8">
        <v>0</v>
      </c>
      <c r="FG41" s="8">
        <v>0</v>
      </c>
      <c r="FH41" s="8">
        <v>0</v>
      </c>
      <c r="FI41" s="8">
        <v>0</v>
      </c>
      <c r="FJ41" s="8">
        <v>0</v>
      </c>
      <c r="FK41" s="6" t="s">
        <v>76</v>
      </c>
      <c r="FL41" s="6"/>
      <c r="FM41" s="6" t="s">
        <v>77</v>
      </c>
      <c r="FN41" s="4"/>
      <c r="FO41" s="6" t="s">
        <v>92</v>
      </c>
      <c r="FP41" s="6"/>
      <c r="FQ41" s="8">
        <v>0</v>
      </c>
      <c r="FR41" s="8">
        <v>0</v>
      </c>
      <c r="FS41" s="8">
        <v>0</v>
      </c>
      <c r="FT41" s="8">
        <v>0</v>
      </c>
      <c r="FU41" s="8">
        <v>0</v>
      </c>
      <c r="FV41" s="8">
        <v>0</v>
      </c>
      <c r="FW41" s="8">
        <v>0</v>
      </c>
      <c r="FX41" s="8">
        <v>0</v>
      </c>
      <c r="FY41" s="8">
        <v>0</v>
      </c>
      <c r="FZ41" s="8" t="s">
        <v>4999</v>
      </c>
      <c r="GA41" s="6" t="s">
        <v>73</v>
      </c>
      <c r="GB41" s="6" t="s">
        <v>541</v>
      </c>
      <c r="GC41" s="8">
        <v>1</v>
      </c>
      <c r="GD41" s="8">
        <v>0</v>
      </c>
      <c r="GE41" s="8">
        <v>1</v>
      </c>
      <c r="GF41" s="8">
        <v>0</v>
      </c>
      <c r="GG41" s="8">
        <v>1</v>
      </c>
      <c r="GH41" s="8">
        <v>0</v>
      </c>
      <c r="GI41" s="8">
        <v>0</v>
      </c>
      <c r="GJ41" s="8">
        <v>0</v>
      </c>
      <c r="GK41" s="6" t="s">
        <v>73</v>
      </c>
      <c r="GL41" s="6" t="s">
        <v>94</v>
      </c>
    </row>
    <row r="42" spans="1:194" s="10" customFormat="1" x14ac:dyDescent="0.3">
      <c r="A42" s="11">
        <v>43277</v>
      </c>
      <c r="B42" s="6" t="s">
        <v>67</v>
      </c>
      <c r="C42" s="6" t="s">
        <v>808</v>
      </c>
      <c r="D42" s="6" t="s">
        <v>809</v>
      </c>
      <c r="E42" s="6" t="s">
        <v>875</v>
      </c>
      <c r="F42" s="6" t="s">
        <v>120</v>
      </c>
      <c r="G42" s="6" t="s">
        <v>861</v>
      </c>
      <c r="H42" s="6" t="s">
        <v>862</v>
      </c>
      <c r="I42" s="6" t="s">
        <v>863</v>
      </c>
      <c r="J42" s="6" t="s">
        <v>553</v>
      </c>
      <c r="K42" s="4"/>
      <c r="L42" s="6">
        <v>410</v>
      </c>
      <c r="M42" s="6" t="s">
        <v>73</v>
      </c>
      <c r="N42" s="6" t="s">
        <v>92</v>
      </c>
      <c r="O42" s="4"/>
      <c r="P42" s="6" t="s">
        <v>142</v>
      </c>
      <c r="Q42" s="6" t="s">
        <v>904</v>
      </c>
      <c r="R42" s="6" t="s">
        <v>903</v>
      </c>
      <c r="S42" s="6"/>
      <c r="T42" s="6"/>
      <c r="U42" s="6" t="s">
        <v>903</v>
      </c>
      <c r="V42" s="6"/>
      <c r="W42" s="6"/>
      <c r="X42" s="4"/>
      <c r="Y42" s="6" t="s">
        <v>204</v>
      </c>
      <c r="Z42" s="8">
        <v>0</v>
      </c>
      <c r="AA42" s="8">
        <v>0</v>
      </c>
      <c r="AB42" s="8">
        <v>0</v>
      </c>
      <c r="AC42" s="8">
        <v>0</v>
      </c>
      <c r="AD42" s="8">
        <v>0</v>
      </c>
      <c r="AE42" s="8">
        <v>0</v>
      </c>
      <c r="AF42" s="8">
        <v>1</v>
      </c>
      <c r="AG42" s="6" t="s">
        <v>1005</v>
      </c>
      <c r="AH42" s="8">
        <v>1</v>
      </c>
      <c r="AI42" s="8">
        <v>1</v>
      </c>
      <c r="AJ42" s="8">
        <v>1</v>
      </c>
      <c r="AK42" s="8">
        <v>1</v>
      </c>
      <c r="AL42" s="8">
        <v>1</v>
      </c>
      <c r="AM42" s="8">
        <v>0</v>
      </c>
      <c r="AN42" s="8">
        <v>0</v>
      </c>
      <c r="AO42" s="8">
        <v>0</v>
      </c>
      <c r="AP42" s="8">
        <v>0</v>
      </c>
      <c r="AQ42" s="8">
        <v>0</v>
      </c>
      <c r="AR42" s="6" t="s">
        <v>1006</v>
      </c>
      <c r="AS42" s="8">
        <v>1</v>
      </c>
      <c r="AT42" s="8">
        <v>1</v>
      </c>
      <c r="AU42" s="8">
        <v>1</v>
      </c>
      <c r="AV42" s="8">
        <v>0</v>
      </c>
      <c r="AW42" s="8">
        <v>1</v>
      </c>
      <c r="AX42" s="8">
        <v>0</v>
      </c>
      <c r="AY42" s="8">
        <v>0</v>
      </c>
      <c r="AZ42" s="8">
        <v>0</v>
      </c>
      <c r="BA42" s="8">
        <v>1</v>
      </c>
      <c r="BB42" s="8">
        <v>0</v>
      </c>
      <c r="BC42" s="6" t="s">
        <v>207</v>
      </c>
      <c r="BD42" s="8">
        <v>0</v>
      </c>
      <c r="BE42" s="8">
        <v>1</v>
      </c>
      <c r="BF42" s="8">
        <v>0</v>
      </c>
      <c r="BG42" s="8">
        <v>1</v>
      </c>
      <c r="BH42" s="8">
        <v>1</v>
      </c>
      <c r="BI42" s="8">
        <v>0</v>
      </c>
      <c r="BJ42" s="8">
        <v>0</v>
      </c>
      <c r="BK42" s="6" t="s">
        <v>904</v>
      </c>
      <c r="BL42" s="6"/>
      <c r="BM42" s="6"/>
      <c r="BN42" s="4"/>
      <c r="BO42" s="6" t="s">
        <v>123</v>
      </c>
      <c r="BP42" s="6" t="s">
        <v>1007</v>
      </c>
      <c r="BQ42" s="8">
        <v>0</v>
      </c>
      <c r="BR42" s="8">
        <v>0</v>
      </c>
      <c r="BS42" s="8">
        <v>0</v>
      </c>
      <c r="BT42" s="8">
        <v>1</v>
      </c>
      <c r="BU42" s="8">
        <v>1</v>
      </c>
      <c r="BV42" s="8">
        <v>0</v>
      </c>
      <c r="BW42" s="8">
        <v>1</v>
      </c>
      <c r="BX42" s="8">
        <v>0</v>
      </c>
      <c r="BY42" s="8">
        <v>1</v>
      </c>
      <c r="BZ42" s="8">
        <v>0</v>
      </c>
      <c r="CA42" s="6" t="s">
        <v>1008</v>
      </c>
      <c r="CB42" s="8">
        <v>1</v>
      </c>
      <c r="CC42" s="8">
        <v>1</v>
      </c>
      <c r="CD42" s="8">
        <v>0</v>
      </c>
      <c r="CE42" s="8">
        <v>0</v>
      </c>
      <c r="CF42" s="8">
        <v>1</v>
      </c>
      <c r="CG42" s="8">
        <v>0</v>
      </c>
      <c r="CH42" s="8">
        <v>0</v>
      </c>
      <c r="CI42" s="8">
        <v>0</v>
      </c>
      <c r="CJ42" s="8">
        <v>0</v>
      </c>
      <c r="CK42" s="6" t="s">
        <v>84</v>
      </c>
      <c r="CL42" s="6" t="s">
        <v>76</v>
      </c>
      <c r="CM42" s="6"/>
      <c r="CN42" s="6" t="s">
        <v>77</v>
      </c>
      <c r="CO42" s="4"/>
      <c r="CP42" s="6" t="s">
        <v>334</v>
      </c>
      <c r="CQ42" s="8">
        <v>1</v>
      </c>
      <c r="CR42" s="8">
        <v>0</v>
      </c>
      <c r="CS42" s="8">
        <v>1</v>
      </c>
      <c r="CT42" s="8">
        <v>0</v>
      </c>
      <c r="CU42" s="8">
        <v>0</v>
      </c>
      <c r="CV42" s="8">
        <v>0</v>
      </c>
      <c r="CW42" s="6" t="s">
        <v>984</v>
      </c>
      <c r="CX42" s="8">
        <v>0</v>
      </c>
      <c r="CY42" s="8">
        <v>1</v>
      </c>
      <c r="CZ42" s="8">
        <v>0</v>
      </c>
      <c r="DA42" s="8">
        <v>1</v>
      </c>
      <c r="DB42" s="8">
        <v>1</v>
      </c>
      <c r="DC42" s="8">
        <v>1</v>
      </c>
      <c r="DD42" s="6" t="s">
        <v>92</v>
      </c>
      <c r="DE42" s="6"/>
      <c r="DF42" s="6" t="s">
        <v>111</v>
      </c>
      <c r="DG42" s="6" t="s">
        <v>112</v>
      </c>
      <c r="DH42" s="6" t="s">
        <v>1009</v>
      </c>
      <c r="DI42" s="8">
        <v>0</v>
      </c>
      <c r="DJ42" s="8">
        <v>0</v>
      </c>
      <c r="DK42" s="8">
        <v>0</v>
      </c>
      <c r="DL42" s="8">
        <v>1</v>
      </c>
      <c r="DM42" s="8">
        <v>1</v>
      </c>
      <c r="DN42" s="8">
        <v>0</v>
      </c>
      <c r="DO42" s="8">
        <v>1</v>
      </c>
      <c r="DP42" s="8">
        <v>1</v>
      </c>
      <c r="DQ42" s="8">
        <v>0</v>
      </c>
      <c r="DR42" s="6" t="s">
        <v>904</v>
      </c>
      <c r="DS42" s="6"/>
      <c r="DT42" s="6"/>
      <c r="DU42" s="4"/>
      <c r="DV42" s="6" t="s">
        <v>1010</v>
      </c>
      <c r="DW42" s="8">
        <v>1</v>
      </c>
      <c r="DX42" s="8">
        <v>0</v>
      </c>
      <c r="DY42" s="8">
        <v>1</v>
      </c>
      <c r="DZ42" s="8">
        <v>0</v>
      </c>
      <c r="EA42" s="8">
        <v>0</v>
      </c>
      <c r="EB42" s="8">
        <v>0</v>
      </c>
      <c r="EC42" s="8">
        <v>1</v>
      </c>
      <c r="ED42" s="8">
        <v>1</v>
      </c>
      <c r="EE42" s="8">
        <v>0</v>
      </c>
      <c r="EF42" s="6" t="s">
        <v>91</v>
      </c>
      <c r="EG42" s="6" t="s">
        <v>345</v>
      </c>
      <c r="EH42" s="8">
        <v>0</v>
      </c>
      <c r="EI42" s="8">
        <v>0</v>
      </c>
      <c r="EJ42" s="8">
        <v>0</v>
      </c>
      <c r="EK42" s="8">
        <v>0</v>
      </c>
      <c r="EL42" s="8">
        <v>1</v>
      </c>
      <c r="EM42" s="6" t="s">
        <v>904</v>
      </c>
      <c r="EN42" s="6"/>
      <c r="EO42" s="6"/>
      <c r="EP42" s="4"/>
      <c r="EQ42" s="6" t="s">
        <v>904</v>
      </c>
      <c r="ER42" s="6">
        <v>0</v>
      </c>
      <c r="ES42" s="6">
        <v>0</v>
      </c>
      <c r="ET42" s="6">
        <v>0</v>
      </c>
      <c r="EU42" s="6" t="s">
        <v>116</v>
      </c>
      <c r="EV42" s="6"/>
      <c r="EW42" s="6" t="s">
        <v>904</v>
      </c>
      <c r="EX42" s="6" t="s">
        <v>95</v>
      </c>
      <c r="EY42" s="6" t="s">
        <v>1011</v>
      </c>
      <c r="EZ42" s="8">
        <v>1</v>
      </c>
      <c r="FA42" s="8">
        <v>0</v>
      </c>
      <c r="FB42" s="8">
        <v>0</v>
      </c>
      <c r="FC42" s="8">
        <v>0</v>
      </c>
      <c r="FD42" s="8">
        <v>0</v>
      </c>
      <c r="FE42" s="8">
        <v>1</v>
      </c>
      <c r="FF42" s="8">
        <v>0</v>
      </c>
      <c r="FG42" s="8">
        <v>1</v>
      </c>
      <c r="FH42" s="8">
        <v>0</v>
      </c>
      <c r="FI42" s="8">
        <v>0</v>
      </c>
      <c r="FJ42" s="8">
        <v>0</v>
      </c>
      <c r="FK42" s="6" t="s">
        <v>904</v>
      </c>
      <c r="FL42" s="6"/>
      <c r="FM42" s="6"/>
      <c r="FN42" s="4"/>
      <c r="FO42" s="6" t="s">
        <v>1163</v>
      </c>
      <c r="FP42" s="6"/>
      <c r="FQ42" s="8">
        <v>0</v>
      </c>
      <c r="FR42" s="8">
        <v>0</v>
      </c>
      <c r="FS42" s="8">
        <v>0</v>
      </c>
      <c r="FT42" s="8">
        <v>0</v>
      </c>
      <c r="FU42" s="8">
        <v>0</v>
      </c>
      <c r="FV42" s="8">
        <v>0</v>
      </c>
      <c r="FW42" s="8">
        <v>0</v>
      </c>
      <c r="FX42" s="8">
        <v>0</v>
      </c>
      <c r="FY42" s="8">
        <v>0</v>
      </c>
      <c r="FZ42" s="8" t="s">
        <v>903</v>
      </c>
      <c r="GA42" s="6" t="s">
        <v>73</v>
      </c>
      <c r="GB42" s="6" t="s">
        <v>1013</v>
      </c>
      <c r="GC42" s="8">
        <v>1</v>
      </c>
      <c r="GD42" s="8">
        <v>0</v>
      </c>
      <c r="GE42" s="8">
        <v>0</v>
      </c>
      <c r="GF42" s="8">
        <v>0</v>
      </c>
      <c r="GG42" s="8">
        <v>0</v>
      </c>
      <c r="GH42" s="8">
        <v>1</v>
      </c>
      <c r="GI42" s="8">
        <v>0</v>
      </c>
      <c r="GJ42" s="8">
        <v>0</v>
      </c>
      <c r="GK42" s="6" t="s">
        <v>92</v>
      </c>
      <c r="GL42" s="6" t="s">
        <v>1163</v>
      </c>
    </row>
    <row r="43" spans="1:194" s="10" customFormat="1" x14ac:dyDescent="0.3">
      <c r="A43" s="11">
        <v>43271</v>
      </c>
      <c r="B43" s="6" t="s">
        <v>67</v>
      </c>
      <c r="C43" s="6" t="s">
        <v>68</v>
      </c>
      <c r="D43" s="6" t="s">
        <v>641</v>
      </c>
      <c r="E43" s="6" t="s">
        <v>661</v>
      </c>
      <c r="F43" s="6" t="s">
        <v>120</v>
      </c>
      <c r="G43" s="6" t="s">
        <v>662</v>
      </c>
      <c r="H43" s="6" t="s">
        <v>663</v>
      </c>
      <c r="I43" s="6" t="s">
        <v>664</v>
      </c>
      <c r="J43" s="6" t="s">
        <v>380</v>
      </c>
      <c r="K43" s="4"/>
      <c r="L43" s="6">
        <v>450</v>
      </c>
      <c r="M43" s="6" t="s">
        <v>73</v>
      </c>
      <c r="N43" s="6" t="s">
        <v>73</v>
      </c>
      <c r="O43" s="4"/>
      <c r="P43" s="6" t="s">
        <v>142</v>
      </c>
      <c r="Q43" s="6" t="s">
        <v>75</v>
      </c>
      <c r="R43" s="6" t="s">
        <v>88</v>
      </c>
      <c r="S43" s="6" t="s">
        <v>115</v>
      </c>
      <c r="T43" s="6"/>
      <c r="U43" s="6" t="s">
        <v>88</v>
      </c>
      <c r="V43" s="6" t="s">
        <v>115</v>
      </c>
      <c r="W43" s="6"/>
      <c r="X43" s="4"/>
      <c r="Y43" s="6" t="s">
        <v>665</v>
      </c>
      <c r="Z43" s="8">
        <v>0</v>
      </c>
      <c r="AA43" s="8">
        <v>0</v>
      </c>
      <c r="AB43" s="8">
        <v>1</v>
      </c>
      <c r="AC43" s="8">
        <v>0</v>
      </c>
      <c r="AD43" s="8">
        <v>1</v>
      </c>
      <c r="AE43" s="8">
        <v>0</v>
      </c>
      <c r="AF43" s="8">
        <v>0</v>
      </c>
      <c r="AG43" s="6" t="s">
        <v>480</v>
      </c>
      <c r="AH43" s="8">
        <v>1</v>
      </c>
      <c r="AI43" s="8">
        <v>0</v>
      </c>
      <c r="AJ43" s="8">
        <v>0</v>
      </c>
      <c r="AK43" s="8">
        <v>1</v>
      </c>
      <c r="AL43" s="8">
        <v>0</v>
      </c>
      <c r="AM43" s="8">
        <v>1</v>
      </c>
      <c r="AN43" s="8">
        <v>0</v>
      </c>
      <c r="AO43" s="8">
        <v>0</v>
      </c>
      <c r="AP43" s="8">
        <v>0</v>
      </c>
      <c r="AQ43" s="8">
        <v>0</v>
      </c>
      <c r="AR43" s="6" t="s">
        <v>80</v>
      </c>
      <c r="AS43" s="8">
        <v>1</v>
      </c>
      <c r="AT43" s="8">
        <v>1</v>
      </c>
      <c r="AU43" s="8">
        <v>0</v>
      </c>
      <c r="AV43" s="8">
        <v>0</v>
      </c>
      <c r="AW43" s="8">
        <v>0</v>
      </c>
      <c r="AX43" s="8">
        <v>0</v>
      </c>
      <c r="AY43" s="8">
        <v>0</v>
      </c>
      <c r="AZ43" s="8">
        <v>0</v>
      </c>
      <c r="BA43" s="8">
        <v>1</v>
      </c>
      <c r="BB43" s="8">
        <v>0</v>
      </c>
      <c r="BC43" s="6" t="s">
        <v>352</v>
      </c>
      <c r="BD43" s="8">
        <v>0</v>
      </c>
      <c r="BE43" s="8">
        <v>1</v>
      </c>
      <c r="BF43" s="8">
        <v>0</v>
      </c>
      <c r="BG43" s="8">
        <v>0</v>
      </c>
      <c r="BH43" s="8">
        <v>1</v>
      </c>
      <c r="BI43" s="8">
        <v>0</v>
      </c>
      <c r="BJ43" s="8">
        <v>0</v>
      </c>
      <c r="BK43" s="6" t="s">
        <v>88</v>
      </c>
      <c r="BL43" s="6" t="s">
        <v>115</v>
      </c>
      <c r="BM43" s="6"/>
      <c r="BN43" s="4"/>
      <c r="BO43" s="6" t="s">
        <v>123</v>
      </c>
      <c r="BP43" s="6"/>
      <c r="BQ43" s="8">
        <v>0</v>
      </c>
      <c r="BR43" s="8">
        <v>0</v>
      </c>
      <c r="BS43" s="8">
        <v>0</v>
      </c>
      <c r="BT43" s="8">
        <v>0</v>
      </c>
      <c r="BU43" s="8">
        <v>0</v>
      </c>
      <c r="BV43" s="8">
        <v>0</v>
      </c>
      <c r="BW43" s="8">
        <v>0</v>
      </c>
      <c r="BX43" s="8">
        <v>0</v>
      </c>
      <c r="BY43" s="8">
        <v>0</v>
      </c>
      <c r="BZ43" s="8">
        <v>0</v>
      </c>
      <c r="CA43" s="6" t="s">
        <v>83</v>
      </c>
      <c r="CB43" s="8">
        <v>1</v>
      </c>
      <c r="CC43" s="8">
        <v>0</v>
      </c>
      <c r="CD43" s="8">
        <v>1</v>
      </c>
      <c r="CE43" s="8">
        <v>0</v>
      </c>
      <c r="CF43" s="8">
        <v>0</v>
      </c>
      <c r="CG43" s="8">
        <v>0</v>
      </c>
      <c r="CH43" s="8">
        <v>0</v>
      </c>
      <c r="CI43" s="8">
        <v>0</v>
      </c>
      <c r="CJ43" s="8">
        <v>0</v>
      </c>
      <c r="CK43" s="6" t="s">
        <v>84</v>
      </c>
      <c r="CL43" s="6" t="s">
        <v>88</v>
      </c>
      <c r="CM43" s="6" t="s">
        <v>115</v>
      </c>
      <c r="CN43" s="6"/>
      <c r="CO43" s="4"/>
      <c r="CP43" s="6" t="s">
        <v>666</v>
      </c>
      <c r="CQ43" s="8">
        <v>1</v>
      </c>
      <c r="CR43" s="8">
        <v>0</v>
      </c>
      <c r="CS43" s="8">
        <v>0</v>
      </c>
      <c r="CT43" s="8">
        <v>0</v>
      </c>
      <c r="CU43" s="8">
        <v>1</v>
      </c>
      <c r="CV43" s="8">
        <v>1</v>
      </c>
      <c r="CW43" s="6" t="s">
        <v>575</v>
      </c>
      <c r="CX43" s="8">
        <v>0</v>
      </c>
      <c r="CY43" s="8">
        <v>1</v>
      </c>
      <c r="CZ43" s="8">
        <v>0</v>
      </c>
      <c r="DA43" s="8">
        <v>1</v>
      </c>
      <c r="DB43" s="8">
        <v>0</v>
      </c>
      <c r="DC43" s="8">
        <v>1</v>
      </c>
      <c r="DD43" s="6" t="s">
        <v>92</v>
      </c>
      <c r="DE43" s="6"/>
      <c r="DF43" s="6" t="s">
        <v>111</v>
      </c>
      <c r="DG43" s="6">
        <v>0</v>
      </c>
      <c r="DH43" s="6" t="s">
        <v>416</v>
      </c>
      <c r="DI43" s="8">
        <v>0</v>
      </c>
      <c r="DJ43" s="8">
        <v>0</v>
      </c>
      <c r="DK43" s="8">
        <v>0</v>
      </c>
      <c r="DL43" s="8">
        <v>0</v>
      </c>
      <c r="DM43" s="8">
        <v>1</v>
      </c>
      <c r="DN43" s="8">
        <v>1</v>
      </c>
      <c r="DO43" s="8">
        <v>0</v>
      </c>
      <c r="DP43" s="8">
        <v>1</v>
      </c>
      <c r="DQ43" s="8">
        <v>0</v>
      </c>
      <c r="DR43" s="6" t="s">
        <v>88</v>
      </c>
      <c r="DS43" s="6" t="s">
        <v>115</v>
      </c>
      <c r="DT43" s="6"/>
      <c r="DU43" s="4"/>
      <c r="DV43" s="6" t="s">
        <v>161</v>
      </c>
      <c r="DW43" s="8">
        <v>1</v>
      </c>
      <c r="DX43" s="8">
        <v>0</v>
      </c>
      <c r="DY43" s="8">
        <v>0</v>
      </c>
      <c r="DZ43" s="8">
        <v>1</v>
      </c>
      <c r="EA43" s="8">
        <v>0</v>
      </c>
      <c r="EB43" s="8">
        <v>0</v>
      </c>
      <c r="EC43" s="8">
        <v>0</v>
      </c>
      <c r="ED43" s="8">
        <v>0</v>
      </c>
      <c r="EE43" s="8">
        <v>0</v>
      </c>
      <c r="EF43" s="6" t="s">
        <v>91</v>
      </c>
      <c r="EG43" s="6" t="s">
        <v>137</v>
      </c>
      <c r="EH43" s="8">
        <v>0</v>
      </c>
      <c r="EI43" s="8">
        <v>1</v>
      </c>
      <c r="EJ43" s="8">
        <v>0</v>
      </c>
      <c r="EK43" s="8">
        <v>1</v>
      </c>
      <c r="EL43" s="8">
        <v>1</v>
      </c>
      <c r="EM43" s="6" t="s">
        <v>88</v>
      </c>
      <c r="EN43" s="6" t="s">
        <v>115</v>
      </c>
      <c r="EO43" s="6"/>
      <c r="EP43" s="4"/>
      <c r="EQ43" s="6">
        <v>1</v>
      </c>
      <c r="ER43" s="6">
        <v>0</v>
      </c>
      <c r="ES43" s="6">
        <v>0</v>
      </c>
      <c r="ET43" s="6">
        <v>0</v>
      </c>
      <c r="EU43" s="6" t="s">
        <v>93</v>
      </c>
      <c r="EV43" s="6"/>
      <c r="EW43" s="6" t="s">
        <v>112</v>
      </c>
      <c r="EX43" s="6" t="s">
        <v>112</v>
      </c>
      <c r="EY43" s="6" t="s">
        <v>693</v>
      </c>
      <c r="EZ43" s="8">
        <v>0</v>
      </c>
      <c r="FA43" s="8">
        <v>0</v>
      </c>
      <c r="FB43" s="8">
        <v>1</v>
      </c>
      <c r="FC43" s="8">
        <v>1</v>
      </c>
      <c r="FD43" s="8">
        <v>0</v>
      </c>
      <c r="FE43" s="8">
        <v>0</v>
      </c>
      <c r="FF43" s="8">
        <v>0</v>
      </c>
      <c r="FG43" s="8">
        <v>0</v>
      </c>
      <c r="FH43" s="8">
        <v>0</v>
      </c>
      <c r="FI43" s="8">
        <v>1</v>
      </c>
      <c r="FJ43" s="8">
        <v>0</v>
      </c>
      <c r="FK43" s="6" t="s">
        <v>88</v>
      </c>
      <c r="FL43" s="6" t="s">
        <v>115</v>
      </c>
      <c r="FM43" s="6"/>
      <c r="FN43" s="4"/>
      <c r="FO43" s="6" t="s">
        <v>73</v>
      </c>
      <c r="FP43" s="6" t="s">
        <v>611</v>
      </c>
      <c r="FQ43" s="8">
        <v>0</v>
      </c>
      <c r="FR43" s="8">
        <v>0</v>
      </c>
      <c r="FS43" s="8">
        <v>1</v>
      </c>
      <c r="FT43" s="8">
        <v>0</v>
      </c>
      <c r="FU43" s="8">
        <v>1</v>
      </c>
      <c r="FV43" s="8">
        <v>1</v>
      </c>
      <c r="FW43" s="8">
        <v>0</v>
      </c>
      <c r="FX43" s="8">
        <v>0</v>
      </c>
      <c r="FY43" s="8">
        <v>0</v>
      </c>
      <c r="FZ43" s="8" t="s">
        <v>97</v>
      </c>
      <c r="GA43" s="6" t="s">
        <v>92</v>
      </c>
      <c r="GB43" s="6" t="s">
        <v>667</v>
      </c>
      <c r="GC43" s="8">
        <v>0</v>
      </c>
      <c r="GD43" s="8">
        <v>0</v>
      </c>
      <c r="GE43" s="8">
        <v>0</v>
      </c>
      <c r="GF43" s="8">
        <v>0</v>
      </c>
      <c r="GG43" s="8">
        <v>0</v>
      </c>
      <c r="GH43" s="8">
        <v>1</v>
      </c>
      <c r="GI43" s="8">
        <v>0</v>
      </c>
      <c r="GJ43" s="8">
        <v>1</v>
      </c>
      <c r="GK43" s="6" t="s">
        <v>92</v>
      </c>
      <c r="GL43" s="6" t="s">
        <v>94</v>
      </c>
    </row>
    <row r="44" spans="1:194" s="10" customFormat="1" x14ac:dyDescent="0.3">
      <c r="A44" s="11">
        <v>43267</v>
      </c>
      <c r="B44" s="6" t="s">
        <v>67</v>
      </c>
      <c r="C44" s="6" t="s">
        <v>68</v>
      </c>
      <c r="D44" s="6" t="s">
        <v>69</v>
      </c>
      <c r="E44" s="6" t="s">
        <v>542</v>
      </c>
      <c r="F44" s="6" t="s">
        <v>71</v>
      </c>
      <c r="G44" s="6" t="s">
        <v>543</v>
      </c>
      <c r="H44" s="6" t="s">
        <v>544</v>
      </c>
      <c r="I44" s="6" t="s">
        <v>545</v>
      </c>
      <c r="J44" s="6" t="s">
        <v>141</v>
      </c>
      <c r="K44" s="4"/>
      <c r="L44" s="6">
        <v>486</v>
      </c>
      <c r="M44" s="6" t="s">
        <v>92</v>
      </c>
      <c r="N44" s="6" t="s">
        <v>92</v>
      </c>
      <c r="O44" s="4"/>
      <c r="P44" s="6" t="s">
        <v>74</v>
      </c>
      <c r="Q44" s="6" t="s">
        <v>101</v>
      </c>
      <c r="R44" s="6" t="s">
        <v>76</v>
      </c>
      <c r="S44" s="6"/>
      <c r="T44" s="6" t="s">
        <v>77</v>
      </c>
      <c r="U44" s="6" t="s">
        <v>76</v>
      </c>
      <c r="V44" s="6"/>
      <c r="W44" s="6" t="s">
        <v>77</v>
      </c>
      <c r="X44" s="4"/>
      <c r="Y44" s="6" t="s">
        <v>204</v>
      </c>
      <c r="Z44" s="8">
        <v>0</v>
      </c>
      <c r="AA44" s="8">
        <v>0</v>
      </c>
      <c r="AB44" s="8">
        <v>0</v>
      </c>
      <c r="AC44" s="8">
        <v>0</v>
      </c>
      <c r="AD44" s="8">
        <v>0</v>
      </c>
      <c r="AE44" s="8">
        <v>0</v>
      </c>
      <c r="AF44" s="8">
        <v>1</v>
      </c>
      <c r="AG44" s="6" t="s">
        <v>388</v>
      </c>
      <c r="AH44" s="8">
        <v>1</v>
      </c>
      <c r="AI44" s="8">
        <v>0</v>
      </c>
      <c r="AJ44" s="8">
        <v>0</v>
      </c>
      <c r="AK44" s="8">
        <v>1</v>
      </c>
      <c r="AL44" s="8">
        <v>1</v>
      </c>
      <c r="AM44" s="8">
        <v>0</v>
      </c>
      <c r="AN44" s="8">
        <v>0</v>
      </c>
      <c r="AO44" s="8">
        <v>0</v>
      </c>
      <c r="AP44" s="8">
        <v>0</v>
      </c>
      <c r="AQ44" s="8">
        <v>0</v>
      </c>
      <c r="AR44" s="6" t="s">
        <v>546</v>
      </c>
      <c r="AS44" s="8">
        <v>1</v>
      </c>
      <c r="AT44" s="8">
        <v>0</v>
      </c>
      <c r="AU44" s="8">
        <v>0</v>
      </c>
      <c r="AV44" s="8">
        <v>0</v>
      </c>
      <c r="AW44" s="8">
        <v>0</v>
      </c>
      <c r="AX44" s="8">
        <v>0</v>
      </c>
      <c r="AY44" s="8">
        <v>0</v>
      </c>
      <c r="AZ44" s="8">
        <v>0</v>
      </c>
      <c r="BA44" s="8">
        <v>0</v>
      </c>
      <c r="BB44" s="8">
        <v>0</v>
      </c>
      <c r="BC44" s="6" t="s">
        <v>81</v>
      </c>
      <c r="BD44" s="8">
        <v>0</v>
      </c>
      <c r="BE44" s="8">
        <v>0</v>
      </c>
      <c r="BF44" s="8">
        <v>0</v>
      </c>
      <c r="BG44" s="8">
        <v>0</v>
      </c>
      <c r="BH44" s="8">
        <v>1</v>
      </c>
      <c r="BI44" s="8">
        <v>1</v>
      </c>
      <c r="BJ44" s="8">
        <v>0</v>
      </c>
      <c r="BK44" s="6" t="s">
        <v>78</v>
      </c>
      <c r="BL44" s="6"/>
      <c r="BM44" s="6"/>
      <c r="BN44" s="4"/>
      <c r="BO44" s="6" t="s">
        <v>123</v>
      </c>
      <c r="BP44" s="6" t="s">
        <v>197</v>
      </c>
      <c r="BQ44" s="8">
        <v>0</v>
      </c>
      <c r="BR44" s="8">
        <v>0</v>
      </c>
      <c r="BS44" s="8">
        <v>0</v>
      </c>
      <c r="BT44" s="8">
        <v>0</v>
      </c>
      <c r="BU44" s="8">
        <v>0</v>
      </c>
      <c r="BV44" s="8">
        <v>1</v>
      </c>
      <c r="BW44" s="8">
        <v>0</v>
      </c>
      <c r="BX44" s="8">
        <v>0</v>
      </c>
      <c r="BY44" s="8">
        <v>0</v>
      </c>
      <c r="BZ44" s="8">
        <v>0</v>
      </c>
      <c r="CA44" s="6" t="s">
        <v>83</v>
      </c>
      <c r="CB44" s="8">
        <v>1</v>
      </c>
      <c r="CC44" s="8">
        <v>0</v>
      </c>
      <c r="CD44" s="8">
        <v>1</v>
      </c>
      <c r="CE44" s="8">
        <v>0</v>
      </c>
      <c r="CF44" s="8">
        <v>0</v>
      </c>
      <c r="CG44" s="8">
        <v>0</v>
      </c>
      <c r="CH44" s="8">
        <v>0</v>
      </c>
      <c r="CI44" s="8">
        <v>0</v>
      </c>
      <c r="CJ44" s="8">
        <v>0</v>
      </c>
      <c r="CK44" s="6" t="s">
        <v>125</v>
      </c>
      <c r="CL44" s="6" t="s">
        <v>78</v>
      </c>
      <c r="CM44" s="6"/>
      <c r="CN44" s="6"/>
      <c r="CO44" s="4"/>
      <c r="CP44" s="6" t="s">
        <v>85</v>
      </c>
      <c r="CQ44" s="8">
        <v>1</v>
      </c>
      <c r="CR44" s="8">
        <v>0</v>
      </c>
      <c r="CS44" s="8">
        <v>0</v>
      </c>
      <c r="CT44" s="8">
        <v>0</v>
      </c>
      <c r="CU44" s="8">
        <v>0</v>
      </c>
      <c r="CV44" s="8">
        <v>0</v>
      </c>
      <c r="CW44" s="6" t="s">
        <v>515</v>
      </c>
      <c r="CX44" s="8">
        <v>0</v>
      </c>
      <c r="CY44" s="8">
        <v>0</v>
      </c>
      <c r="CZ44" s="8">
        <v>1</v>
      </c>
      <c r="DA44" s="8">
        <v>1</v>
      </c>
      <c r="DB44" s="8">
        <v>1</v>
      </c>
      <c r="DC44" s="8">
        <v>0</v>
      </c>
      <c r="DD44" s="6" t="s">
        <v>92</v>
      </c>
      <c r="DE44" s="6"/>
      <c r="DF44" s="6" t="s">
        <v>111</v>
      </c>
      <c r="DG44" s="6" t="s">
        <v>112</v>
      </c>
      <c r="DH44" s="6" t="s">
        <v>547</v>
      </c>
      <c r="DI44" s="8">
        <v>0</v>
      </c>
      <c r="DJ44" s="8">
        <v>0</v>
      </c>
      <c r="DK44" s="8">
        <v>0</v>
      </c>
      <c r="DL44" s="8">
        <v>0</v>
      </c>
      <c r="DM44" s="8">
        <v>0</v>
      </c>
      <c r="DN44" s="8">
        <v>0</v>
      </c>
      <c r="DO44" s="8">
        <v>0</v>
      </c>
      <c r="DP44" s="8">
        <v>1</v>
      </c>
      <c r="DQ44" s="8">
        <v>0</v>
      </c>
      <c r="DR44" s="6" t="s">
        <v>88</v>
      </c>
      <c r="DS44" s="6" t="s">
        <v>115</v>
      </c>
      <c r="DT44" s="6"/>
      <c r="DU44" s="4"/>
      <c r="DV44" s="6" t="s">
        <v>344</v>
      </c>
      <c r="DW44" s="8">
        <v>1</v>
      </c>
      <c r="DX44" s="8">
        <v>0</v>
      </c>
      <c r="DY44" s="8">
        <v>0</v>
      </c>
      <c r="DZ44" s="8">
        <v>0</v>
      </c>
      <c r="EA44" s="8">
        <v>0</v>
      </c>
      <c r="EB44" s="8">
        <v>0</v>
      </c>
      <c r="EC44" s="8">
        <v>1</v>
      </c>
      <c r="ED44" s="8">
        <v>0</v>
      </c>
      <c r="EE44" s="8">
        <v>0</v>
      </c>
      <c r="EF44" s="6" t="s">
        <v>91</v>
      </c>
      <c r="EG44" s="6" t="s">
        <v>114</v>
      </c>
      <c r="EH44" s="8">
        <v>0</v>
      </c>
      <c r="EI44" s="8">
        <v>1</v>
      </c>
      <c r="EJ44" s="8">
        <v>0</v>
      </c>
      <c r="EK44" s="8">
        <v>0</v>
      </c>
      <c r="EL44" s="8">
        <v>1</v>
      </c>
      <c r="EM44" s="6" t="s">
        <v>88</v>
      </c>
      <c r="EN44" s="6" t="s">
        <v>89</v>
      </c>
      <c r="EO44" s="6"/>
      <c r="EP44" s="4"/>
      <c r="EQ44" s="6">
        <v>0</v>
      </c>
      <c r="ER44" s="6">
        <v>0</v>
      </c>
      <c r="ES44" s="6">
        <v>0</v>
      </c>
      <c r="ET44" s="6">
        <v>0</v>
      </c>
      <c r="EU44" s="6" t="s">
        <v>116</v>
      </c>
      <c r="EV44" s="6" t="s">
        <v>73</v>
      </c>
      <c r="EW44" s="6" t="s">
        <v>94</v>
      </c>
      <c r="EX44" s="6" t="s">
        <v>94</v>
      </c>
      <c r="EY44" s="6" t="s">
        <v>548</v>
      </c>
      <c r="EZ44" s="8">
        <v>0</v>
      </c>
      <c r="FA44" s="8">
        <v>0</v>
      </c>
      <c r="FB44" s="8">
        <v>0</v>
      </c>
      <c r="FC44" s="8">
        <v>0</v>
      </c>
      <c r="FD44" s="8">
        <v>0</v>
      </c>
      <c r="FE44" s="8">
        <v>0</v>
      </c>
      <c r="FF44" s="8">
        <v>0</v>
      </c>
      <c r="FG44" s="8">
        <v>0</v>
      </c>
      <c r="FH44" s="8">
        <v>1</v>
      </c>
      <c r="FI44" s="8">
        <v>1</v>
      </c>
      <c r="FJ44" s="8">
        <v>0</v>
      </c>
      <c r="FK44" s="6" t="s">
        <v>78</v>
      </c>
      <c r="FL44" s="6"/>
      <c r="FM44" s="6"/>
      <c r="FN44" s="4"/>
      <c r="FO44" s="6" t="s">
        <v>92</v>
      </c>
      <c r="FP44" s="6"/>
      <c r="FQ44" s="8">
        <v>0</v>
      </c>
      <c r="FR44" s="8">
        <v>0</v>
      </c>
      <c r="FS44" s="8">
        <v>0</v>
      </c>
      <c r="FT44" s="8">
        <v>0</v>
      </c>
      <c r="FU44" s="8">
        <v>0</v>
      </c>
      <c r="FV44" s="8">
        <v>0</v>
      </c>
      <c r="FW44" s="8">
        <v>0</v>
      </c>
      <c r="FX44" s="8">
        <v>0</v>
      </c>
      <c r="FY44" s="8">
        <v>0</v>
      </c>
      <c r="FZ44" s="8" t="s">
        <v>4999</v>
      </c>
      <c r="GA44" s="6" t="s">
        <v>92</v>
      </c>
      <c r="GB44" s="6" t="s">
        <v>98</v>
      </c>
      <c r="GC44" s="8">
        <v>1</v>
      </c>
      <c r="GD44" s="8">
        <v>0</v>
      </c>
      <c r="GE44" s="8">
        <v>0</v>
      </c>
      <c r="GF44" s="8">
        <v>0</v>
      </c>
      <c r="GG44" s="8">
        <v>0</v>
      </c>
      <c r="GH44" s="8">
        <v>0</v>
      </c>
      <c r="GI44" s="8">
        <v>0</v>
      </c>
      <c r="GJ44" s="8">
        <v>0</v>
      </c>
      <c r="GK44" s="6" t="s">
        <v>92</v>
      </c>
      <c r="GL44" s="6" t="s">
        <v>112</v>
      </c>
    </row>
    <row r="45" spans="1:194" s="10" customFormat="1" x14ac:dyDescent="0.3">
      <c r="A45" s="11">
        <v>43265</v>
      </c>
      <c r="B45" s="6" t="s">
        <v>67</v>
      </c>
      <c r="C45" s="6" t="s">
        <v>68</v>
      </c>
      <c r="D45" s="6" t="s">
        <v>99</v>
      </c>
      <c r="E45" s="6" t="s">
        <v>628</v>
      </c>
      <c r="F45" s="6" t="s">
        <v>120</v>
      </c>
      <c r="G45" s="6" t="s">
        <v>384</v>
      </c>
      <c r="H45" s="6" t="s">
        <v>385</v>
      </c>
      <c r="I45" s="6" t="s">
        <v>386</v>
      </c>
      <c r="J45" s="6" t="s">
        <v>141</v>
      </c>
      <c r="K45" s="4"/>
      <c r="L45" s="6">
        <v>549</v>
      </c>
      <c r="M45" s="6" t="s">
        <v>73</v>
      </c>
      <c r="N45" s="6" t="s">
        <v>92</v>
      </c>
      <c r="O45" s="4"/>
      <c r="P45" s="6" t="s">
        <v>74</v>
      </c>
      <c r="Q45" s="6" t="s">
        <v>101</v>
      </c>
      <c r="R45" s="6" t="s">
        <v>78</v>
      </c>
      <c r="S45" s="6"/>
      <c r="T45" s="6"/>
      <c r="U45" s="6" t="s">
        <v>78</v>
      </c>
      <c r="V45" s="6"/>
      <c r="W45" s="6"/>
      <c r="X45" s="4"/>
      <c r="Y45" s="6" t="s">
        <v>204</v>
      </c>
      <c r="Z45" s="8">
        <v>0</v>
      </c>
      <c r="AA45" s="8">
        <v>0</v>
      </c>
      <c r="AB45" s="8">
        <v>0</v>
      </c>
      <c r="AC45" s="8">
        <v>0</v>
      </c>
      <c r="AD45" s="8">
        <v>0</v>
      </c>
      <c r="AE45" s="8">
        <v>0</v>
      </c>
      <c r="AF45" s="8">
        <v>1</v>
      </c>
      <c r="AG45" s="6" t="s">
        <v>104</v>
      </c>
      <c r="AH45" s="8">
        <v>1</v>
      </c>
      <c r="AI45" s="8">
        <v>1</v>
      </c>
      <c r="AJ45" s="8">
        <v>0</v>
      </c>
      <c r="AK45" s="8">
        <v>1</v>
      </c>
      <c r="AL45" s="8">
        <v>0</v>
      </c>
      <c r="AM45" s="8">
        <v>0</v>
      </c>
      <c r="AN45" s="8">
        <v>0</v>
      </c>
      <c r="AO45" s="8">
        <v>0</v>
      </c>
      <c r="AP45" s="8">
        <v>0</v>
      </c>
      <c r="AQ45" s="8">
        <v>0</v>
      </c>
      <c r="AR45" s="6" t="s">
        <v>388</v>
      </c>
      <c r="AS45" s="8">
        <v>1</v>
      </c>
      <c r="AT45" s="8">
        <v>0</v>
      </c>
      <c r="AU45" s="8">
        <v>0</v>
      </c>
      <c r="AV45" s="8">
        <v>1</v>
      </c>
      <c r="AW45" s="8">
        <v>1</v>
      </c>
      <c r="AX45" s="8">
        <v>0</v>
      </c>
      <c r="AY45" s="8">
        <v>0</v>
      </c>
      <c r="AZ45" s="8">
        <v>0</v>
      </c>
      <c r="BA45" s="8">
        <v>0</v>
      </c>
      <c r="BB45" s="8">
        <v>0</v>
      </c>
      <c r="BC45" s="6" t="s">
        <v>389</v>
      </c>
      <c r="BD45" s="8">
        <v>0</v>
      </c>
      <c r="BE45" s="8">
        <v>0</v>
      </c>
      <c r="BF45" s="8">
        <v>0</v>
      </c>
      <c r="BG45" s="8">
        <v>0</v>
      </c>
      <c r="BH45" s="8">
        <v>1</v>
      </c>
      <c r="BI45" s="8">
        <v>1</v>
      </c>
      <c r="BJ45" s="8">
        <v>1</v>
      </c>
      <c r="BK45" s="6" t="s">
        <v>78</v>
      </c>
      <c r="BL45" s="6"/>
      <c r="BM45" s="6"/>
      <c r="BN45" s="4"/>
      <c r="BO45" s="6" t="s">
        <v>123</v>
      </c>
      <c r="BP45" s="6" t="s">
        <v>189</v>
      </c>
      <c r="BQ45" s="8">
        <v>0</v>
      </c>
      <c r="BR45" s="8">
        <v>0</v>
      </c>
      <c r="BS45" s="8">
        <v>0</v>
      </c>
      <c r="BT45" s="8">
        <v>0</v>
      </c>
      <c r="BU45" s="8">
        <v>0</v>
      </c>
      <c r="BV45" s="8">
        <v>0</v>
      </c>
      <c r="BW45" s="8">
        <v>1</v>
      </c>
      <c r="BX45" s="8">
        <v>0</v>
      </c>
      <c r="BY45" s="8">
        <v>0</v>
      </c>
      <c r="BZ45" s="8">
        <v>0</v>
      </c>
      <c r="CA45" s="6" t="s">
        <v>124</v>
      </c>
      <c r="CB45" s="8">
        <v>1</v>
      </c>
      <c r="CC45" s="8">
        <v>0</v>
      </c>
      <c r="CD45" s="8">
        <v>0</v>
      </c>
      <c r="CE45" s="8">
        <v>1</v>
      </c>
      <c r="CF45" s="8">
        <v>0</v>
      </c>
      <c r="CG45" s="8">
        <v>0</v>
      </c>
      <c r="CH45" s="8">
        <v>0</v>
      </c>
      <c r="CI45" s="8">
        <v>0</v>
      </c>
      <c r="CJ45" s="8">
        <v>0</v>
      </c>
      <c r="CK45" s="6" t="s">
        <v>84</v>
      </c>
      <c r="CL45" s="6" t="s">
        <v>78</v>
      </c>
      <c r="CM45" s="6"/>
      <c r="CN45" s="6"/>
      <c r="CO45" s="4"/>
      <c r="CP45" s="6" t="s">
        <v>85</v>
      </c>
      <c r="CQ45" s="8">
        <v>1</v>
      </c>
      <c r="CR45" s="8">
        <v>0</v>
      </c>
      <c r="CS45" s="8">
        <v>0</v>
      </c>
      <c r="CT45" s="8">
        <v>0</v>
      </c>
      <c r="CU45" s="8">
        <v>0</v>
      </c>
      <c r="CV45" s="8">
        <v>0</v>
      </c>
      <c r="CW45" s="6" t="s">
        <v>371</v>
      </c>
      <c r="CX45" s="8">
        <v>0</v>
      </c>
      <c r="CY45" s="8">
        <v>0</v>
      </c>
      <c r="CZ45" s="8">
        <v>1</v>
      </c>
      <c r="DA45" s="8">
        <v>1</v>
      </c>
      <c r="DB45" s="8">
        <v>0</v>
      </c>
      <c r="DC45" s="8">
        <v>0</v>
      </c>
      <c r="DD45" s="6" t="s">
        <v>92</v>
      </c>
      <c r="DE45" s="6"/>
      <c r="DF45" s="6" t="s">
        <v>111</v>
      </c>
      <c r="DG45" s="6">
        <v>0</v>
      </c>
      <c r="DH45" s="6" t="s">
        <v>390</v>
      </c>
      <c r="DI45" s="8">
        <v>0</v>
      </c>
      <c r="DJ45" s="8">
        <v>0</v>
      </c>
      <c r="DK45" s="8">
        <v>1</v>
      </c>
      <c r="DL45" s="8">
        <v>1</v>
      </c>
      <c r="DM45" s="8">
        <v>0</v>
      </c>
      <c r="DN45" s="8">
        <v>1</v>
      </c>
      <c r="DO45" s="8">
        <v>0</v>
      </c>
      <c r="DP45" s="8">
        <v>0</v>
      </c>
      <c r="DQ45" s="8">
        <v>0</v>
      </c>
      <c r="DR45" s="6" t="s">
        <v>78</v>
      </c>
      <c r="DS45" s="6"/>
      <c r="DT45" s="6"/>
      <c r="DU45" s="4"/>
      <c r="DV45" s="6" t="s">
        <v>276</v>
      </c>
      <c r="DW45" s="8">
        <v>1</v>
      </c>
      <c r="DX45" s="8">
        <v>0</v>
      </c>
      <c r="DY45" s="8">
        <v>0</v>
      </c>
      <c r="DZ45" s="8">
        <v>0</v>
      </c>
      <c r="EA45" s="8">
        <v>0</v>
      </c>
      <c r="EB45" s="8">
        <v>0</v>
      </c>
      <c r="EC45" s="8">
        <v>0</v>
      </c>
      <c r="ED45" s="8">
        <v>0</v>
      </c>
      <c r="EE45" s="8">
        <v>0</v>
      </c>
      <c r="EF45" s="6" t="s">
        <v>91</v>
      </c>
      <c r="EG45" s="6" t="s">
        <v>391</v>
      </c>
      <c r="EH45" s="8">
        <v>1</v>
      </c>
      <c r="EI45" s="8">
        <v>0</v>
      </c>
      <c r="EJ45" s="8">
        <v>0</v>
      </c>
      <c r="EK45" s="8">
        <v>1</v>
      </c>
      <c r="EL45" s="8">
        <v>0</v>
      </c>
      <c r="EM45" s="6" t="s">
        <v>88</v>
      </c>
      <c r="EN45" s="6" t="s">
        <v>89</v>
      </c>
      <c r="EO45" s="6"/>
      <c r="EP45" s="4"/>
      <c r="EQ45" s="6">
        <v>0</v>
      </c>
      <c r="ER45" s="6">
        <v>0</v>
      </c>
      <c r="ES45" s="6">
        <v>0</v>
      </c>
      <c r="ET45" s="6">
        <v>0</v>
      </c>
      <c r="EU45" s="6" t="s">
        <v>116</v>
      </c>
      <c r="EV45" s="6" t="s">
        <v>73</v>
      </c>
      <c r="EW45" s="6" t="s">
        <v>95</v>
      </c>
      <c r="EX45" s="6" t="s">
        <v>94</v>
      </c>
      <c r="EY45" s="6" t="s">
        <v>392</v>
      </c>
      <c r="EZ45" s="8">
        <v>1</v>
      </c>
      <c r="FA45" s="8">
        <v>0</v>
      </c>
      <c r="FB45" s="8">
        <v>0</v>
      </c>
      <c r="FC45" s="8">
        <v>0</v>
      </c>
      <c r="FD45" s="8">
        <v>0</v>
      </c>
      <c r="FE45" s="8">
        <v>0</v>
      </c>
      <c r="FF45" s="8">
        <v>0</v>
      </c>
      <c r="FG45" s="8">
        <v>0</v>
      </c>
      <c r="FH45" s="8">
        <v>0</v>
      </c>
      <c r="FI45" s="8">
        <v>0</v>
      </c>
      <c r="FJ45" s="8">
        <v>0</v>
      </c>
      <c r="FK45" s="6" t="s">
        <v>88</v>
      </c>
      <c r="FL45" s="6" t="s">
        <v>115</v>
      </c>
      <c r="FM45" s="6"/>
      <c r="FN45" s="4"/>
      <c r="FO45" s="6" t="s">
        <v>92</v>
      </c>
      <c r="FP45" s="6"/>
      <c r="FQ45" s="8">
        <v>0</v>
      </c>
      <c r="FR45" s="8">
        <v>0</v>
      </c>
      <c r="FS45" s="8">
        <v>0</v>
      </c>
      <c r="FT45" s="8">
        <v>0</v>
      </c>
      <c r="FU45" s="8">
        <v>0</v>
      </c>
      <c r="FV45" s="8">
        <v>0</v>
      </c>
      <c r="FW45" s="8">
        <v>0</v>
      </c>
      <c r="FX45" s="8">
        <v>0</v>
      </c>
      <c r="FY45" s="8">
        <v>0</v>
      </c>
      <c r="FZ45" s="8" t="s">
        <v>4999</v>
      </c>
      <c r="GA45" s="6" t="s">
        <v>73</v>
      </c>
      <c r="GB45" s="6" t="s">
        <v>98</v>
      </c>
      <c r="GC45" s="8">
        <v>1</v>
      </c>
      <c r="GD45" s="8">
        <v>0</v>
      </c>
      <c r="GE45" s="8">
        <v>0</v>
      </c>
      <c r="GF45" s="8">
        <v>0</v>
      </c>
      <c r="GG45" s="8">
        <v>0</v>
      </c>
      <c r="GH45" s="8">
        <v>0</v>
      </c>
      <c r="GI45" s="8">
        <v>0</v>
      </c>
      <c r="GJ45" s="8">
        <v>0</v>
      </c>
      <c r="GK45" s="6" t="s">
        <v>73</v>
      </c>
      <c r="GL45" s="6" t="s">
        <v>95</v>
      </c>
    </row>
    <row r="46" spans="1:194" s="10" customFormat="1" x14ac:dyDescent="0.3">
      <c r="A46" s="11">
        <v>43267</v>
      </c>
      <c r="B46" s="6" t="s">
        <v>67</v>
      </c>
      <c r="C46" s="6" t="s">
        <v>68</v>
      </c>
      <c r="D46" s="6" t="s">
        <v>69</v>
      </c>
      <c r="E46" s="6" t="s">
        <v>549</v>
      </c>
      <c r="F46" s="6" t="s">
        <v>71</v>
      </c>
      <c r="G46" s="6" t="s">
        <v>550</v>
      </c>
      <c r="H46" s="6" t="s">
        <v>551</v>
      </c>
      <c r="I46" s="6" t="s">
        <v>552</v>
      </c>
      <c r="J46" s="6" t="s">
        <v>553</v>
      </c>
      <c r="K46" s="4"/>
      <c r="L46" s="6">
        <v>1028</v>
      </c>
      <c r="M46" s="6" t="s">
        <v>92</v>
      </c>
      <c r="N46" s="6" t="s">
        <v>92</v>
      </c>
      <c r="O46" s="4"/>
      <c r="P46" s="6" t="s">
        <v>142</v>
      </c>
      <c r="Q46" s="6" t="s">
        <v>101</v>
      </c>
      <c r="R46" s="6" t="s">
        <v>78</v>
      </c>
      <c r="S46" s="6"/>
      <c r="T46" s="6"/>
      <c r="U46" s="6" t="s">
        <v>88</v>
      </c>
      <c r="V46" s="6" t="s">
        <v>115</v>
      </c>
      <c r="W46" s="6"/>
      <c r="X46" s="4"/>
      <c r="Y46" s="6" t="s">
        <v>554</v>
      </c>
      <c r="Z46" s="8">
        <v>0</v>
      </c>
      <c r="AA46" s="8">
        <v>1</v>
      </c>
      <c r="AB46" s="8">
        <v>0</v>
      </c>
      <c r="AC46" s="8">
        <v>1</v>
      </c>
      <c r="AD46" s="8">
        <v>0</v>
      </c>
      <c r="AE46" s="8">
        <v>0</v>
      </c>
      <c r="AF46" s="8">
        <v>0</v>
      </c>
      <c r="AG46" s="6" t="s">
        <v>388</v>
      </c>
      <c r="AH46" s="8">
        <v>1</v>
      </c>
      <c r="AI46" s="8">
        <v>0</v>
      </c>
      <c r="AJ46" s="8">
        <v>0</v>
      </c>
      <c r="AK46" s="8">
        <v>1</v>
      </c>
      <c r="AL46" s="8">
        <v>1</v>
      </c>
      <c r="AM46" s="8">
        <v>0</v>
      </c>
      <c r="AN46" s="8">
        <v>0</v>
      </c>
      <c r="AO46" s="8">
        <v>0</v>
      </c>
      <c r="AP46" s="8">
        <v>0</v>
      </c>
      <c r="AQ46" s="8">
        <v>0</v>
      </c>
      <c r="AR46" s="6" t="s">
        <v>80</v>
      </c>
      <c r="AS46" s="8">
        <v>1</v>
      </c>
      <c r="AT46" s="8">
        <v>1</v>
      </c>
      <c r="AU46" s="8">
        <v>0</v>
      </c>
      <c r="AV46" s="8">
        <v>0</v>
      </c>
      <c r="AW46" s="8">
        <v>0</v>
      </c>
      <c r="AX46" s="8">
        <v>0</v>
      </c>
      <c r="AY46" s="8">
        <v>0</v>
      </c>
      <c r="AZ46" s="8">
        <v>0</v>
      </c>
      <c r="BA46" s="8">
        <v>1</v>
      </c>
      <c r="BB46" s="8">
        <v>0</v>
      </c>
      <c r="BC46" s="6" t="s">
        <v>555</v>
      </c>
      <c r="BD46" s="8">
        <v>0</v>
      </c>
      <c r="BE46" s="8">
        <v>1</v>
      </c>
      <c r="BF46" s="8">
        <v>1</v>
      </c>
      <c r="BG46" s="8">
        <v>0</v>
      </c>
      <c r="BH46" s="8">
        <v>1</v>
      </c>
      <c r="BI46" s="8">
        <v>0</v>
      </c>
      <c r="BJ46" s="8">
        <v>0</v>
      </c>
      <c r="BK46" s="6" t="s">
        <v>78</v>
      </c>
      <c r="BL46" s="6"/>
      <c r="BM46" s="6"/>
      <c r="BN46" s="4"/>
      <c r="BO46" s="6" t="s">
        <v>123</v>
      </c>
      <c r="BP46" s="6" t="s">
        <v>189</v>
      </c>
      <c r="BQ46" s="8">
        <v>0</v>
      </c>
      <c r="BR46" s="8">
        <v>0</v>
      </c>
      <c r="BS46" s="8">
        <v>0</v>
      </c>
      <c r="BT46" s="8">
        <v>0</v>
      </c>
      <c r="BU46" s="8">
        <v>0</v>
      </c>
      <c r="BV46" s="8">
        <v>0</v>
      </c>
      <c r="BW46" s="8">
        <v>1</v>
      </c>
      <c r="BX46" s="8">
        <v>0</v>
      </c>
      <c r="BY46" s="8">
        <v>0</v>
      </c>
      <c r="BZ46" s="8">
        <v>0</v>
      </c>
      <c r="CA46" s="6" t="s">
        <v>528</v>
      </c>
      <c r="CB46" s="8">
        <v>1</v>
      </c>
      <c r="CC46" s="8">
        <v>0</v>
      </c>
      <c r="CD46" s="8">
        <v>1</v>
      </c>
      <c r="CE46" s="8">
        <v>0</v>
      </c>
      <c r="CF46" s="8">
        <v>0</v>
      </c>
      <c r="CG46" s="8">
        <v>0</v>
      </c>
      <c r="CH46" s="8">
        <v>0</v>
      </c>
      <c r="CI46" s="8">
        <v>1</v>
      </c>
      <c r="CJ46" s="8">
        <v>0</v>
      </c>
      <c r="CK46" s="6" t="s">
        <v>172</v>
      </c>
      <c r="CL46" s="6" t="s">
        <v>78</v>
      </c>
      <c r="CM46" s="6"/>
      <c r="CN46" s="6"/>
      <c r="CO46" s="4"/>
      <c r="CP46" s="6" t="s">
        <v>180</v>
      </c>
      <c r="CQ46" s="8">
        <v>1</v>
      </c>
      <c r="CR46" s="8">
        <v>0</v>
      </c>
      <c r="CS46" s="8">
        <v>0</v>
      </c>
      <c r="CT46" s="8">
        <v>1</v>
      </c>
      <c r="CU46" s="8">
        <v>0</v>
      </c>
      <c r="CV46" s="8">
        <v>0</v>
      </c>
      <c r="CW46" s="6" t="s">
        <v>127</v>
      </c>
      <c r="CX46" s="8">
        <v>0</v>
      </c>
      <c r="CY46" s="8">
        <v>1</v>
      </c>
      <c r="CZ46" s="8">
        <v>0</v>
      </c>
      <c r="DA46" s="8">
        <v>1</v>
      </c>
      <c r="DB46" s="8">
        <v>1</v>
      </c>
      <c r="DC46" s="8">
        <v>0</v>
      </c>
      <c r="DD46" s="6" t="s">
        <v>92</v>
      </c>
      <c r="DE46" s="6"/>
      <c r="DF46" s="6" t="s">
        <v>111</v>
      </c>
      <c r="DG46" s="6" t="s">
        <v>112</v>
      </c>
      <c r="DH46" s="6" t="s">
        <v>1158</v>
      </c>
      <c r="DI46" s="8">
        <v>0</v>
      </c>
      <c r="DJ46" s="8">
        <v>0</v>
      </c>
      <c r="DK46" s="8">
        <v>1</v>
      </c>
      <c r="DL46" s="8">
        <v>1</v>
      </c>
      <c r="DM46" s="8">
        <v>0</v>
      </c>
      <c r="DN46" s="8">
        <v>0</v>
      </c>
      <c r="DO46" s="8">
        <v>1</v>
      </c>
      <c r="DP46" s="8">
        <v>1</v>
      </c>
      <c r="DQ46" s="8">
        <v>0</v>
      </c>
      <c r="DR46" s="6" t="s">
        <v>78</v>
      </c>
      <c r="DS46" s="6"/>
      <c r="DT46" s="6"/>
      <c r="DU46" s="4"/>
      <c r="DV46" s="6" t="s">
        <v>5002</v>
      </c>
      <c r="DW46" s="8">
        <v>1</v>
      </c>
      <c r="DX46" s="8">
        <v>1</v>
      </c>
      <c r="DY46" s="8">
        <v>0</v>
      </c>
      <c r="DZ46" s="8">
        <v>1</v>
      </c>
      <c r="EA46" s="8">
        <v>0</v>
      </c>
      <c r="EB46" s="8">
        <v>0</v>
      </c>
      <c r="EC46" s="8">
        <v>1</v>
      </c>
      <c r="ED46" s="8">
        <v>0</v>
      </c>
      <c r="EE46" s="8">
        <v>0</v>
      </c>
      <c r="EF46" s="6" t="s">
        <v>184</v>
      </c>
      <c r="EG46" s="6"/>
      <c r="EH46" s="8">
        <v>0</v>
      </c>
      <c r="EI46" s="8">
        <v>0</v>
      </c>
      <c r="EJ46" s="8">
        <v>0</v>
      </c>
      <c r="EK46" s="8">
        <v>0</v>
      </c>
      <c r="EL46" s="8">
        <v>0</v>
      </c>
      <c r="EM46" s="6" t="s">
        <v>78</v>
      </c>
      <c r="EN46" s="6"/>
      <c r="EO46" s="6"/>
      <c r="EP46" s="4"/>
      <c r="EQ46" s="6">
        <v>1</v>
      </c>
      <c r="ER46" s="6">
        <v>0</v>
      </c>
      <c r="ES46" s="6">
        <v>0</v>
      </c>
      <c r="ET46" s="6">
        <v>0</v>
      </c>
      <c r="EU46" s="6" t="s">
        <v>93</v>
      </c>
      <c r="EV46" s="6"/>
      <c r="EW46" s="6" t="s">
        <v>94</v>
      </c>
      <c r="EX46" s="6" t="s">
        <v>95</v>
      </c>
      <c r="EY46" s="6" t="s">
        <v>558</v>
      </c>
      <c r="EZ46" s="8">
        <v>1</v>
      </c>
      <c r="FA46" s="8">
        <v>0</v>
      </c>
      <c r="FB46" s="8">
        <v>0</v>
      </c>
      <c r="FC46" s="8">
        <v>0</v>
      </c>
      <c r="FD46" s="8">
        <v>0</v>
      </c>
      <c r="FE46" s="8">
        <v>1</v>
      </c>
      <c r="FF46" s="8">
        <v>0</v>
      </c>
      <c r="FG46" s="8">
        <v>0</v>
      </c>
      <c r="FH46" s="8">
        <v>0</v>
      </c>
      <c r="FI46" s="8">
        <v>1</v>
      </c>
      <c r="FJ46" s="8">
        <v>0</v>
      </c>
      <c r="FK46" s="6" t="s">
        <v>76</v>
      </c>
      <c r="FL46" s="6"/>
      <c r="FM46" s="6" t="s">
        <v>77</v>
      </c>
      <c r="FN46" s="4"/>
      <c r="FO46" s="6" t="s">
        <v>73</v>
      </c>
      <c r="FP46" s="6" t="s">
        <v>1125</v>
      </c>
      <c r="FQ46" s="8">
        <v>0</v>
      </c>
      <c r="FR46" s="8">
        <v>1</v>
      </c>
      <c r="FS46" s="8">
        <v>1</v>
      </c>
      <c r="FT46" s="8">
        <v>0</v>
      </c>
      <c r="FU46" s="8">
        <v>0</v>
      </c>
      <c r="FV46" s="8">
        <v>0</v>
      </c>
      <c r="FW46" s="8">
        <v>0</v>
      </c>
      <c r="FX46" s="8">
        <v>0</v>
      </c>
      <c r="FY46" s="8">
        <v>1</v>
      </c>
      <c r="FZ46" s="8" t="s">
        <v>5000</v>
      </c>
      <c r="GA46" s="6" t="s">
        <v>92</v>
      </c>
      <c r="GB46" s="6" t="s">
        <v>531</v>
      </c>
      <c r="GC46" s="8">
        <v>1</v>
      </c>
      <c r="GD46" s="8">
        <v>0</v>
      </c>
      <c r="GE46" s="8">
        <v>1</v>
      </c>
      <c r="GF46" s="8">
        <v>0</v>
      </c>
      <c r="GG46" s="8">
        <v>0</v>
      </c>
      <c r="GH46" s="8">
        <v>1</v>
      </c>
      <c r="GI46" s="8">
        <v>0</v>
      </c>
      <c r="GJ46" s="8">
        <v>0</v>
      </c>
      <c r="GK46" s="6" t="s">
        <v>73</v>
      </c>
      <c r="GL46" s="6" t="s">
        <v>112</v>
      </c>
    </row>
    <row r="47" spans="1:194" s="10" customFormat="1" x14ac:dyDescent="0.3">
      <c r="A47" s="11">
        <v>43267</v>
      </c>
      <c r="B47" s="6" t="s">
        <v>67</v>
      </c>
      <c r="C47" s="6" t="s">
        <v>68</v>
      </c>
      <c r="D47" s="6" t="s">
        <v>69</v>
      </c>
      <c r="E47" s="6" t="s">
        <v>516</v>
      </c>
      <c r="F47" s="6" t="s">
        <v>71</v>
      </c>
      <c r="G47" s="6" t="s">
        <v>517</v>
      </c>
      <c r="H47" s="6" t="s">
        <v>518</v>
      </c>
      <c r="I47" s="6" t="s">
        <v>519</v>
      </c>
      <c r="J47" s="6" t="s">
        <v>168</v>
      </c>
      <c r="K47" s="4"/>
      <c r="L47" s="6">
        <v>925</v>
      </c>
      <c r="M47" s="6" t="s">
        <v>92</v>
      </c>
      <c r="N47" s="6" t="s">
        <v>92</v>
      </c>
      <c r="O47" s="4"/>
      <c r="P47" s="6" t="s">
        <v>74</v>
      </c>
      <c r="Q47" s="6" t="s">
        <v>101</v>
      </c>
      <c r="R47" s="6" t="s">
        <v>78</v>
      </c>
      <c r="S47" s="6"/>
      <c r="T47" s="6"/>
      <c r="U47" s="6" t="s">
        <v>88</v>
      </c>
      <c r="V47" s="6" t="s">
        <v>115</v>
      </c>
      <c r="W47" s="6"/>
      <c r="X47" s="4"/>
      <c r="Y47" s="6" t="s">
        <v>103</v>
      </c>
      <c r="Z47" s="8">
        <v>0</v>
      </c>
      <c r="AA47" s="8">
        <v>0</v>
      </c>
      <c r="AB47" s="8">
        <v>1</v>
      </c>
      <c r="AC47" s="8">
        <v>0</v>
      </c>
      <c r="AD47" s="8">
        <v>0</v>
      </c>
      <c r="AE47" s="8">
        <v>0</v>
      </c>
      <c r="AF47" s="8">
        <v>0</v>
      </c>
      <c r="AG47" s="6" t="s">
        <v>104</v>
      </c>
      <c r="AH47" s="8">
        <v>1</v>
      </c>
      <c r="AI47" s="8">
        <v>1</v>
      </c>
      <c r="AJ47" s="8">
        <v>0</v>
      </c>
      <c r="AK47" s="8">
        <v>1</v>
      </c>
      <c r="AL47" s="8">
        <v>0</v>
      </c>
      <c r="AM47" s="8">
        <v>0</v>
      </c>
      <c r="AN47" s="8">
        <v>0</v>
      </c>
      <c r="AO47" s="8">
        <v>0</v>
      </c>
      <c r="AP47" s="8">
        <v>0</v>
      </c>
      <c r="AQ47" s="8">
        <v>0</v>
      </c>
      <c r="AR47" s="6" t="s">
        <v>133</v>
      </c>
      <c r="AS47" s="8">
        <v>1</v>
      </c>
      <c r="AT47" s="8">
        <v>1</v>
      </c>
      <c r="AU47" s="8">
        <v>0</v>
      </c>
      <c r="AV47" s="8">
        <v>0</v>
      </c>
      <c r="AW47" s="8">
        <v>1</v>
      </c>
      <c r="AX47" s="8">
        <v>0</v>
      </c>
      <c r="AY47" s="8">
        <v>0</v>
      </c>
      <c r="AZ47" s="8">
        <v>0</v>
      </c>
      <c r="BA47" s="8">
        <v>0</v>
      </c>
      <c r="BB47" s="8">
        <v>0</v>
      </c>
      <c r="BC47" s="6" t="s">
        <v>520</v>
      </c>
      <c r="BD47" s="8">
        <v>0</v>
      </c>
      <c r="BE47" s="8">
        <v>0</v>
      </c>
      <c r="BF47" s="8">
        <v>0</v>
      </c>
      <c r="BG47" s="8">
        <v>0</v>
      </c>
      <c r="BH47" s="8">
        <v>0</v>
      </c>
      <c r="BI47" s="8">
        <v>1</v>
      </c>
      <c r="BJ47" s="8">
        <v>0</v>
      </c>
      <c r="BK47" s="6" t="s">
        <v>88</v>
      </c>
      <c r="BL47" s="6" t="s">
        <v>115</v>
      </c>
      <c r="BM47" s="6"/>
      <c r="BN47" s="4"/>
      <c r="BO47" s="6" t="s">
        <v>123</v>
      </c>
      <c r="BP47" s="6" t="s">
        <v>333</v>
      </c>
      <c r="BQ47" s="8">
        <v>0</v>
      </c>
      <c r="BR47" s="8">
        <v>0</v>
      </c>
      <c r="BS47" s="8">
        <v>0</v>
      </c>
      <c r="BT47" s="8">
        <v>0</v>
      </c>
      <c r="BU47" s="8">
        <v>0</v>
      </c>
      <c r="BV47" s="8">
        <v>0</v>
      </c>
      <c r="BW47" s="8">
        <v>0</v>
      </c>
      <c r="BX47" s="8">
        <v>0</v>
      </c>
      <c r="BY47" s="8">
        <v>1</v>
      </c>
      <c r="BZ47" s="8">
        <v>0</v>
      </c>
      <c r="CA47" s="6" t="s">
        <v>83</v>
      </c>
      <c r="CB47" s="8">
        <v>1</v>
      </c>
      <c r="CC47" s="8">
        <v>0</v>
      </c>
      <c r="CD47" s="8">
        <v>1</v>
      </c>
      <c r="CE47" s="8">
        <v>0</v>
      </c>
      <c r="CF47" s="8">
        <v>0</v>
      </c>
      <c r="CG47" s="8">
        <v>0</v>
      </c>
      <c r="CH47" s="8">
        <v>0</v>
      </c>
      <c r="CI47" s="8">
        <v>0</v>
      </c>
      <c r="CJ47" s="8">
        <v>0</v>
      </c>
      <c r="CK47" s="6" t="s">
        <v>125</v>
      </c>
      <c r="CL47" s="6" t="s">
        <v>88</v>
      </c>
      <c r="CM47" s="6" t="s">
        <v>89</v>
      </c>
      <c r="CN47" s="6"/>
      <c r="CO47" s="4"/>
      <c r="CP47" s="6" t="s">
        <v>85</v>
      </c>
      <c r="CQ47" s="8">
        <v>1</v>
      </c>
      <c r="CR47" s="8">
        <v>0</v>
      </c>
      <c r="CS47" s="8">
        <v>0</v>
      </c>
      <c r="CT47" s="8">
        <v>0</v>
      </c>
      <c r="CU47" s="8">
        <v>0</v>
      </c>
      <c r="CV47" s="8">
        <v>0</v>
      </c>
      <c r="CW47" s="6" t="s">
        <v>465</v>
      </c>
      <c r="CX47" s="8">
        <v>0</v>
      </c>
      <c r="CY47" s="8">
        <v>0</v>
      </c>
      <c r="CZ47" s="8">
        <v>0</v>
      </c>
      <c r="DA47" s="8">
        <v>0</v>
      </c>
      <c r="DB47" s="8">
        <v>0</v>
      </c>
      <c r="DC47" s="8">
        <v>1</v>
      </c>
      <c r="DD47" s="6" t="s">
        <v>92</v>
      </c>
      <c r="DE47" s="6"/>
      <c r="DF47" s="6" t="s">
        <v>111</v>
      </c>
      <c r="DG47" s="6" t="s">
        <v>112</v>
      </c>
      <c r="DH47" s="6" t="s">
        <v>521</v>
      </c>
      <c r="DI47" s="8">
        <v>0</v>
      </c>
      <c r="DJ47" s="8">
        <v>0</v>
      </c>
      <c r="DK47" s="8">
        <v>0</v>
      </c>
      <c r="DL47" s="8">
        <v>1</v>
      </c>
      <c r="DM47" s="8">
        <v>0</v>
      </c>
      <c r="DN47" s="8">
        <v>0</v>
      </c>
      <c r="DO47" s="8">
        <v>0</v>
      </c>
      <c r="DP47" s="8">
        <v>0</v>
      </c>
      <c r="DQ47" s="8">
        <v>0</v>
      </c>
      <c r="DR47" s="6" t="s">
        <v>88</v>
      </c>
      <c r="DS47" s="6" t="s">
        <v>89</v>
      </c>
      <c r="DT47" s="6"/>
      <c r="DU47" s="4"/>
      <c r="DV47" s="6" t="s">
        <v>344</v>
      </c>
      <c r="DW47" s="8">
        <v>1</v>
      </c>
      <c r="DX47" s="8">
        <v>0</v>
      </c>
      <c r="DY47" s="8">
        <v>0</v>
      </c>
      <c r="DZ47" s="8">
        <v>0</v>
      </c>
      <c r="EA47" s="8">
        <v>0</v>
      </c>
      <c r="EB47" s="8">
        <v>0</v>
      </c>
      <c r="EC47" s="8">
        <v>1</v>
      </c>
      <c r="ED47" s="8">
        <v>0</v>
      </c>
      <c r="EE47" s="8">
        <v>0</v>
      </c>
      <c r="EF47" s="6" t="s">
        <v>184</v>
      </c>
      <c r="EG47" s="6"/>
      <c r="EH47" s="8">
        <v>0</v>
      </c>
      <c r="EI47" s="8">
        <v>0</v>
      </c>
      <c r="EJ47" s="8">
        <v>0</v>
      </c>
      <c r="EK47" s="8">
        <v>0</v>
      </c>
      <c r="EL47" s="8">
        <v>0</v>
      </c>
      <c r="EM47" s="6" t="s">
        <v>78</v>
      </c>
      <c r="EN47" s="6"/>
      <c r="EO47" s="6"/>
      <c r="EP47" s="4"/>
      <c r="EQ47" s="6">
        <v>1</v>
      </c>
      <c r="ER47" s="6">
        <v>1</v>
      </c>
      <c r="ES47" s="6">
        <v>1</v>
      </c>
      <c r="ET47" s="6">
        <v>1</v>
      </c>
      <c r="EU47" s="6" t="s">
        <v>93</v>
      </c>
      <c r="EV47" s="6"/>
      <c r="EW47" s="6" t="s">
        <v>95</v>
      </c>
      <c r="EX47" s="6" t="s">
        <v>95</v>
      </c>
      <c r="EY47" s="6" t="s">
        <v>522</v>
      </c>
      <c r="EZ47" s="8">
        <v>0</v>
      </c>
      <c r="FA47" s="8">
        <v>0</v>
      </c>
      <c r="FB47" s="8">
        <v>0</v>
      </c>
      <c r="FC47" s="8">
        <v>0</v>
      </c>
      <c r="FD47" s="8">
        <v>0</v>
      </c>
      <c r="FE47" s="8">
        <v>0</v>
      </c>
      <c r="FF47" s="8">
        <v>1</v>
      </c>
      <c r="FG47" s="8">
        <v>0</v>
      </c>
      <c r="FH47" s="8">
        <v>0</v>
      </c>
      <c r="FI47" s="8">
        <v>1</v>
      </c>
      <c r="FJ47" s="8">
        <v>0</v>
      </c>
      <c r="FK47" s="6" t="s">
        <v>76</v>
      </c>
      <c r="FL47" s="6"/>
      <c r="FM47" s="6" t="s">
        <v>77</v>
      </c>
      <c r="FN47" s="4"/>
      <c r="FO47" s="6" t="s">
        <v>92</v>
      </c>
      <c r="FP47" s="6"/>
      <c r="FQ47" s="8">
        <v>0</v>
      </c>
      <c r="FR47" s="8">
        <v>0</v>
      </c>
      <c r="FS47" s="8">
        <v>0</v>
      </c>
      <c r="FT47" s="8">
        <v>0</v>
      </c>
      <c r="FU47" s="8">
        <v>0</v>
      </c>
      <c r="FV47" s="8">
        <v>0</v>
      </c>
      <c r="FW47" s="8">
        <v>0</v>
      </c>
      <c r="FX47" s="8">
        <v>0</v>
      </c>
      <c r="FY47" s="8">
        <v>0</v>
      </c>
      <c r="FZ47" s="8" t="s">
        <v>97</v>
      </c>
      <c r="GA47" s="6" t="s">
        <v>92</v>
      </c>
      <c r="GB47" s="6" t="s">
        <v>98</v>
      </c>
      <c r="GC47" s="8">
        <v>1</v>
      </c>
      <c r="GD47" s="8">
        <v>0</v>
      </c>
      <c r="GE47" s="8">
        <v>0</v>
      </c>
      <c r="GF47" s="8">
        <v>0</v>
      </c>
      <c r="GG47" s="8">
        <v>0</v>
      </c>
      <c r="GH47" s="8">
        <v>0</v>
      </c>
      <c r="GI47" s="8">
        <v>0</v>
      </c>
      <c r="GJ47" s="8">
        <v>0</v>
      </c>
      <c r="GK47" s="6" t="s">
        <v>73</v>
      </c>
      <c r="GL47" s="6" t="s">
        <v>112</v>
      </c>
    </row>
    <row r="48" spans="1:194" s="10" customFormat="1" x14ac:dyDescent="0.3">
      <c r="A48" s="11">
        <v>43267</v>
      </c>
      <c r="B48" s="6" t="s">
        <v>67</v>
      </c>
      <c r="C48" s="6" t="s">
        <v>68</v>
      </c>
      <c r="D48" s="6" t="s">
        <v>99</v>
      </c>
      <c r="E48" s="6" t="s">
        <v>565</v>
      </c>
      <c r="F48" s="6" t="s">
        <v>71</v>
      </c>
      <c r="G48" s="6" t="s">
        <v>566</v>
      </c>
      <c r="H48" s="6" t="s">
        <v>567</v>
      </c>
      <c r="I48" s="6" t="s">
        <v>568</v>
      </c>
      <c r="J48" s="6" t="s">
        <v>338</v>
      </c>
      <c r="K48" s="4"/>
      <c r="L48" s="6">
        <v>604</v>
      </c>
      <c r="M48" s="6" t="s">
        <v>92</v>
      </c>
      <c r="N48" s="6" t="s">
        <v>92</v>
      </c>
      <c r="O48" s="4"/>
      <c r="P48" s="6" t="s">
        <v>74</v>
      </c>
      <c r="Q48" s="6" t="s">
        <v>75</v>
      </c>
      <c r="R48" s="6" t="s">
        <v>78</v>
      </c>
      <c r="S48" s="6"/>
      <c r="T48" s="6"/>
      <c r="U48" s="6" t="s">
        <v>78</v>
      </c>
      <c r="V48" s="6"/>
      <c r="W48" s="6"/>
      <c r="X48" s="4"/>
      <c r="Y48" s="6" t="s">
        <v>204</v>
      </c>
      <c r="Z48" s="8">
        <v>0</v>
      </c>
      <c r="AA48" s="8">
        <v>0</v>
      </c>
      <c r="AB48" s="8">
        <v>0</v>
      </c>
      <c r="AC48" s="8">
        <v>0</v>
      </c>
      <c r="AD48" s="8">
        <v>0</v>
      </c>
      <c r="AE48" s="8">
        <v>0</v>
      </c>
      <c r="AF48" s="8">
        <v>1</v>
      </c>
      <c r="AG48" s="6" t="s">
        <v>388</v>
      </c>
      <c r="AH48" s="8">
        <v>1</v>
      </c>
      <c r="AI48" s="8">
        <v>0</v>
      </c>
      <c r="AJ48" s="8">
        <v>0</v>
      </c>
      <c r="AK48" s="8">
        <v>1</v>
      </c>
      <c r="AL48" s="8">
        <v>1</v>
      </c>
      <c r="AM48" s="8">
        <v>0</v>
      </c>
      <c r="AN48" s="8">
        <v>0</v>
      </c>
      <c r="AO48" s="8">
        <v>0</v>
      </c>
      <c r="AP48" s="8">
        <v>0</v>
      </c>
      <c r="AQ48" s="8">
        <v>0</v>
      </c>
      <c r="AR48" s="6" t="s">
        <v>104</v>
      </c>
      <c r="AS48" s="8">
        <v>1</v>
      </c>
      <c r="AT48" s="8">
        <v>1</v>
      </c>
      <c r="AU48" s="8">
        <v>0</v>
      </c>
      <c r="AV48" s="8">
        <v>1</v>
      </c>
      <c r="AW48" s="8">
        <v>0</v>
      </c>
      <c r="AX48" s="8">
        <v>0</v>
      </c>
      <c r="AY48" s="8">
        <v>0</v>
      </c>
      <c r="AZ48" s="8">
        <v>0</v>
      </c>
      <c r="BA48" s="8">
        <v>0</v>
      </c>
      <c r="BB48" s="8">
        <v>0</v>
      </c>
      <c r="BC48" s="6" t="s">
        <v>196</v>
      </c>
      <c r="BD48" s="8">
        <v>0</v>
      </c>
      <c r="BE48" s="8">
        <v>1</v>
      </c>
      <c r="BF48" s="8">
        <v>0</v>
      </c>
      <c r="BG48" s="8">
        <v>0</v>
      </c>
      <c r="BH48" s="8">
        <v>1</v>
      </c>
      <c r="BI48" s="8">
        <v>1</v>
      </c>
      <c r="BJ48" s="8">
        <v>0</v>
      </c>
      <c r="BK48" s="6" t="s">
        <v>78</v>
      </c>
      <c r="BL48" s="6"/>
      <c r="BM48" s="6"/>
      <c r="BN48" s="4"/>
      <c r="BO48" s="6" t="s">
        <v>123</v>
      </c>
      <c r="BP48" s="6" t="s">
        <v>333</v>
      </c>
      <c r="BQ48" s="8">
        <v>0</v>
      </c>
      <c r="BR48" s="8">
        <v>0</v>
      </c>
      <c r="BS48" s="8">
        <v>0</v>
      </c>
      <c r="BT48" s="8">
        <v>0</v>
      </c>
      <c r="BU48" s="8">
        <v>0</v>
      </c>
      <c r="BV48" s="8">
        <v>0</v>
      </c>
      <c r="BW48" s="8">
        <v>0</v>
      </c>
      <c r="BX48" s="8">
        <v>0</v>
      </c>
      <c r="BY48" s="8">
        <v>1</v>
      </c>
      <c r="BZ48" s="8">
        <v>0</v>
      </c>
      <c r="CA48" s="6" t="s">
        <v>171</v>
      </c>
      <c r="CB48" s="8">
        <v>1</v>
      </c>
      <c r="CC48" s="8">
        <v>0</v>
      </c>
      <c r="CD48" s="8">
        <v>1</v>
      </c>
      <c r="CE48" s="8">
        <v>1</v>
      </c>
      <c r="CF48" s="8">
        <v>0</v>
      </c>
      <c r="CG48" s="8">
        <v>0</v>
      </c>
      <c r="CH48" s="8">
        <v>0</v>
      </c>
      <c r="CI48" s="8">
        <v>0</v>
      </c>
      <c r="CJ48" s="8">
        <v>0</v>
      </c>
      <c r="CK48" s="6" t="s">
        <v>125</v>
      </c>
      <c r="CL48" s="6" t="s">
        <v>78</v>
      </c>
      <c r="CM48" s="6"/>
      <c r="CN48" s="6"/>
      <c r="CO48" s="4"/>
      <c r="CP48" s="6" t="s">
        <v>85</v>
      </c>
      <c r="CQ48" s="8">
        <v>1</v>
      </c>
      <c r="CR48" s="8">
        <v>0</v>
      </c>
      <c r="CS48" s="8">
        <v>0</v>
      </c>
      <c r="CT48" s="8">
        <v>0</v>
      </c>
      <c r="CU48" s="8">
        <v>0</v>
      </c>
      <c r="CV48" s="8">
        <v>0</v>
      </c>
      <c r="CW48" s="6" t="s">
        <v>353</v>
      </c>
      <c r="CX48" s="8">
        <v>0</v>
      </c>
      <c r="CY48" s="8">
        <v>0</v>
      </c>
      <c r="CZ48" s="8">
        <v>0</v>
      </c>
      <c r="DA48" s="8">
        <v>1</v>
      </c>
      <c r="DB48" s="8">
        <v>1</v>
      </c>
      <c r="DC48" s="8">
        <v>0</v>
      </c>
      <c r="DD48" s="6" t="s">
        <v>92</v>
      </c>
      <c r="DE48" s="6"/>
      <c r="DF48" s="6" t="s">
        <v>111</v>
      </c>
      <c r="DG48" s="6" t="s">
        <v>94</v>
      </c>
      <c r="DH48" s="6" t="s">
        <v>165</v>
      </c>
      <c r="DI48" s="8">
        <v>0</v>
      </c>
      <c r="DJ48" s="8">
        <v>0</v>
      </c>
      <c r="DK48" s="8">
        <v>0</v>
      </c>
      <c r="DL48" s="8">
        <v>0</v>
      </c>
      <c r="DM48" s="8">
        <v>1</v>
      </c>
      <c r="DN48" s="8">
        <v>1</v>
      </c>
      <c r="DO48" s="8">
        <v>1</v>
      </c>
      <c r="DP48" s="8">
        <v>0</v>
      </c>
      <c r="DQ48" s="8">
        <v>0</v>
      </c>
      <c r="DR48" s="6" t="s">
        <v>78</v>
      </c>
      <c r="DS48" s="6"/>
      <c r="DT48" s="6"/>
      <c r="DU48" s="4"/>
      <c r="DV48" s="6" t="s">
        <v>569</v>
      </c>
      <c r="DW48" s="8">
        <v>1</v>
      </c>
      <c r="DX48" s="8">
        <v>1</v>
      </c>
      <c r="DY48" s="8">
        <v>1</v>
      </c>
      <c r="DZ48" s="8">
        <v>0</v>
      </c>
      <c r="EA48" s="8">
        <v>0</v>
      </c>
      <c r="EB48" s="8">
        <v>0</v>
      </c>
      <c r="EC48" s="8">
        <v>0</v>
      </c>
      <c r="ED48" s="8">
        <v>0</v>
      </c>
      <c r="EE48" s="8">
        <v>0</v>
      </c>
      <c r="EF48" s="6" t="s">
        <v>166</v>
      </c>
      <c r="EG48" s="6"/>
      <c r="EH48" s="8">
        <v>0</v>
      </c>
      <c r="EI48" s="8">
        <v>0</v>
      </c>
      <c r="EJ48" s="8">
        <v>0</v>
      </c>
      <c r="EK48" s="8">
        <v>0</v>
      </c>
      <c r="EL48" s="8">
        <v>0</v>
      </c>
      <c r="EM48" s="6" t="s">
        <v>76</v>
      </c>
      <c r="EN48" s="6"/>
      <c r="EO48" s="6" t="s">
        <v>102</v>
      </c>
      <c r="EP48" s="4"/>
      <c r="EQ48" s="6">
        <v>1</v>
      </c>
      <c r="ER48" s="6">
        <v>0</v>
      </c>
      <c r="ES48" s="6">
        <v>0</v>
      </c>
      <c r="ET48" s="6">
        <v>0</v>
      </c>
      <c r="EU48" s="6" t="s">
        <v>93</v>
      </c>
      <c r="EV48" s="6"/>
      <c r="EW48" s="6" t="s">
        <v>95</v>
      </c>
      <c r="EX48" s="6" t="s">
        <v>95</v>
      </c>
      <c r="EY48" s="6" t="s">
        <v>210</v>
      </c>
      <c r="EZ48" s="8">
        <v>1</v>
      </c>
      <c r="FA48" s="8">
        <v>1</v>
      </c>
      <c r="FB48" s="8">
        <v>1</v>
      </c>
      <c r="FC48" s="8">
        <v>0</v>
      </c>
      <c r="FD48" s="8">
        <v>0</v>
      </c>
      <c r="FE48" s="8">
        <v>0</v>
      </c>
      <c r="FF48" s="8">
        <v>0</v>
      </c>
      <c r="FG48" s="8">
        <v>0</v>
      </c>
      <c r="FH48" s="8">
        <v>0</v>
      </c>
      <c r="FI48" s="8">
        <v>0</v>
      </c>
      <c r="FJ48" s="8">
        <v>0</v>
      </c>
      <c r="FK48" s="6" t="s">
        <v>78</v>
      </c>
      <c r="FL48" s="6"/>
      <c r="FM48" s="6"/>
      <c r="FN48" s="4"/>
      <c r="FO48" s="6" t="s">
        <v>92</v>
      </c>
      <c r="FP48" s="6"/>
      <c r="FQ48" s="8">
        <v>0</v>
      </c>
      <c r="FR48" s="8">
        <v>0</v>
      </c>
      <c r="FS48" s="8">
        <v>0</v>
      </c>
      <c r="FT48" s="8">
        <v>0</v>
      </c>
      <c r="FU48" s="8">
        <v>0</v>
      </c>
      <c r="FV48" s="8">
        <v>0</v>
      </c>
      <c r="FW48" s="8">
        <v>0</v>
      </c>
      <c r="FX48" s="8">
        <v>0</v>
      </c>
      <c r="FY48" s="8">
        <v>0</v>
      </c>
      <c r="FZ48" s="8" t="s">
        <v>97</v>
      </c>
      <c r="GA48" s="6" t="s">
        <v>73</v>
      </c>
      <c r="GB48" s="6" t="s">
        <v>412</v>
      </c>
      <c r="GC48" s="8">
        <v>0</v>
      </c>
      <c r="GD48" s="8">
        <v>0</v>
      </c>
      <c r="GE48" s="8">
        <v>1</v>
      </c>
      <c r="GF48" s="8">
        <v>1</v>
      </c>
      <c r="GG48" s="8">
        <v>1</v>
      </c>
      <c r="GH48" s="8">
        <v>0</v>
      </c>
      <c r="GI48" s="8">
        <v>0</v>
      </c>
      <c r="GJ48" s="8">
        <v>0</v>
      </c>
      <c r="GK48" s="6" t="s">
        <v>73</v>
      </c>
      <c r="GL48" s="6" t="s">
        <v>112</v>
      </c>
    </row>
    <row r="49" spans="1:194" s="10" customFormat="1" x14ac:dyDescent="0.3">
      <c r="A49" s="11">
        <v>43271</v>
      </c>
      <c r="B49" s="6" t="s">
        <v>67</v>
      </c>
      <c r="C49" s="6" t="s">
        <v>68</v>
      </c>
      <c r="D49" s="6" t="s">
        <v>641</v>
      </c>
      <c r="E49" s="6" t="s">
        <v>668</v>
      </c>
      <c r="F49" s="6" t="s">
        <v>120</v>
      </c>
      <c r="G49" s="6" t="s">
        <v>669</v>
      </c>
      <c r="H49" s="6" t="s">
        <v>670</v>
      </c>
      <c r="I49" s="6" t="s">
        <v>671</v>
      </c>
      <c r="J49" s="6" t="s">
        <v>368</v>
      </c>
      <c r="K49" s="4"/>
      <c r="L49" s="6">
        <v>350</v>
      </c>
      <c r="M49" s="6" t="s">
        <v>73</v>
      </c>
      <c r="N49" s="6" t="s">
        <v>73</v>
      </c>
      <c r="O49" s="4"/>
      <c r="P49" s="6" t="s">
        <v>74</v>
      </c>
      <c r="Q49" s="6" t="s">
        <v>75</v>
      </c>
      <c r="R49" s="6" t="s">
        <v>78</v>
      </c>
      <c r="S49" s="6"/>
      <c r="T49" s="6"/>
      <c r="U49" s="6" t="s">
        <v>78</v>
      </c>
      <c r="V49" s="6"/>
      <c r="W49" s="6"/>
      <c r="X49" s="4"/>
      <c r="Y49" s="6" t="s">
        <v>204</v>
      </c>
      <c r="Z49" s="8">
        <v>0</v>
      </c>
      <c r="AA49" s="8">
        <v>0</v>
      </c>
      <c r="AB49" s="8">
        <v>0</v>
      </c>
      <c r="AC49" s="8">
        <v>0</v>
      </c>
      <c r="AD49" s="8">
        <v>0</v>
      </c>
      <c r="AE49" s="8">
        <v>0</v>
      </c>
      <c r="AF49" s="8">
        <v>1</v>
      </c>
      <c r="AG49" s="6" t="s">
        <v>388</v>
      </c>
      <c r="AH49" s="8">
        <v>1</v>
      </c>
      <c r="AI49" s="8">
        <v>0</v>
      </c>
      <c r="AJ49" s="8">
        <v>0</v>
      </c>
      <c r="AK49" s="8">
        <v>1</v>
      </c>
      <c r="AL49" s="8">
        <v>1</v>
      </c>
      <c r="AM49" s="8">
        <v>0</v>
      </c>
      <c r="AN49" s="8">
        <v>0</v>
      </c>
      <c r="AO49" s="8">
        <v>0</v>
      </c>
      <c r="AP49" s="8">
        <v>0</v>
      </c>
      <c r="AQ49" s="8">
        <v>0</v>
      </c>
      <c r="AR49" s="6" t="s">
        <v>472</v>
      </c>
      <c r="AS49" s="8">
        <v>1</v>
      </c>
      <c r="AT49" s="8">
        <v>0</v>
      </c>
      <c r="AU49" s="8">
        <v>1</v>
      </c>
      <c r="AV49" s="8">
        <v>1</v>
      </c>
      <c r="AW49" s="8">
        <v>0</v>
      </c>
      <c r="AX49" s="8">
        <v>0</v>
      </c>
      <c r="AY49" s="8">
        <v>0</v>
      </c>
      <c r="AZ49" s="8">
        <v>0</v>
      </c>
      <c r="BA49" s="8">
        <v>0</v>
      </c>
      <c r="BB49" s="8">
        <v>0</v>
      </c>
      <c r="BC49" s="6" t="s">
        <v>672</v>
      </c>
      <c r="BD49" s="8">
        <v>0</v>
      </c>
      <c r="BE49" s="8">
        <v>1</v>
      </c>
      <c r="BF49" s="8">
        <v>0</v>
      </c>
      <c r="BG49" s="8">
        <v>1</v>
      </c>
      <c r="BH49" s="8">
        <v>0</v>
      </c>
      <c r="BI49" s="8">
        <v>1</v>
      </c>
      <c r="BJ49" s="8">
        <v>0</v>
      </c>
      <c r="BK49" s="6" t="s">
        <v>78</v>
      </c>
      <c r="BL49" s="6"/>
      <c r="BM49" s="6"/>
      <c r="BN49" s="4"/>
      <c r="BO49" s="6" t="s">
        <v>123</v>
      </c>
      <c r="BP49" s="6" t="s">
        <v>197</v>
      </c>
      <c r="BQ49" s="8">
        <v>0</v>
      </c>
      <c r="BR49" s="8">
        <v>0</v>
      </c>
      <c r="BS49" s="8">
        <v>0</v>
      </c>
      <c r="BT49" s="8">
        <v>0</v>
      </c>
      <c r="BU49" s="8">
        <v>0</v>
      </c>
      <c r="BV49" s="8">
        <v>1</v>
      </c>
      <c r="BW49" s="8">
        <v>0</v>
      </c>
      <c r="BX49" s="8">
        <v>0</v>
      </c>
      <c r="BY49" s="8">
        <v>0</v>
      </c>
      <c r="BZ49" s="8">
        <v>0</v>
      </c>
      <c r="CA49" s="6" t="s">
        <v>538</v>
      </c>
      <c r="CB49" s="8">
        <v>1</v>
      </c>
      <c r="CC49" s="8">
        <v>1</v>
      </c>
      <c r="CD49" s="8">
        <v>0</v>
      </c>
      <c r="CE49" s="8">
        <v>0</v>
      </c>
      <c r="CF49" s="8">
        <v>0</v>
      </c>
      <c r="CG49" s="8">
        <v>0</v>
      </c>
      <c r="CH49" s="8">
        <v>0</v>
      </c>
      <c r="CI49" s="8">
        <v>1</v>
      </c>
      <c r="CJ49" s="8">
        <v>0</v>
      </c>
      <c r="CK49" s="6" t="s">
        <v>84</v>
      </c>
      <c r="CL49" s="6" t="s">
        <v>76</v>
      </c>
      <c r="CM49" s="6"/>
      <c r="CN49" s="6" t="s">
        <v>77</v>
      </c>
      <c r="CO49" s="4"/>
      <c r="CP49" s="6" t="s">
        <v>109</v>
      </c>
      <c r="CQ49" s="8">
        <v>1</v>
      </c>
      <c r="CR49" s="8">
        <v>1</v>
      </c>
      <c r="CS49" s="8">
        <v>0</v>
      </c>
      <c r="CT49" s="8">
        <v>0</v>
      </c>
      <c r="CU49" s="8">
        <v>0</v>
      </c>
      <c r="CV49" s="8">
        <v>1</v>
      </c>
      <c r="CW49" s="6" t="s">
        <v>515</v>
      </c>
      <c r="CX49" s="8">
        <v>0</v>
      </c>
      <c r="CY49" s="8">
        <v>0</v>
      </c>
      <c r="CZ49" s="8">
        <v>1</v>
      </c>
      <c r="DA49" s="8">
        <v>1</v>
      </c>
      <c r="DB49" s="8">
        <v>1</v>
      </c>
      <c r="DC49" s="8">
        <v>0</v>
      </c>
      <c r="DD49" s="6" t="s">
        <v>92</v>
      </c>
      <c r="DE49" s="6"/>
      <c r="DF49" s="6" t="s">
        <v>111</v>
      </c>
      <c r="DG49" s="6">
        <v>0</v>
      </c>
      <c r="DH49" s="6" t="s">
        <v>416</v>
      </c>
      <c r="DI49" s="8">
        <v>0</v>
      </c>
      <c r="DJ49" s="8">
        <v>0</v>
      </c>
      <c r="DK49" s="8">
        <v>0</v>
      </c>
      <c r="DL49" s="8">
        <v>0</v>
      </c>
      <c r="DM49" s="8">
        <v>1</v>
      </c>
      <c r="DN49" s="8">
        <v>1</v>
      </c>
      <c r="DO49" s="8">
        <v>0</v>
      </c>
      <c r="DP49" s="8">
        <v>1</v>
      </c>
      <c r="DQ49" s="8">
        <v>0</v>
      </c>
      <c r="DR49" s="6" t="s">
        <v>78</v>
      </c>
      <c r="DS49" s="6"/>
      <c r="DT49" s="6"/>
      <c r="DU49" s="4"/>
      <c r="DV49" s="6" t="s">
        <v>175</v>
      </c>
      <c r="DW49" s="8">
        <v>1</v>
      </c>
      <c r="DX49" s="8">
        <v>0</v>
      </c>
      <c r="DY49" s="8">
        <v>0</v>
      </c>
      <c r="DZ49" s="8">
        <v>0</v>
      </c>
      <c r="EA49" s="8">
        <v>0</v>
      </c>
      <c r="EB49" s="8">
        <v>0</v>
      </c>
      <c r="EC49" s="8">
        <v>1</v>
      </c>
      <c r="ED49" s="8">
        <v>1</v>
      </c>
      <c r="EE49" s="8">
        <v>0</v>
      </c>
      <c r="EF49" s="6" t="s">
        <v>184</v>
      </c>
      <c r="EG49" s="6"/>
      <c r="EH49" s="8">
        <v>0</v>
      </c>
      <c r="EI49" s="8">
        <v>0</v>
      </c>
      <c r="EJ49" s="8">
        <v>0</v>
      </c>
      <c r="EK49" s="8">
        <v>0</v>
      </c>
      <c r="EL49" s="8">
        <v>0</v>
      </c>
      <c r="EM49" s="6" t="s">
        <v>78</v>
      </c>
      <c r="EN49" s="6"/>
      <c r="EO49" s="6"/>
      <c r="EP49" s="4"/>
      <c r="EQ49" s="6">
        <v>1</v>
      </c>
      <c r="ER49" s="6">
        <v>0</v>
      </c>
      <c r="ES49" s="6">
        <v>0</v>
      </c>
      <c r="ET49" s="6">
        <v>0</v>
      </c>
      <c r="EU49" s="6" t="s">
        <v>93</v>
      </c>
      <c r="EV49" s="6"/>
      <c r="EW49" s="6" t="s">
        <v>138</v>
      </c>
      <c r="EX49" s="6" t="s">
        <v>138</v>
      </c>
      <c r="EY49" s="6" t="s">
        <v>210</v>
      </c>
      <c r="EZ49" s="8">
        <v>1</v>
      </c>
      <c r="FA49" s="8">
        <v>1</v>
      </c>
      <c r="FB49" s="8">
        <v>1</v>
      </c>
      <c r="FC49" s="8">
        <v>0</v>
      </c>
      <c r="FD49" s="8">
        <v>0</v>
      </c>
      <c r="FE49" s="8">
        <v>0</v>
      </c>
      <c r="FF49" s="8">
        <v>0</v>
      </c>
      <c r="FG49" s="8">
        <v>0</v>
      </c>
      <c r="FH49" s="8">
        <v>0</v>
      </c>
      <c r="FI49" s="8">
        <v>0</v>
      </c>
      <c r="FJ49" s="8">
        <v>0</v>
      </c>
      <c r="FK49" s="6" t="s">
        <v>76</v>
      </c>
      <c r="FL49" s="6"/>
      <c r="FM49" s="6" t="s">
        <v>77</v>
      </c>
      <c r="FN49" s="4"/>
      <c r="FO49" s="6" t="s">
        <v>92</v>
      </c>
      <c r="FP49" s="6"/>
      <c r="FQ49" s="8">
        <v>0</v>
      </c>
      <c r="FR49" s="8">
        <v>0</v>
      </c>
      <c r="FS49" s="8">
        <v>0</v>
      </c>
      <c r="FT49" s="8">
        <v>0</v>
      </c>
      <c r="FU49" s="8">
        <v>0</v>
      </c>
      <c r="FV49" s="8">
        <v>0</v>
      </c>
      <c r="FW49" s="8">
        <v>0</v>
      </c>
      <c r="FX49" s="8">
        <v>0</v>
      </c>
      <c r="FY49" s="8">
        <v>0</v>
      </c>
      <c r="FZ49" s="8" t="s">
        <v>4999</v>
      </c>
      <c r="GA49" s="6" t="s">
        <v>73</v>
      </c>
      <c r="GB49" s="6" t="s">
        <v>673</v>
      </c>
      <c r="GC49" s="8">
        <v>0</v>
      </c>
      <c r="GD49" s="8">
        <v>0</v>
      </c>
      <c r="GE49" s="8">
        <v>1</v>
      </c>
      <c r="GF49" s="8">
        <v>0</v>
      </c>
      <c r="GG49" s="8">
        <v>1</v>
      </c>
      <c r="GH49" s="8">
        <v>0</v>
      </c>
      <c r="GI49" s="8">
        <v>0</v>
      </c>
      <c r="GJ49" s="8">
        <v>1</v>
      </c>
      <c r="GK49" s="6" t="s">
        <v>73</v>
      </c>
      <c r="GL49" s="6" t="s">
        <v>112</v>
      </c>
    </row>
    <row r="50" spans="1:194" s="10" customFormat="1" x14ac:dyDescent="0.3">
      <c r="A50" s="11">
        <v>43269</v>
      </c>
      <c r="B50" s="6" t="s">
        <v>67</v>
      </c>
      <c r="C50" s="6" t="s">
        <v>68</v>
      </c>
      <c r="D50" s="6" t="s">
        <v>69</v>
      </c>
      <c r="E50" s="6" t="s">
        <v>899</v>
      </c>
      <c r="F50" s="6" t="s">
        <v>71</v>
      </c>
      <c r="G50" s="6" t="s">
        <v>702</v>
      </c>
      <c r="H50" s="6" t="s">
        <v>703</v>
      </c>
      <c r="I50" s="6" t="s">
        <v>704</v>
      </c>
      <c r="J50" s="6" t="s">
        <v>361</v>
      </c>
      <c r="K50" s="4"/>
      <c r="L50" s="6">
        <v>400</v>
      </c>
      <c r="M50" s="6" t="s">
        <v>92</v>
      </c>
      <c r="N50" s="6" t="s">
        <v>92</v>
      </c>
      <c r="O50" s="4"/>
      <c r="P50" s="6" t="s">
        <v>74</v>
      </c>
      <c r="Q50" s="6" t="s">
        <v>432</v>
      </c>
      <c r="R50" s="6" t="s">
        <v>78</v>
      </c>
      <c r="S50" s="6"/>
      <c r="T50" s="6"/>
      <c r="U50" s="6" t="s">
        <v>88</v>
      </c>
      <c r="V50" s="6" t="s">
        <v>115</v>
      </c>
      <c r="W50" s="6"/>
      <c r="X50" s="4"/>
      <c r="Y50" s="6" t="s">
        <v>204</v>
      </c>
      <c r="Z50" s="8">
        <v>0</v>
      </c>
      <c r="AA50" s="8">
        <v>0</v>
      </c>
      <c r="AB50" s="8">
        <v>0</v>
      </c>
      <c r="AC50" s="8">
        <v>0</v>
      </c>
      <c r="AD50" s="8">
        <v>0</v>
      </c>
      <c r="AE50" s="8">
        <v>0</v>
      </c>
      <c r="AF50" s="8">
        <v>1</v>
      </c>
      <c r="AG50" s="6" t="s">
        <v>388</v>
      </c>
      <c r="AH50" s="8">
        <v>1</v>
      </c>
      <c r="AI50" s="8">
        <v>0</v>
      </c>
      <c r="AJ50" s="8">
        <v>0</v>
      </c>
      <c r="AK50" s="8">
        <v>1</v>
      </c>
      <c r="AL50" s="8">
        <v>1</v>
      </c>
      <c r="AM50" s="8">
        <v>0</v>
      </c>
      <c r="AN50" s="8">
        <v>0</v>
      </c>
      <c r="AO50" s="8">
        <v>0</v>
      </c>
      <c r="AP50" s="8">
        <v>0</v>
      </c>
      <c r="AQ50" s="8">
        <v>0</v>
      </c>
      <c r="AR50" s="6" t="s">
        <v>388</v>
      </c>
      <c r="AS50" s="8">
        <v>1</v>
      </c>
      <c r="AT50" s="8">
        <v>0</v>
      </c>
      <c r="AU50" s="8">
        <v>0</v>
      </c>
      <c r="AV50" s="8">
        <v>1</v>
      </c>
      <c r="AW50" s="8">
        <v>1</v>
      </c>
      <c r="AX50" s="8">
        <v>0</v>
      </c>
      <c r="AY50" s="8">
        <v>0</v>
      </c>
      <c r="AZ50" s="8">
        <v>0</v>
      </c>
      <c r="BA50" s="8">
        <v>0</v>
      </c>
      <c r="BB50" s="8">
        <v>0</v>
      </c>
      <c r="BC50" s="6" t="s">
        <v>537</v>
      </c>
      <c r="BD50" s="8">
        <v>0</v>
      </c>
      <c r="BE50" s="8">
        <v>1</v>
      </c>
      <c r="BF50" s="8">
        <v>0</v>
      </c>
      <c r="BG50" s="8">
        <v>0</v>
      </c>
      <c r="BH50" s="8">
        <v>0</v>
      </c>
      <c r="BI50" s="8">
        <v>1</v>
      </c>
      <c r="BJ50" s="8">
        <v>1</v>
      </c>
      <c r="BK50" s="6" t="s">
        <v>78</v>
      </c>
      <c r="BL50" s="6"/>
      <c r="BM50" s="6"/>
      <c r="BN50" s="4"/>
      <c r="BO50" s="6" t="s">
        <v>123</v>
      </c>
      <c r="BP50" s="6" t="s">
        <v>491</v>
      </c>
      <c r="BQ50" s="8">
        <v>0</v>
      </c>
      <c r="BR50" s="8">
        <v>0</v>
      </c>
      <c r="BS50" s="8">
        <v>0</v>
      </c>
      <c r="BT50" s="8">
        <v>0</v>
      </c>
      <c r="BU50" s="8">
        <v>1</v>
      </c>
      <c r="BV50" s="8">
        <v>1</v>
      </c>
      <c r="BW50" s="8">
        <v>0</v>
      </c>
      <c r="BX50" s="8">
        <v>0</v>
      </c>
      <c r="BY50" s="8">
        <v>0</v>
      </c>
      <c r="BZ50" s="8">
        <v>0</v>
      </c>
      <c r="CA50" s="6" t="s">
        <v>83</v>
      </c>
      <c r="CB50" s="8">
        <v>1</v>
      </c>
      <c r="CC50" s="8">
        <v>0</v>
      </c>
      <c r="CD50" s="8">
        <v>1</v>
      </c>
      <c r="CE50" s="8">
        <v>0</v>
      </c>
      <c r="CF50" s="8">
        <v>0</v>
      </c>
      <c r="CG50" s="8">
        <v>0</v>
      </c>
      <c r="CH50" s="8">
        <v>0</v>
      </c>
      <c r="CI50" s="8">
        <v>0</v>
      </c>
      <c r="CJ50" s="8">
        <v>0</v>
      </c>
      <c r="CK50" s="6" t="s">
        <v>84</v>
      </c>
      <c r="CL50" s="6" t="s">
        <v>88</v>
      </c>
      <c r="CM50" s="6" t="s">
        <v>89</v>
      </c>
      <c r="CN50" s="6"/>
      <c r="CO50" s="4"/>
      <c r="CP50" s="6" t="s">
        <v>85</v>
      </c>
      <c r="CQ50" s="8">
        <v>1</v>
      </c>
      <c r="CR50" s="8">
        <v>0</v>
      </c>
      <c r="CS50" s="8">
        <v>0</v>
      </c>
      <c r="CT50" s="8">
        <v>0</v>
      </c>
      <c r="CU50" s="8">
        <v>0</v>
      </c>
      <c r="CV50" s="8">
        <v>0</v>
      </c>
      <c r="CW50" s="6" t="s">
        <v>465</v>
      </c>
      <c r="CX50" s="8">
        <v>0</v>
      </c>
      <c r="CY50" s="8">
        <v>0</v>
      </c>
      <c r="CZ50" s="8">
        <v>0</v>
      </c>
      <c r="DA50" s="8">
        <v>0</v>
      </c>
      <c r="DB50" s="8">
        <v>0</v>
      </c>
      <c r="DC50" s="8">
        <v>1</v>
      </c>
      <c r="DD50" s="6" t="s">
        <v>92</v>
      </c>
      <c r="DE50" s="6"/>
      <c r="DF50" s="6" t="s">
        <v>111</v>
      </c>
      <c r="DG50" s="6">
        <v>0</v>
      </c>
      <c r="DH50" s="6" t="s">
        <v>182</v>
      </c>
      <c r="DI50" s="8">
        <v>0</v>
      </c>
      <c r="DJ50" s="8">
        <v>0</v>
      </c>
      <c r="DK50" s="8">
        <v>0</v>
      </c>
      <c r="DL50" s="8">
        <v>1</v>
      </c>
      <c r="DM50" s="8">
        <v>0</v>
      </c>
      <c r="DN50" s="8">
        <v>0</v>
      </c>
      <c r="DO50" s="8">
        <v>1</v>
      </c>
      <c r="DP50" s="8">
        <v>0</v>
      </c>
      <c r="DQ50" s="8">
        <v>0</v>
      </c>
      <c r="DR50" s="6" t="s">
        <v>78</v>
      </c>
      <c r="DS50" s="6"/>
      <c r="DT50" s="6"/>
      <c r="DU50" s="4"/>
      <c r="DV50" s="6" t="s">
        <v>276</v>
      </c>
      <c r="DW50" s="8">
        <v>1</v>
      </c>
      <c r="DX50" s="8">
        <v>0</v>
      </c>
      <c r="DY50" s="8">
        <v>0</v>
      </c>
      <c r="DZ50" s="8">
        <v>0</v>
      </c>
      <c r="EA50" s="8">
        <v>0</v>
      </c>
      <c r="EB50" s="8">
        <v>0</v>
      </c>
      <c r="EC50" s="8">
        <v>0</v>
      </c>
      <c r="ED50" s="8">
        <v>0</v>
      </c>
      <c r="EE50" s="8">
        <v>0</v>
      </c>
      <c r="EF50" s="6" t="s">
        <v>91</v>
      </c>
      <c r="EG50" s="6" t="s">
        <v>114</v>
      </c>
      <c r="EH50" s="8">
        <v>0</v>
      </c>
      <c r="EI50" s="8">
        <v>1</v>
      </c>
      <c r="EJ50" s="8">
        <v>0</v>
      </c>
      <c r="EK50" s="8">
        <v>0</v>
      </c>
      <c r="EL50" s="8">
        <v>1</v>
      </c>
      <c r="EM50" s="6" t="s">
        <v>88</v>
      </c>
      <c r="EN50" s="6" t="s">
        <v>89</v>
      </c>
      <c r="EO50" s="6"/>
      <c r="EP50" s="4"/>
      <c r="EQ50" s="6">
        <v>0</v>
      </c>
      <c r="ER50" s="6">
        <v>0</v>
      </c>
      <c r="ES50" s="6">
        <v>0</v>
      </c>
      <c r="ET50" s="6">
        <v>0</v>
      </c>
      <c r="EU50" s="6" t="s">
        <v>116</v>
      </c>
      <c r="EV50" s="6" t="s">
        <v>73</v>
      </c>
      <c r="EW50" s="6" t="s">
        <v>112</v>
      </c>
      <c r="EX50" s="6" t="s">
        <v>112</v>
      </c>
      <c r="EY50" s="6" t="s">
        <v>705</v>
      </c>
      <c r="EZ50" s="8">
        <v>0</v>
      </c>
      <c r="FA50" s="8">
        <v>0</v>
      </c>
      <c r="FB50" s="8">
        <v>1</v>
      </c>
      <c r="FC50" s="8">
        <v>0</v>
      </c>
      <c r="FD50" s="8">
        <v>0</v>
      </c>
      <c r="FE50" s="8">
        <v>0</v>
      </c>
      <c r="FF50" s="8">
        <v>0</v>
      </c>
      <c r="FG50" s="8">
        <v>1</v>
      </c>
      <c r="FH50" s="8">
        <v>0</v>
      </c>
      <c r="FI50" s="8">
        <v>1</v>
      </c>
      <c r="FJ50" s="8">
        <v>0</v>
      </c>
      <c r="FK50" s="6" t="s">
        <v>76</v>
      </c>
      <c r="FL50" s="6"/>
      <c r="FM50" s="6" t="s">
        <v>77</v>
      </c>
      <c r="FN50" s="4"/>
      <c r="FO50" s="6" t="s">
        <v>92</v>
      </c>
      <c r="FP50" s="6"/>
      <c r="FQ50" s="8">
        <v>0</v>
      </c>
      <c r="FR50" s="8">
        <v>0</v>
      </c>
      <c r="FS50" s="8">
        <v>0</v>
      </c>
      <c r="FT50" s="8">
        <v>0</v>
      </c>
      <c r="FU50" s="8">
        <v>0</v>
      </c>
      <c r="FV50" s="8">
        <v>0</v>
      </c>
      <c r="FW50" s="8">
        <v>0</v>
      </c>
      <c r="FX50" s="8">
        <v>0</v>
      </c>
      <c r="FY50" s="8">
        <v>0</v>
      </c>
      <c r="FZ50" s="8" t="s">
        <v>97</v>
      </c>
      <c r="GA50" s="6" t="s">
        <v>92</v>
      </c>
      <c r="GB50" s="6" t="s">
        <v>98</v>
      </c>
      <c r="GC50" s="8">
        <v>1</v>
      </c>
      <c r="GD50" s="8">
        <v>0</v>
      </c>
      <c r="GE50" s="8">
        <v>0</v>
      </c>
      <c r="GF50" s="8">
        <v>0</v>
      </c>
      <c r="GG50" s="8">
        <v>0</v>
      </c>
      <c r="GH50" s="8">
        <v>0</v>
      </c>
      <c r="GI50" s="8">
        <v>0</v>
      </c>
      <c r="GJ50" s="8">
        <v>0</v>
      </c>
      <c r="GK50" s="6" t="s">
        <v>73</v>
      </c>
      <c r="GL50" s="6" t="s">
        <v>94</v>
      </c>
    </row>
    <row r="51" spans="1:194" s="10" customFormat="1" x14ac:dyDescent="0.3">
      <c r="A51" s="11">
        <v>43269</v>
      </c>
      <c r="B51" s="6" t="s">
        <v>67</v>
      </c>
      <c r="C51" s="6" t="s">
        <v>68</v>
      </c>
      <c r="D51" s="6" t="s">
        <v>715</v>
      </c>
      <c r="E51" s="6" t="s">
        <v>901</v>
      </c>
      <c r="F51" s="6" t="s">
        <v>71</v>
      </c>
      <c r="G51" s="6" t="s">
        <v>716</v>
      </c>
      <c r="H51" s="6" t="s">
        <v>717</v>
      </c>
      <c r="I51" s="6" t="s">
        <v>718</v>
      </c>
      <c r="J51" s="6" t="s">
        <v>368</v>
      </c>
      <c r="K51" s="4"/>
      <c r="L51" s="6">
        <v>2098</v>
      </c>
      <c r="M51" s="6" t="s">
        <v>92</v>
      </c>
      <c r="N51" s="6" t="s">
        <v>92</v>
      </c>
      <c r="O51" s="4"/>
      <c r="P51" s="6" t="s">
        <v>142</v>
      </c>
      <c r="Q51" s="6" t="s">
        <v>75</v>
      </c>
      <c r="R51" s="6" t="s">
        <v>78</v>
      </c>
      <c r="S51" s="6"/>
      <c r="T51" s="6"/>
      <c r="U51" s="6" t="s">
        <v>78</v>
      </c>
      <c r="V51" s="6"/>
      <c r="W51" s="6"/>
      <c r="X51" s="4"/>
      <c r="Y51" s="6"/>
      <c r="Z51" s="8">
        <v>0</v>
      </c>
      <c r="AA51" s="8">
        <v>0</v>
      </c>
      <c r="AB51" s="8">
        <v>0</v>
      </c>
      <c r="AC51" s="8">
        <v>0</v>
      </c>
      <c r="AD51" s="8">
        <v>0</v>
      </c>
      <c r="AE51" s="8">
        <v>0</v>
      </c>
      <c r="AF51" s="8">
        <v>0</v>
      </c>
      <c r="AG51" s="6" t="s">
        <v>388</v>
      </c>
      <c r="AH51" s="8">
        <v>1</v>
      </c>
      <c r="AI51" s="8">
        <v>0</v>
      </c>
      <c r="AJ51" s="8">
        <v>0</v>
      </c>
      <c r="AK51" s="8">
        <v>1</v>
      </c>
      <c r="AL51" s="8">
        <v>1</v>
      </c>
      <c r="AM51" s="8">
        <v>0</v>
      </c>
      <c r="AN51" s="8">
        <v>0</v>
      </c>
      <c r="AO51" s="8">
        <v>0</v>
      </c>
      <c r="AP51" s="8">
        <v>0</v>
      </c>
      <c r="AQ51" s="8">
        <v>0</v>
      </c>
      <c r="AR51" s="6" t="s">
        <v>133</v>
      </c>
      <c r="AS51" s="8">
        <v>1</v>
      </c>
      <c r="AT51" s="8">
        <v>1</v>
      </c>
      <c r="AU51" s="8">
        <v>0</v>
      </c>
      <c r="AV51" s="8">
        <v>0</v>
      </c>
      <c r="AW51" s="8">
        <v>1</v>
      </c>
      <c r="AX51" s="8">
        <v>0</v>
      </c>
      <c r="AY51" s="8">
        <v>0</v>
      </c>
      <c r="AZ51" s="8">
        <v>0</v>
      </c>
      <c r="BA51" s="8">
        <v>0</v>
      </c>
      <c r="BB51" s="8">
        <v>0</v>
      </c>
      <c r="BC51" s="6" t="s">
        <v>196</v>
      </c>
      <c r="BD51" s="8">
        <v>0</v>
      </c>
      <c r="BE51" s="8">
        <v>1</v>
      </c>
      <c r="BF51" s="8">
        <v>0</v>
      </c>
      <c r="BG51" s="8">
        <v>0</v>
      </c>
      <c r="BH51" s="8">
        <v>1</v>
      </c>
      <c r="BI51" s="8">
        <v>1</v>
      </c>
      <c r="BJ51" s="8">
        <v>0</v>
      </c>
      <c r="BK51" s="6" t="s">
        <v>76</v>
      </c>
      <c r="BL51" s="6"/>
      <c r="BM51" s="6" t="s">
        <v>77</v>
      </c>
      <c r="BN51" s="4"/>
      <c r="BO51" s="6" t="s">
        <v>123</v>
      </c>
      <c r="BP51" s="6" t="s">
        <v>197</v>
      </c>
      <c r="BQ51" s="8">
        <v>0</v>
      </c>
      <c r="BR51" s="8">
        <v>0</v>
      </c>
      <c r="BS51" s="8">
        <v>0</v>
      </c>
      <c r="BT51" s="8">
        <v>0</v>
      </c>
      <c r="BU51" s="8">
        <v>0</v>
      </c>
      <c r="BV51" s="8">
        <v>1</v>
      </c>
      <c r="BW51" s="8">
        <v>0</v>
      </c>
      <c r="BX51" s="8">
        <v>0</v>
      </c>
      <c r="BY51" s="8">
        <v>0</v>
      </c>
      <c r="BZ51" s="8">
        <v>0</v>
      </c>
      <c r="CA51" s="6" t="s">
        <v>528</v>
      </c>
      <c r="CB51" s="8">
        <v>1</v>
      </c>
      <c r="CC51" s="8">
        <v>0</v>
      </c>
      <c r="CD51" s="8">
        <v>1</v>
      </c>
      <c r="CE51" s="8">
        <v>0</v>
      </c>
      <c r="CF51" s="8">
        <v>0</v>
      </c>
      <c r="CG51" s="8">
        <v>0</v>
      </c>
      <c r="CH51" s="8">
        <v>0</v>
      </c>
      <c r="CI51" s="8">
        <v>1</v>
      </c>
      <c r="CJ51" s="8">
        <v>0</v>
      </c>
      <c r="CK51" s="6" t="s">
        <v>172</v>
      </c>
      <c r="CL51" s="6" t="s">
        <v>78</v>
      </c>
      <c r="CM51" s="6"/>
      <c r="CN51" s="6"/>
      <c r="CO51" s="4"/>
      <c r="CP51" s="6" t="s">
        <v>334</v>
      </c>
      <c r="CQ51" s="8">
        <v>1</v>
      </c>
      <c r="CR51" s="8">
        <v>0</v>
      </c>
      <c r="CS51" s="8">
        <v>1</v>
      </c>
      <c r="CT51" s="8">
        <v>0</v>
      </c>
      <c r="CU51" s="8">
        <v>0</v>
      </c>
      <c r="CV51" s="8">
        <v>0</v>
      </c>
      <c r="CW51" s="6" t="s">
        <v>719</v>
      </c>
      <c r="CX51" s="8">
        <v>0</v>
      </c>
      <c r="CY51" s="8">
        <v>1</v>
      </c>
      <c r="CZ51" s="8">
        <v>0</v>
      </c>
      <c r="DA51" s="8">
        <v>0</v>
      </c>
      <c r="DB51" s="8">
        <v>0</v>
      </c>
      <c r="DC51" s="8">
        <v>1</v>
      </c>
      <c r="DD51" s="6" t="s">
        <v>92</v>
      </c>
      <c r="DE51" s="6"/>
      <c r="DF51" s="6" t="s">
        <v>111</v>
      </c>
      <c r="DG51" s="6">
        <v>0</v>
      </c>
      <c r="DH51" s="6" t="s">
        <v>1138</v>
      </c>
      <c r="DI51" s="8">
        <v>0</v>
      </c>
      <c r="DJ51" s="8">
        <v>0</v>
      </c>
      <c r="DK51" s="8">
        <v>0</v>
      </c>
      <c r="DL51" s="8">
        <v>0</v>
      </c>
      <c r="DM51" s="8">
        <v>1</v>
      </c>
      <c r="DN51" s="8">
        <v>0</v>
      </c>
      <c r="DO51" s="8">
        <v>1</v>
      </c>
      <c r="DP51" s="8">
        <v>0</v>
      </c>
      <c r="DQ51" s="8">
        <v>1</v>
      </c>
      <c r="DR51" s="6" t="s">
        <v>78</v>
      </c>
      <c r="DS51" s="6"/>
      <c r="DT51" s="6"/>
      <c r="DU51" s="4"/>
      <c r="DV51" s="6" t="s">
        <v>397</v>
      </c>
      <c r="DW51" s="8">
        <v>1</v>
      </c>
      <c r="DX51" s="8">
        <v>0</v>
      </c>
      <c r="DY51" s="8">
        <v>0</v>
      </c>
      <c r="DZ51" s="8">
        <v>0</v>
      </c>
      <c r="EA51" s="8">
        <v>0</v>
      </c>
      <c r="EB51" s="8">
        <v>1</v>
      </c>
      <c r="EC51" s="8">
        <v>0</v>
      </c>
      <c r="ED51" s="8">
        <v>1</v>
      </c>
      <c r="EE51" s="8">
        <v>0</v>
      </c>
      <c r="EF51" s="6" t="s">
        <v>184</v>
      </c>
      <c r="EG51" s="6"/>
      <c r="EH51" s="8">
        <v>0</v>
      </c>
      <c r="EI51" s="8">
        <v>0</v>
      </c>
      <c r="EJ51" s="8">
        <v>0</v>
      </c>
      <c r="EK51" s="8">
        <v>0</v>
      </c>
      <c r="EL51" s="8">
        <v>0</v>
      </c>
      <c r="EM51" s="6" t="s">
        <v>78</v>
      </c>
      <c r="EN51" s="6"/>
      <c r="EO51" s="6"/>
      <c r="EP51" s="4"/>
      <c r="EQ51" s="6">
        <v>1</v>
      </c>
      <c r="ER51" s="6">
        <v>0</v>
      </c>
      <c r="ES51" s="6">
        <v>0</v>
      </c>
      <c r="ET51" s="6">
        <v>0</v>
      </c>
      <c r="EU51" s="6" t="s">
        <v>93</v>
      </c>
      <c r="EV51" s="6"/>
      <c r="EW51" s="6" t="s">
        <v>95</v>
      </c>
      <c r="EX51" s="6" t="s">
        <v>94</v>
      </c>
      <c r="EY51" s="6" t="s">
        <v>720</v>
      </c>
      <c r="EZ51" s="8">
        <v>1</v>
      </c>
      <c r="FA51" s="8">
        <v>1</v>
      </c>
      <c r="FB51" s="8">
        <v>0</v>
      </c>
      <c r="FC51" s="8">
        <v>0</v>
      </c>
      <c r="FD51" s="8">
        <v>0</v>
      </c>
      <c r="FE51" s="8">
        <v>0</v>
      </c>
      <c r="FF51" s="8">
        <v>1</v>
      </c>
      <c r="FG51" s="8">
        <v>0</v>
      </c>
      <c r="FH51" s="8">
        <v>0</v>
      </c>
      <c r="FI51" s="8">
        <v>0</v>
      </c>
      <c r="FJ51" s="8">
        <v>0</v>
      </c>
      <c r="FK51" s="6" t="s">
        <v>78</v>
      </c>
      <c r="FL51" s="6"/>
      <c r="FM51" s="6"/>
      <c r="FN51" s="4"/>
      <c r="FO51" s="6" t="s">
        <v>92</v>
      </c>
      <c r="FP51" s="6"/>
      <c r="FQ51" s="8">
        <v>0</v>
      </c>
      <c r="FR51" s="8">
        <v>0</v>
      </c>
      <c r="FS51" s="8">
        <v>0</v>
      </c>
      <c r="FT51" s="8">
        <v>0</v>
      </c>
      <c r="FU51" s="8">
        <v>0</v>
      </c>
      <c r="FV51" s="8">
        <v>0</v>
      </c>
      <c r="FW51" s="8">
        <v>0</v>
      </c>
      <c r="FX51" s="8">
        <v>0</v>
      </c>
      <c r="FY51" s="8">
        <v>0</v>
      </c>
      <c r="FZ51" s="8" t="s">
        <v>4999</v>
      </c>
      <c r="GA51" s="6" t="s">
        <v>73</v>
      </c>
      <c r="GB51" s="6" t="s">
        <v>709</v>
      </c>
      <c r="GC51" s="8">
        <v>1</v>
      </c>
      <c r="GD51" s="8">
        <v>0</v>
      </c>
      <c r="GE51" s="8">
        <v>0</v>
      </c>
      <c r="GF51" s="8">
        <v>0</v>
      </c>
      <c r="GG51" s="8">
        <v>0</v>
      </c>
      <c r="GH51" s="8">
        <v>1</v>
      </c>
      <c r="GI51" s="8">
        <v>0</v>
      </c>
      <c r="GJ51" s="8">
        <v>0</v>
      </c>
      <c r="GK51" s="6" t="s">
        <v>73</v>
      </c>
      <c r="GL51" s="6" t="s">
        <v>95</v>
      </c>
    </row>
    <row r="52" spans="1:194" s="10" customFormat="1" x14ac:dyDescent="0.3">
      <c r="A52" s="11">
        <v>43277</v>
      </c>
      <c r="B52" s="6" t="s">
        <v>67</v>
      </c>
      <c r="C52" s="6" t="s">
        <v>808</v>
      </c>
      <c r="D52" s="6" t="s">
        <v>850</v>
      </c>
      <c r="E52" s="6" t="s">
        <v>874</v>
      </c>
      <c r="F52" s="6" t="s">
        <v>120</v>
      </c>
      <c r="G52" s="6" t="s">
        <v>851</v>
      </c>
      <c r="H52" s="6" t="s">
        <v>852</v>
      </c>
      <c r="I52" s="6" t="s">
        <v>853</v>
      </c>
      <c r="J52" s="6" t="s">
        <v>168</v>
      </c>
      <c r="K52" s="4"/>
      <c r="L52" s="6">
        <v>501</v>
      </c>
      <c r="M52" s="6" t="s">
        <v>73</v>
      </c>
      <c r="N52" s="6" t="s">
        <v>92</v>
      </c>
      <c r="O52" s="4"/>
      <c r="P52" s="6" t="s">
        <v>74</v>
      </c>
      <c r="Q52" s="6" t="s">
        <v>101</v>
      </c>
      <c r="R52" s="6" t="s">
        <v>78</v>
      </c>
      <c r="S52" s="6"/>
      <c r="T52" s="6"/>
      <c r="U52" s="6" t="s">
        <v>78</v>
      </c>
      <c r="V52" s="6"/>
      <c r="W52" s="6"/>
      <c r="X52" s="4"/>
      <c r="Y52" s="6" t="s">
        <v>1025</v>
      </c>
      <c r="Z52" s="8">
        <v>0</v>
      </c>
      <c r="AA52" s="8">
        <v>1</v>
      </c>
      <c r="AB52" s="8">
        <v>1</v>
      </c>
      <c r="AC52" s="8">
        <v>0</v>
      </c>
      <c r="AD52" s="8">
        <v>1</v>
      </c>
      <c r="AE52" s="8">
        <v>1</v>
      </c>
      <c r="AF52" s="8">
        <v>0</v>
      </c>
      <c r="AG52" s="6" t="s">
        <v>1026</v>
      </c>
      <c r="AH52" s="8">
        <v>1</v>
      </c>
      <c r="AI52" s="8">
        <v>1</v>
      </c>
      <c r="AJ52" s="8">
        <v>1</v>
      </c>
      <c r="AK52" s="8">
        <v>1</v>
      </c>
      <c r="AL52" s="8">
        <v>1</v>
      </c>
      <c r="AM52" s="8">
        <v>0</v>
      </c>
      <c r="AN52" s="8">
        <v>0</v>
      </c>
      <c r="AO52" s="8">
        <v>0</v>
      </c>
      <c r="AP52" s="8">
        <v>0</v>
      </c>
      <c r="AQ52" s="8">
        <v>0</v>
      </c>
      <c r="AR52" s="6" t="s">
        <v>1027</v>
      </c>
      <c r="AS52" s="8">
        <v>1</v>
      </c>
      <c r="AT52" s="8">
        <v>1</v>
      </c>
      <c r="AU52" s="8">
        <v>1</v>
      </c>
      <c r="AV52" s="8">
        <v>1</v>
      </c>
      <c r="AW52" s="8">
        <v>1</v>
      </c>
      <c r="AX52" s="8">
        <v>0</v>
      </c>
      <c r="AY52" s="8">
        <v>0</v>
      </c>
      <c r="AZ52" s="8">
        <v>0</v>
      </c>
      <c r="BA52" s="8">
        <v>0</v>
      </c>
      <c r="BB52" s="8">
        <v>0</v>
      </c>
      <c r="BC52" s="6" t="s">
        <v>1028</v>
      </c>
      <c r="BD52" s="8">
        <v>1</v>
      </c>
      <c r="BE52" s="8">
        <v>0</v>
      </c>
      <c r="BF52" s="8">
        <v>0</v>
      </c>
      <c r="BG52" s="8">
        <v>0</v>
      </c>
      <c r="BH52" s="8">
        <v>1</v>
      </c>
      <c r="BI52" s="8">
        <v>1</v>
      </c>
      <c r="BJ52" s="8">
        <v>0</v>
      </c>
      <c r="BK52" s="6" t="s">
        <v>76</v>
      </c>
      <c r="BL52" s="6"/>
      <c r="BM52" s="6" t="s">
        <v>77</v>
      </c>
      <c r="BN52" s="4"/>
      <c r="BO52" s="6" t="s">
        <v>123</v>
      </c>
      <c r="BP52" s="6" t="s">
        <v>1117</v>
      </c>
      <c r="BQ52" s="8">
        <v>0</v>
      </c>
      <c r="BR52" s="8">
        <v>0</v>
      </c>
      <c r="BS52" s="8">
        <v>0</v>
      </c>
      <c r="BT52" s="8">
        <v>0</v>
      </c>
      <c r="BU52" s="8">
        <v>1</v>
      </c>
      <c r="BV52" s="8">
        <v>0</v>
      </c>
      <c r="BW52" s="8">
        <v>1</v>
      </c>
      <c r="BX52" s="8">
        <v>0</v>
      </c>
      <c r="BY52" s="8">
        <v>1</v>
      </c>
      <c r="BZ52" s="8">
        <v>0</v>
      </c>
      <c r="CA52" s="6" t="s">
        <v>1029</v>
      </c>
      <c r="CB52" s="8">
        <v>1</v>
      </c>
      <c r="CC52" s="8">
        <v>1</v>
      </c>
      <c r="CD52" s="8">
        <v>1</v>
      </c>
      <c r="CE52" s="8">
        <v>0</v>
      </c>
      <c r="CF52" s="8">
        <v>0</v>
      </c>
      <c r="CG52" s="8">
        <v>0</v>
      </c>
      <c r="CH52" s="8">
        <v>0</v>
      </c>
      <c r="CI52" s="8">
        <v>0</v>
      </c>
      <c r="CJ52" s="8">
        <v>0</v>
      </c>
      <c r="CK52" s="6" t="s">
        <v>125</v>
      </c>
      <c r="CL52" s="6" t="s">
        <v>78</v>
      </c>
      <c r="CM52" s="6"/>
      <c r="CN52" s="6"/>
      <c r="CO52" s="4"/>
      <c r="CP52" s="6" t="s">
        <v>134</v>
      </c>
      <c r="CQ52" s="8">
        <v>1</v>
      </c>
      <c r="CR52" s="8">
        <v>1</v>
      </c>
      <c r="CS52" s="8">
        <v>0</v>
      </c>
      <c r="CT52" s="8">
        <v>0</v>
      </c>
      <c r="CU52" s="8">
        <v>0</v>
      </c>
      <c r="CV52" s="8">
        <v>0</v>
      </c>
      <c r="CW52" s="6" t="s">
        <v>199</v>
      </c>
      <c r="CX52" s="8">
        <v>0</v>
      </c>
      <c r="CY52" s="8">
        <v>0</v>
      </c>
      <c r="CZ52" s="8">
        <v>0</v>
      </c>
      <c r="DA52" s="8">
        <v>0</v>
      </c>
      <c r="DB52" s="8">
        <v>1</v>
      </c>
      <c r="DC52" s="8">
        <v>1</v>
      </c>
      <c r="DD52" s="6" t="s">
        <v>92</v>
      </c>
      <c r="DE52" s="6"/>
      <c r="DF52" s="6" t="s">
        <v>1031</v>
      </c>
      <c r="DG52" s="6" t="s">
        <v>112</v>
      </c>
      <c r="DH52" s="6" t="s">
        <v>1032</v>
      </c>
      <c r="DI52" s="8">
        <v>0</v>
      </c>
      <c r="DJ52" s="8">
        <v>0</v>
      </c>
      <c r="DK52" s="8">
        <v>1</v>
      </c>
      <c r="DL52" s="8">
        <v>0</v>
      </c>
      <c r="DM52" s="8">
        <v>0</v>
      </c>
      <c r="DN52" s="8">
        <v>0</v>
      </c>
      <c r="DO52" s="8">
        <v>1</v>
      </c>
      <c r="DP52" s="8">
        <v>1</v>
      </c>
      <c r="DQ52" s="8">
        <v>0</v>
      </c>
      <c r="DR52" s="6" t="s">
        <v>76</v>
      </c>
      <c r="DS52" s="6"/>
      <c r="DT52" s="6" t="s">
        <v>77</v>
      </c>
      <c r="DU52" s="4"/>
      <c r="DV52" s="6" t="s">
        <v>1033</v>
      </c>
      <c r="DW52" s="8">
        <v>1</v>
      </c>
      <c r="DX52" s="8">
        <v>1</v>
      </c>
      <c r="DY52" s="8">
        <v>0</v>
      </c>
      <c r="DZ52" s="8">
        <v>0</v>
      </c>
      <c r="EA52" s="8">
        <v>0</v>
      </c>
      <c r="EB52" s="8">
        <v>1</v>
      </c>
      <c r="EC52" s="8">
        <v>1</v>
      </c>
      <c r="ED52" s="8">
        <v>0</v>
      </c>
      <c r="EE52" s="8">
        <v>0</v>
      </c>
      <c r="EF52" s="6" t="s">
        <v>91</v>
      </c>
      <c r="EG52" s="6" t="s">
        <v>1034</v>
      </c>
      <c r="EH52" s="8">
        <v>0</v>
      </c>
      <c r="EI52" s="8">
        <v>1</v>
      </c>
      <c r="EJ52" s="8">
        <v>0</v>
      </c>
      <c r="EK52" s="8">
        <v>0</v>
      </c>
      <c r="EL52" s="8">
        <v>1</v>
      </c>
      <c r="EM52" s="6" t="s">
        <v>78</v>
      </c>
      <c r="EN52" s="6"/>
      <c r="EO52" s="6"/>
      <c r="EP52" s="4"/>
      <c r="EQ52" s="6">
        <v>1</v>
      </c>
      <c r="ER52" s="6">
        <v>0</v>
      </c>
      <c r="ES52" s="6">
        <v>0</v>
      </c>
      <c r="ET52" s="6">
        <v>0</v>
      </c>
      <c r="EU52" s="6" t="s">
        <v>93</v>
      </c>
      <c r="EV52" s="6"/>
      <c r="EW52" s="6" t="s">
        <v>904</v>
      </c>
      <c r="EX52" s="6" t="s">
        <v>904</v>
      </c>
      <c r="EY52" s="6" t="s">
        <v>724</v>
      </c>
      <c r="EZ52" s="8">
        <v>0</v>
      </c>
      <c r="FA52" s="8">
        <v>0</v>
      </c>
      <c r="FB52" s="8">
        <v>0</v>
      </c>
      <c r="FC52" s="8">
        <v>0</v>
      </c>
      <c r="FD52" s="8">
        <v>0</v>
      </c>
      <c r="FE52" s="8">
        <v>0</v>
      </c>
      <c r="FF52" s="8">
        <v>0</v>
      </c>
      <c r="FG52" s="8">
        <v>0</v>
      </c>
      <c r="FH52" s="8">
        <v>0</v>
      </c>
      <c r="FI52" s="8">
        <v>1</v>
      </c>
      <c r="FJ52" s="8">
        <v>0</v>
      </c>
      <c r="FK52" s="6" t="s">
        <v>76</v>
      </c>
      <c r="FL52" s="6"/>
      <c r="FM52" s="6" t="s">
        <v>77</v>
      </c>
      <c r="FN52" s="4"/>
      <c r="FO52" s="6" t="s">
        <v>92</v>
      </c>
      <c r="FP52" s="6"/>
      <c r="FQ52" s="8">
        <v>0</v>
      </c>
      <c r="FR52" s="8">
        <v>0</v>
      </c>
      <c r="FS52" s="8">
        <v>0</v>
      </c>
      <c r="FT52" s="8">
        <v>0</v>
      </c>
      <c r="FU52" s="8">
        <v>0</v>
      </c>
      <c r="FV52" s="8">
        <v>0</v>
      </c>
      <c r="FW52" s="8">
        <v>0</v>
      </c>
      <c r="FX52" s="8">
        <v>0</v>
      </c>
      <c r="FY52" s="8">
        <v>0</v>
      </c>
      <c r="FZ52" s="8" t="s">
        <v>4999</v>
      </c>
      <c r="GA52" s="6" t="s">
        <v>73</v>
      </c>
      <c r="GB52" s="6" t="s">
        <v>151</v>
      </c>
      <c r="GC52" s="8">
        <v>0</v>
      </c>
      <c r="GD52" s="8">
        <v>0</v>
      </c>
      <c r="GE52" s="8">
        <v>0</v>
      </c>
      <c r="GF52" s="8">
        <v>0</v>
      </c>
      <c r="GG52" s="8">
        <v>0</v>
      </c>
      <c r="GH52" s="8">
        <v>0</v>
      </c>
      <c r="GI52" s="8">
        <v>0</v>
      </c>
      <c r="GJ52" s="8">
        <v>0</v>
      </c>
      <c r="GK52" s="6" t="s">
        <v>92</v>
      </c>
      <c r="GL52" s="6" t="s">
        <v>112</v>
      </c>
    </row>
    <row r="53" spans="1:194" s="10" customFormat="1" x14ac:dyDescent="0.3">
      <c r="A53" s="11">
        <v>43278</v>
      </c>
      <c r="B53" s="6" t="s">
        <v>67</v>
      </c>
      <c r="C53" s="6" t="s">
        <v>808</v>
      </c>
      <c r="D53" s="6" t="s">
        <v>850</v>
      </c>
      <c r="E53" s="6" t="s">
        <v>876</v>
      </c>
      <c r="F53" s="6" t="s">
        <v>120</v>
      </c>
      <c r="G53" s="6" t="s">
        <v>877</v>
      </c>
      <c r="H53" s="6" t="s">
        <v>878</v>
      </c>
      <c r="I53" s="6" t="s">
        <v>879</v>
      </c>
      <c r="J53" s="6" t="s">
        <v>168</v>
      </c>
      <c r="K53" s="4"/>
      <c r="L53" s="6">
        <v>489</v>
      </c>
      <c r="M53" s="6" t="s">
        <v>73</v>
      </c>
      <c r="N53" s="6" t="s">
        <v>92</v>
      </c>
      <c r="O53" s="4"/>
      <c r="P53" s="6" t="s">
        <v>142</v>
      </c>
      <c r="Q53" s="6" t="s">
        <v>101</v>
      </c>
      <c r="R53" s="6" t="s">
        <v>88</v>
      </c>
      <c r="S53" s="6" t="s">
        <v>115</v>
      </c>
      <c r="T53" s="6"/>
      <c r="U53" s="6" t="s">
        <v>88</v>
      </c>
      <c r="V53" s="6" t="s">
        <v>115</v>
      </c>
      <c r="W53" s="6"/>
      <c r="X53" s="4"/>
      <c r="Y53" s="6" t="s">
        <v>204</v>
      </c>
      <c r="Z53" s="8">
        <v>0</v>
      </c>
      <c r="AA53" s="8">
        <v>0</v>
      </c>
      <c r="AB53" s="8">
        <v>0</v>
      </c>
      <c r="AC53" s="8">
        <v>0</v>
      </c>
      <c r="AD53" s="8">
        <v>0</v>
      </c>
      <c r="AE53" s="8">
        <v>0</v>
      </c>
      <c r="AF53" s="8">
        <v>1</v>
      </c>
      <c r="AG53" s="6" t="s">
        <v>1035</v>
      </c>
      <c r="AH53" s="8">
        <v>1</v>
      </c>
      <c r="AI53" s="8">
        <v>1</v>
      </c>
      <c r="AJ53" s="8">
        <v>0</v>
      </c>
      <c r="AK53" s="8">
        <v>1</v>
      </c>
      <c r="AL53" s="8">
        <v>1</v>
      </c>
      <c r="AM53" s="8">
        <v>1</v>
      </c>
      <c r="AN53" s="8">
        <v>0</v>
      </c>
      <c r="AO53" s="8">
        <v>0</v>
      </c>
      <c r="AP53" s="8">
        <v>0</v>
      </c>
      <c r="AQ53" s="8">
        <v>0</v>
      </c>
      <c r="AR53" s="6" t="s">
        <v>1036</v>
      </c>
      <c r="AS53" s="8">
        <v>1</v>
      </c>
      <c r="AT53" s="8">
        <v>1</v>
      </c>
      <c r="AU53" s="8">
        <v>1</v>
      </c>
      <c r="AV53" s="8">
        <v>0</v>
      </c>
      <c r="AW53" s="8">
        <v>0</v>
      </c>
      <c r="AX53" s="8">
        <v>0</v>
      </c>
      <c r="AY53" s="8">
        <v>0</v>
      </c>
      <c r="AZ53" s="8">
        <v>1</v>
      </c>
      <c r="BA53" s="8">
        <v>0</v>
      </c>
      <c r="BB53" s="8">
        <v>0</v>
      </c>
      <c r="BC53" s="6" t="s">
        <v>196</v>
      </c>
      <c r="BD53" s="8">
        <v>0</v>
      </c>
      <c r="BE53" s="8">
        <v>1</v>
      </c>
      <c r="BF53" s="8">
        <v>0</v>
      </c>
      <c r="BG53" s="8">
        <v>0</v>
      </c>
      <c r="BH53" s="8">
        <v>1</v>
      </c>
      <c r="BI53" s="8">
        <v>1</v>
      </c>
      <c r="BJ53" s="8">
        <v>0</v>
      </c>
      <c r="BK53" s="6" t="s">
        <v>76</v>
      </c>
      <c r="BL53" s="6"/>
      <c r="BM53" s="6" t="s">
        <v>77</v>
      </c>
      <c r="BN53" s="4"/>
      <c r="BO53" s="6" t="s">
        <v>123</v>
      </c>
      <c r="BP53" s="6" t="s">
        <v>381</v>
      </c>
      <c r="BQ53" s="8">
        <v>0</v>
      </c>
      <c r="BR53" s="8">
        <v>0</v>
      </c>
      <c r="BS53" s="8">
        <v>0</v>
      </c>
      <c r="BT53" s="8">
        <v>0</v>
      </c>
      <c r="BU53" s="8">
        <v>0</v>
      </c>
      <c r="BV53" s="8">
        <v>1</v>
      </c>
      <c r="BW53" s="8">
        <v>1</v>
      </c>
      <c r="BX53" s="8">
        <v>0</v>
      </c>
      <c r="BY53" s="8">
        <v>1</v>
      </c>
      <c r="BZ53" s="8">
        <v>0</v>
      </c>
      <c r="CA53" s="6" t="s">
        <v>1030</v>
      </c>
      <c r="CB53" s="8">
        <v>1</v>
      </c>
      <c r="CC53" s="8">
        <v>1</v>
      </c>
      <c r="CD53" s="8">
        <v>1</v>
      </c>
      <c r="CE53" s="8">
        <v>1</v>
      </c>
      <c r="CF53" s="8">
        <v>0</v>
      </c>
      <c r="CG53" s="8">
        <v>0</v>
      </c>
      <c r="CH53" s="8">
        <v>0</v>
      </c>
      <c r="CI53" s="8">
        <v>0</v>
      </c>
      <c r="CJ53" s="8">
        <v>0</v>
      </c>
      <c r="CK53" s="6" t="s">
        <v>125</v>
      </c>
      <c r="CL53" s="6" t="s">
        <v>904</v>
      </c>
      <c r="CM53" s="6"/>
      <c r="CN53" s="6"/>
      <c r="CO53" s="4"/>
      <c r="CP53" s="6" t="s">
        <v>180</v>
      </c>
      <c r="CQ53" s="8">
        <v>1</v>
      </c>
      <c r="CR53" s="8">
        <v>0</v>
      </c>
      <c r="CS53" s="8">
        <v>0</v>
      </c>
      <c r="CT53" s="8">
        <v>1</v>
      </c>
      <c r="CU53" s="8">
        <v>0</v>
      </c>
      <c r="CV53" s="8">
        <v>0</v>
      </c>
      <c r="CW53" s="6" t="s">
        <v>110</v>
      </c>
      <c r="CX53" s="8">
        <v>0</v>
      </c>
      <c r="CY53" s="8">
        <v>0</v>
      </c>
      <c r="CZ53" s="8">
        <v>0</v>
      </c>
      <c r="DA53" s="8">
        <v>1</v>
      </c>
      <c r="DB53" s="8">
        <v>1</v>
      </c>
      <c r="DC53" s="8">
        <v>1</v>
      </c>
      <c r="DD53" s="6" t="s">
        <v>92</v>
      </c>
      <c r="DE53" s="6"/>
      <c r="DF53" s="6" t="s">
        <v>111</v>
      </c>
      <c r="DG53" s="6"/>
      <c r="DH53" s="6" t="s">
        <v>1037</v>
      </c>
      <c r="DI53" s="8">
        <v>0</v>
      </c>
      <c r="DJ53" s="8">
        <v>1</v>
      </c>
      <c r="DK53" s="8">
        <v>0</v>
      </c>
      <c r="DL53" s="8">
        <v>1</v>
      </c>
      <c r="DM53" s="8">
        <v>0</v>
      </c>
      <c r="DN53" s="8">
        <v>1</v>
      </c>
      <c r="DO53" s="8">
        <v>1</v>
      </c>
      <c r="DP53" s="8">
        <v>0</v>
      </c>
      <c r="DQ53" s="8">
        <v>0</v>
      </c>
      <c r="DR53" s="6" t="s">
        <v>88</v>
      </c>
      <c r="DS53" s="6" t="s">
        <v>115</v>
      </c>
      <c r="DT53" s="6"/>
      <c r="DU53" s="4"/>
      <c r="DV53" s="6" t="s">
        <v>1038</v>
      </c>
      <c r="DW53" s="8">
        <v>1</v>
      </c>
      <c r="DX53" s="8">
        <v>1</v>
      </c>
      <c r="DY53" s="8">
        <v>0</v>
      </c>
      <c r="DZ53" s="8">
        <v>1</v>
      </c>
      <c r="EA53" s="8">
        <v>0</v>
      </c>
      <c r="EB53" s="8">
        <v>0</v>
      </c>
      <c r="EC53" s="8">
        <v>1</v>
      </c>
      <c r="ED53" s="8">
        <v>0</v>
      </c>
      <c r="EE53" s="8">
        <v>0</v>
      </c>
      <c r="EF53" s="6" t="s">
        <v>91</v>
      </c>
      <c r="EG53" s="6" t="s">
        <v>828</v>
      </c>
      <c r="EH53" s="8">
        <v>0</v>
      </c>
      <c r="EI53" s="8">
        <v>1</v>
      </c>
      <c r="EJ53" s="8">
        <v>1</v>
      </c>
      <c r="EK53" s="8">
        <v>0</v>
      </c>
      <c r="EL53" s="8">
        <v>1</v>
      </c>
      <c r="EM53" s="6" t="s">
        <v>88</v>
      </c>
      <c r="EN53" s="6" t="s">
        <v>115</v>
      </c>
      <c r="EO53" s="6"/>
      <c r="EP53" s="4"/>
      <c r="EQ53" s="6">
        <v>1</v>
      </c>
      <c r="ER53" s="6">
        <v>0</v>
      </c>
      <c r="ES53" s="6">
        <v>0</v>
      </c>
      <c r="ET53" s="6">
        <v>0</v>
      </c>
      <c r="EU53" s="6" t="s">
        <v>93</v>
      </c>
      <c r="EV53" s="6"/>
      <c r="EW53" s="6" t="s">
        <v>904</v>
      </c>
      <c r="EX53" s="6" t="s">
        <v>138</v>
      </c>
      <c r="EY53" s="6" t="s">
        <v>373</v>
      </c>
      <c r="EZ53" s="8">
        <v>0</v>
      </c>
      <c r="FA53" s="8">
        <v>1</v>
      </c>
      <c r="FB53" s="8">
        <v>0</v>
      </c>
      <c r="FC53" s="8">
        <v>0</v>
      </c>
      <c r="FD53" s="8">
        <v>0</v>
      </c>
      <c r="FE53" s="8">
        <v>0</v>
      </c>
      <c r="FF53" s="8">
        <v>0</v>
      </c>
      <c r="FG53" s="8">
        <v>0</v>
      </c>
      <c r="FH53" s="8">
        <v>0</v>
      </c>
      <c r="FI53" s="8">
        <v>1</v>
      </c>
      <c r="FJ53" s="8">
        <v>0</v>
      </c>
      <c r="FK53" s="6" t="s">
        <v>76</v>
      </c>
      <c r="FL53" s="6"/>
      <c r="FM53" s="6" t="s">
        <v>77</v>
      </c>
      <c r="FN53" s="4"/>
      <c r="FO53" s="6" t="s">
        <v>92</v>
      </c>
      <c r="FP53" s="6"/>
      <c r="FQ53" s="8">
        <v>0</v>
      </c>
      <c r="FR53" s="8">
        <v>0</v>
      </c>
      <c r="FS53" s="8">
        <v>0</v>
      </c>
      <c r="FT53" s="8">
        <v>0</v>
      </c>
      <c r="FU53" s="8">
        <v>0</v>
      </c>
      <c r="FV53" s="8">
        <v>0</v>
      </c>
      <c r="FW53" s="8">
        <v>0</v>
      </c>
      <c r="FX53" s="8">
        <v>0</v>
      </c>
      <c r="FY53" s="8">
        <v>0</v>
      </c>
      <c r="FZ53" s="8" t="s">
        <v>4999</v>
      </c>
      <c r="GA53" s="6" t="s">
        <v>73</v>
      </c>
      <c r="GB53" s="6" t="s">
        <v>98</v>
      </c>
      <c r="GC53" s="8">
        <v>1</v>
      </c>
      <c r="GD53" s="8">
        <v>0</v>
      </c>
      <c r="GE53" s="8">
        <v>0</v>
      </c>
      <c r="GF53" s="8">
        <v>0</v>
      </c>
      <c r="GG53" s="8">
        <v>0</v>
      </c>
      <c r="GH53" s="8">
        <v>0</v>
      </c>
      <c r="GI53" s="8">
        <v>0</v>
      </c>
      <c r="GJ53" s="8">
        <v>0</v>
      </c>
      <c r="GK53" s="6" t="s">
        <v>92</v>
      </c>
      <c r="GL53" s="6" t="s">
        <v>1163</v>
      </c>
    </row>
    <row r="54" spans="1:194" s="10" customFormat="1" x14ac:dyDescent="0.3">
      <c r="A54" s="11">
        <v>43274</v>
      </c>
      <c r="B54" s="6" t="s">
        <v>67</v>
      </c>
      <c r="C54" s="6" t="s">
        <v>68</v>
      </c>
      <c r="D54" s="6" t="s">
        <v>69</v>
      </c>
      <c r="E54" s="6" t="s">
        <v>892</v>
      </c>
      <c r="F54" s="6" t="s">
        <v>120</v>
      </c>
      <c r="G54" s="6" t="s">
        <v>799</v>
      </c>
      <c r="H54" s="6" t="s">
        <v>800</v>
      </c>
      <c r="I54" s="6" t="s">
        <v>801</v>
      </c>
      <c r="J54" s="6" t="s">
        <v>185</v>
      </c>
      <c r="K54" s="4"/>
      <c r="L54" s="6">
        <v>406</v>
      </c>
      <c r="M54" s="6" t="s">
        <v>73</v>
      </c>
      <c r="N54" s="6" t="s">
        <v>92</v>
      </c>
      <c r="O54" s="4"/>
      <c r="P54" s="6" t="s">
        <v>74</v>
      </c>
      <c r="Q54" s="6" t="s">
        <v>101</v>
      </c>
      <c r="R54" s="6" t="s">
        <v>78</v>
      </c>
      <c r="S54" s="6"/>
      <c r="T54" s="6"/>
      <c r="U54" s="6" t="s">
        <v>78</v>
      </c>
      <c r="V54" s="6"/>
      <c r="W54" s="6"/>
      <c r="X54" s="4"/>
      <c r="Y54" s="6" t="s">
        <v>204</v>
      </c>
      <c r="Z54" s="8">
        <v>0</v>
      </c>
      <c r="AA54" s="8">
        <v>0</v>
      </c>
      <c r="AB54" s="8">
        <v>0</v>
      </c>
      <c r="AC54" s="8">
        <v>0</v>
      </c>
      <c r="AD54" s="8">
        <v>0</v>
      </c>
      <c r="AE54" s="8">
        <v>0</v>
      </c>
      <c r="AF54" s="8">
        <v>1</v>
      </c>
      <c r="AG54" s="6" t="s">
        <v>388</v>
      </c>
      <c r="AH54" s="8">
        <v>1</v>
      </c>
      <c r="AI54" s="8">
        <v>0</v>
      </c>
      <c r="AJ54" s="8">
        <v>0</v>
      </c>
      <c r="AK54" s="8">
        <v>1</v>
      </c>
      <c r="AL54" s="8">
        <v>1</v>
      </c>
      <c r="AM54" s="8">
        <v>0</v>
      </c>
      <c r="AN54" s="8">
        <v>0</v>
      </c>
      <c r="AO54" s="8">
        <v>0</v>
      </c>
      <c r="AP54" s="8">
        <v>0</v>
      </c>
      <c r="AQ54" s="8">
        <v>0</v>
      </c>
      <c r="AR54" s="6" t="s">
        <v>481</v>
      </c>
      <c r="AS54" s="8">
        <v>1</v>
      </c>
      <c r="AT54" s="8">
        <v>0</v>
      </c>
      <c r="AU54" s="8">
        <v>0</v>
      </c>
      <c r="AV54" s="8">
        <v>0</v>
      </c>
      <c r="AW54" s="8">
        <v>1</v>
      </c>
      <c r="AX54" s="8">
        <v>0</v>
      </c>
      <c r="AY54" s="8">
        <v>0</v>
      </c>
      <c r="AZ54" s="8">
        <v>0</v>
      </c>
      <c r="BA54" s="8">
        <v>0</v>
      </c>
      <c r="BB54" s="8">
        <v>0</v>
      </c>
      <c r="BC54" s="6" t="s">
        <v>482</v>
      </c>
      <c r="BD54" s="8">
        <v>0</v>
      </c>
      <c r="BE54" s="8">
        <v>0</v>
      </c>
      <c r="BF54" s="8">
        <v>0</v>
      </c>
      <c r="BG54" s="8">
        <v>1</v>
      </c>
      <c r="BH54" s="8">
        <v>1</v>
      </c>
      <c r="BI54" s="8">
        <v>1</v>
      </c>
      <c r="BJ54" s="8">
        <v>0</v>
      </c>
      <c r="BK54" s="6" t="s">
        <v>78</v>
      </c>
      <c r="BL54" s="6"/>
      <c r="BM54" s="6"/>
      <c r="BN54" s="4"/>
      <c r="BO54" s="6" t="s">
        <v>123</v>
      </c>
      <c r="BP54" s="6" t="s">
        <v>333</v>
      </c>
      <c r="BQ54" s="8">
        <v>0</v>
      </c>
      <c r="BR54" s="8">
        <v>0</v>
      </c>
      <c r="BS54" s="8">
        <v>0</v>
      </c>
      <c r="BT54" s="8">
        <v>0</v>
      </c>
      <c r="BU54" s="8">
        <v>0</v>
      </c>
      <c r="BV54" s="8">
        <v>0</v>
      </c>
      <c r="BW54" s="8">
        <v>0</v>
      </c>
      <c r="BX54" s="8">
        <v>0</v>
      </c>
      <c r="BY54" s="8">
        <v>1</v>
      </c>
      <c r="BZ54" s="8">
        <v>0</v>
      </c>
      <c r="CA54" s="6" t="s">
        <v>603</v>
      </c>
      <c r="CB54" s="8">
        <v>1</v>
      </c>
      <c r="CC54" s="8">
        <v>1</v>
      </c>
      <c r="CD54" s="8">
        <v>0</v>
      </c>
      <c r="CE54" s="8">
        <v>0</v>
      </c>
      <c r="CF54" s="8">
        <v>0</v>
      </c>
      <c r="CG54" s="8">
        <v>0</v>
      </c>
      <c r="CH54" s="8">
        <v>0</v>
      </c>
      <c r="CI54" s="8">
        <v>0</v>
      </c>
      <c r="CJ54" s="8">
        <v>0</v>
      </c>
      <c r="CK54" s="6" t="s">
        <v>125</v>
      </c>
      <c r="CL54" s="6" t="s">
        <v>78</v>
      </c>
      <c r="CM54" s="6"/>
      <c r="CN54" s="6"/>
      <c r="CO54" s="4"/>
      <c r="CP54" s="6" t="s">
        <v>85</v>
      </c>
      <c r="CQ54" s="8">
        <v>1</v>
      </c>
      <c r="CR54" s="8">
        <v>0</v>
      </c>
      <c r="CS54" s="8">
        <v>0</v>
      </c>
      <c r="CT54" s="8">
        <v>0</v>
      </c>
      <c r="CU54" s="8">
        <v>0</v>
      </c>
      <c r="CV54" s="8">
        <v>0</v>
      </c>
      <c r="CW54" s="6" t="s">
        <v>353</v>
      </c>
      <c r="CX54" s="8">
        <v>0</v>
      </c>
      <c r="CY54" s="8">
        <v>0</v>
      </c>
      <c r="CZ54" s="8">
        <v>0</v>
      </c>
      <c r="DA54" s="8">
        <v>1</v>
      </c>
      <c r="DB54" s="8">
        <v>1</v>
      </c>
      <c r="DC54" s="8">
        <v>0</v>
      </c>
      <c r="DD54" s="6" t="s">
        <v>92</v>
      </c>
      <c r="DE54" s="6"/>
      <c r="DF54" s="6" t="s">
        <v>111</v>
      </c>
      <c r="DG54" s="6">
        <v>0</v>
      </c>
      <c r="DH54" s="6" t="s">
        <v>802</v>
      </c>
      <c r="DI54" s="8">
        <v>0</v>
      </c>
      <c r="DJ54" s="8">
        <v>0</v>
      </c>
      <c r="DK54" s="8">
        <v>0</v>
      </c>
      <c r="DL54" s="8">
        <v>1</v>
      </c>
      <c r="DM54" s="8">
        <v>0</v>
      </c>
      <c r="DN54" s="8">
        <v>0</v>
      </c>
      <c r="DO54" s="8">
        <v>0</v>
      </c>
      <c r="DP54" s="8">
        <v>1</v>
      </c>
      <c r="DQ54" s="8">
        <v>0</v>
      </c>
      <c r="DR54" s="6" t="s">
        <v>78</v>
      </c>
      <c r="DS54" s="6"/>
      <c r="DT54" s="6"/>
      <c r="DU54" s="4"/>
      <c r="DV54" s="6" t="s">
        <v>276</v>
      </c>
      <c r="DW54" s="8">
        <v>1</v>
      </c>
      <c r="DX54" s="8">
        <v>0</v>
      </c>
      <c r="DY54" s="8">
        <v>0</v>
      </c>
      <c r="DZ54" s="8">
        <v>0</v>
      </c>
      <c r="EA54" s="8">
        <v>0</v>
      </c>
      <c r="EB54" s="8">
        <v>0</v>
      </c>
      <c r="EC54" s="8">
        <v>0</v>
      </c>
      <c r="ED54" s="8">
        <v>0</v>
      </c>
      <c r="EE54" s="8">
        <v>0</v>
      </c>
      <c r="EF54" s="6" t="s">
        <v>91</v>
      </c>
      <c r="EG54" s="6" t="s">
        <v>493</v>
      </c>
      <c r="EH54" s="8">
        <v>0</v>
      </c>
      <c r="EI54" s="8">
        <v>1</v>
      </c>
      <c r="EJ54" s="8">
        <v>0</v>
      </c>
      <c r="EK54" s="8">
        <v>1</v>
      </c>
      <c r="EL54" s="8">
        <v>0</v>
      </c>
      <c r="EM54" s="6" t="s">
        <v>78</v>
      </c>
      <c r="EN54" s="6"/>
      <c r="EO54" s="6"/>
      <c r="EP54" s="4"/>
      <c r="EQ54" s="6">
        <v>1</v>
      </c>
      <c r="ER54" s="6">
        <v>0</v>
      </c>
      <c r="ES54" s="6">
        <v>0</v>
      </c>
      <c r="ET54" s="6">
        <v>0</v>
      </c>
      <c r="EU54" s="6" t="s">
        <v>93</v>
      </c>
      <c r="EV54" s="6"/>
      <c r="EW54" s="6" t="s">
        <v>138</v>
      </c>
      <c r="EX54" s="6" t="s">
        <v>95</v>
      </c>
      <c r="EY54" s="6" t="s">
        <v>548</v>
      </c>
      <c r="EZ54" s="8">
        <v>0</v>
      </c>
      <c r="FA54" s="8">
        <v>0</v>
      </c>
      <c r="FB54" s="8">
        <v>0</v>
      </c>
      <c r="FC54" s="8">
        <v>0</v>
      </c>
      <c r="FD54" s="8">
        <v>0</v>
      </c>
      <c r="FE54" s="8">
        <v>0</v>
      </c>
      <c r="FF54" s="8">
        <v>0</v>
      </c>
      <c r="FG54" s="8">
        <v>0</v>
      </c>
      <c r="FH54" s="8">
        <v>1</v>
      </c>
      <c r="FI54" s="8">
        <v>1</v>
      </c>
      <c r="FJ54" s="8">
        <v>0</v>
      </c>
      <c r="FK54" s="6" t="s">
        <v>78</v>
      </c>
      <c r="FL54" s="6"/>
      <c r="FM54" s="6"/>
      <c r="FN54" s="4"/>
      <c r="FO54" s="6" t="s">
        <v>92</v>
      </c>
      <c r="FP54" s="6"/>
      <c r="FQ54" s="8">
        <v>0</v>
      </c>
      <c r="FR54" s="8">
        <v>0</v>
      </c>
      <c r="FS54" s="8">
        <v>0</v>
      </c>
      <c r="FT54" s="8">
        <v>0</v>
      </c>
      <c r="FU54" s="8">
        <v>0</v>
      </c>
      <c r="FV54" s="8">
        <v>0</v>
      </c>
      <c r="FW54" s="8">
        <v>0</v>
      </c>
      <c r="FX54" s="8">
        <v>0</v>
      </c>
      <c r="FY54" s="8">
        <v>0</v>
      </c>
      <c r="FZ54" s="8" t="s">
        <v>904</v>
      </c>
      <c r="GA54" s="6" t="s">
        <v>73</v>
      </c>
      <c r="GB54" s="6" t="s">
        <v>423</v>
      </c>
      <c r="GC54" s="8">
        <v>1</v>
      </c>
      <c r="GD54" s="8">
        <v>0</v>
      </c>
      <c r="GE54" s="8">
        <v>0</v>
      </c>
      <c r="GF54" s="8">
        <v>0</v>
      </c>
      <c r="GG54" s="8">
        <v>0</v>
      </c>
      <c r="GH54" s="8">
        <v>0</v>
      </c>
      <c r="GI54" s="8">
        <v>0</v>
      </c>
      <c r="GJ54" s="8">
        <v>1</v>
      </c>
      <c r="GK54" s="6" t="s">
        <v>73</v>
      </c>
      <c r="GL54" s="6" t="s">
        <v>112</v>
      </c>
    </row>
    <row r="55" spans="1:194" s="10" customFormat="1" x14ac:dyDescent="0.3">
      <c r="A55" s="11">
        <v>43266</v>
      </c>
      <c r="B55" s="6" t="s">
        <v>67</v>
      </c>
      <c r="C55" s="6" t="s">
        <v>68</v>
      </c>
      <c r="D55" s="6" t="s">
        <v>69</v>
      </c>
      <c r="E55" s="6" t="s">
        <v>629</v>
      </c>
      <c r="F55" s="6" t="s">
        <v>120</v>
      </c>
      <c r="G55" s="6" t="s">
        <v>503</v>
      </c>
      <c r="H55" s="6" t="s">
        <v>504</v>
      </c>
      <c r="I55" s="6" t="s">
        <v>505</v>
      </c>
      <c r="J55" s="6" t="s">
        <v>506</v>
      </c>
      <c r="K55" s="4"/>
      <c r="L55" s="6">
        <v>200</v>
      </c>
      <c r="M55" s="6" t="s">
        <v>73</v>
      </c>
      <c r="N55" s="6" t="s">
        <v>92</v>
      </c>
      <c r="O55" s="4"/>
      <c r="P55" s="6" t="s">
        <v>74</v>
      </c>
      <c r="Q55" s="6" t="s">
        <v>101</v>
      </c>
      <c r="R55" s="6" t="s">
        <v>78</v>
      </c>
      <c r="S55" s="6"/>
      <c r="T55" s="6"/>
      <c r="U55" s="6" t="s">
        <v>76</v>
      </c>
      <c r="V55" s="6"/>
      <c r="W55" s="6" t="s">
        <v>77</v>
      </c>
      <c r="X55" s="4"/>
      <c r="Y55" s="6" t="s">
        <v>204</v>
      </c>
      <c r="Z55" s="8">
        <v>0</v>
      </c>
      <c r="AA55" s="8">
        <v>0</v>
      </c>
      <c r="AB55" s="8">
        <v>0</v>
      </c>
      <c r="AC55" s="8">
        <v>0</v>
      </c>
      <c r="AD55" s="8">
        <v>0</v>
      </c>
      <c r="AE55" s="8">
        <v>0</v>
      </c>
      <c r="AF55" s="8">
        <v>1</v>
      </c>
      <c r="AG55" s="6" t="s">
        <v>1145</v>
      </c>
      <c r="AH55" s="8">
        <v>1</v>
      </c>
      <c r="AI55" s="8">
        <v>1</v>
      </c>
      <c r="AJ55" s="8">
        <v>0</v>
      </c>
      <c r="AK55" s="8">
        <v>1</v>
      </c>
      <c r="AL55" s="8">
        <v>1</v>
      </c>
      <c r="AM55" s="8">
        <v>0</v>
      </c>
      <c r="AN55" s="8">
        <v>0</v>
      </c>
      <c r="AO55" s="8">
        <v>0</v>
      </c>
      <c r="AP55" s="8">
        <v>0</v>
      </c>
      <c r="AQ55" s="8">
        <v>0</v>
      </c>
      <c r="AR55" s="6" t="s">
        <v>133</v>
      </c>
      <c r="AS55" s="8">
        <v>1</v>
      </c>
      <c r="AT55" s="8">
        <v>1</v>
      </c>
      <c r="AU55" s="8">
        <v>0</v>
      </c>
      <c r="AV55" s="8">
        <v>0</v>
      </c>
      <c r="AW55" s="8">
        <v>1</v>
      </c>
      <c r="AX55" s="8">
        <v>0</v>
      </c>
      <c r="AY55" s="8">
        <v>0</v>
      </c>
      <c r="AZ55" s="8">
        <v>0</v>
      </c>
      <c r="BA55" s="8">
        <v>0</v>
      </c>
      <c r="BB55" s="8">
        <v>0</v>
      </c>
      <c r="BC55" s="6" t="s">
        <v>507</v>
      </c>
      <c r="BD55" s="8">
        <v>0</v>
      </c>
      <c r="BE55" s="8">
        <v>1</v>
      </c>
      <c r="BF55" s="8">
        <v>0</v>
      </c>
      <c r="BG55" s="8">
        <v>0</v>
      </c>
      <c r="BH55" s="8">
        <v>0</v>
      </c>
      <c r="BI55" s="8">
        <v>0</v>
      </c>
      <c r="BJ55" s="8">
        <v>0</v>
      </c>
      <c r="BK55" s="6" t="s">
        <v>78</v>
      </c>
      <c r="BL55" s="6"/>
      <c r="BM55" s="6"/>
      <c r="BN55" s="4"/>
      <c r="BO55" s="6" t="s">
        <v>123</v>
      </c>
      <c r="BP55" s="6"/>
      <c r="BQ55" s="8">
        <v>0</v>
      </c>
      <c r="BR55" s="8">
        <v>0</v>
      </c>
      <c r="BS55" s="8">
        <v>0</v>
      </c>
      <c r="BT55" s="8">
        <v>0</v>
      </c>
      <c r="BU55" s="8">
        <v>0</v>
      </c>
      <c r="BV55" s="8">
        <v>0</v>
      </c>
      <c r="BW55" s="8">
        <v>0</v>
      </c>
      <c r="BX55" s="8">
        <v>0</v>
      </c>
      <c r="BY55" s="8">
        <v>0</v>
      </c>
      <c r="BZ55" s="8">
        <v>0</v>
      </c>
      <c r="CA55" s="6" t="s">
        <v>508</v>
      </c>
      <c r="CB55" s="8">
        <v>0</v>
      </c>
      <c r="CC55" s="8">
        <v>0</v>
      </c>
      <c r="CD55" s="8">
        <v>1</v>
      </c>
      <c r="CE55" s="8">
        <v>0</v>
      </c>
      <c r="CF55" s="8">
        <v>0</v>
      </c>
      <c r="CG55" s="8">
        <v>1</v>
      </c>
      <c r="CH55" s="8">
        <v>0</v>
      </c>
      <c r="CI55" s="8">
        <v>0</v>
      </c>
      <c r="CJ55" s="8">
        <v>0</v>
      </c>
      <c r="CK55" s="6" t="s">
        <v>125</v>
      </c>
      <c r="CL55" s="6" t="s">
        <v>78</v>
      </c>
      <c r="CM55" s="6"/>
      <c r="CN55" s="6"/>
      <c r="CO55" s="4"/>
      <c r="CP55" s="6" t="s">
        <v>134</v>
      </c>
      <c r="CQ55" s="8">
        <v>1</v>
      </c>
      <c r="CR55" s="8">
        <v>1</v>
      </c>
      <c r="CS55" s="8">
        <v>0</v>
      </c>
      <c r="CT55" s="8">
        <v>0</v>
      </c>
      <c r="CU55" s="8">
        <v>0</v>
      </c>
      <c r="CV55" s="8">
        <v>0</v>
      </c>
      <c r="CW55" s="6" t="s">
        <v>110</v>
      </c>
      <c r="CX55" s="8">
        <v>0</v>
      </c>
      <c r="CY55" s="8">
        <v>0</v>
      </c>
      <c r="CZ55" s="8">
        <v>0</v>
      </c>
      <c r="DA55" s="8">
        <v>1</v>
      </c>
      <c r="DB55" s="8">
        <v>1</v>
      </c>
      <c r="DC55" s="8">
        <v>1</v>
      </c>
      <c r="DD55" s="6" t="s">
        <v>92</v>
      </c>
      <c r="DE55" s="6"/>
      <c r="DF55" s="6" t="s">
        <v>87</v>
      </c>
      <c r="DG55" s="6" t="s">
        <v>112</v>
      </c>
      <c r="DH55" s="6" t="s">
        <v>136</v>
      </c>
      <c r="DI55" s="8">
        <v>0</v>
      </c>
      <c r="DJ55" s="8">
        <v>0</v>
      </c>
      <c r="DK55" s="8">
        <v>0</v>
      </c>
      <c r="DL55" s="8">
        <v>0</v>
      </c>
      <c r="DM55" s="8">
        <v>1</v>
      </c>
      <c r="DN55" s="8">
        <v>0</v>
      </c>
      <c r="DO55" s="8">
        <v>1</v>
      </c>
      <c r="DP55" s="8">
        <v>0</v>
      </c>
      <c r="DQ55" s="8">
        <v>0</v>
      </c>
      <c r="DR55" s="6" t="s">
        <v>78</v>
      </c>
      <c r="DS55" s="6"/>
      <c r="DT55" s="6"/>
      <c r="DU55" s="4"/>
      <c r="DV55" s="6" t="s">
        <v>276</v>
      </c>
      <c r="DW55" s="8">
        <v>1</v>
      </c>
      <c r="DX55" s="8">
        <v>0</v>
      </c>
      <c r="DY55" s="8">
        <v>0</v>
      </c>
      <c r="DZ55" s="8">
        <v>0</v>
      </c>
      <c r="EA55" s="8">
        <v>0</v>
      </c>
      <c r="EB55" s="8">
        <v>0</v>
      </c>
      <c r="EC55" s="8">
        <v>0</v>
      </c>
      <c r="ED55" s="8">
        <v>0</v>
      </c>
      <c r="EE55" s="8">
        <v>0</v>
      </c>
      <c r="EF55" s="6" t="s">
        <v>184</v>
      </c>
      <c r="EG55" s="6"/>
      <c r="EH55" s="8">
        <v>0</v>
      </c>
      <c r="EI55" s="8">
        <v>0</v>
      </c>
      <c r="EJ55" s="8">
        <v>0</v>
      </c>
      <c r="EK55" s="8">
        <v>0</v>
      </c>
      <c r="EL55" s="8">
        <v>0</v>
      </c>
      <c r="EM55" s="6" t="s">
        <v>78</v>
      </c>
      <c r="EN55" s="6"/>
      <c r="EO55" s="6"/>
      <c r="EP55" s="4"/>
      <c r="EQ55" s="6">
        <v>1</v>
      </c>
      <c r="ER55" s="6">
        <v>1</v>
      </c>
      <c r="ES55" s="6">
        <v>0</v>
      </c>
      <c r="ET55" s="6">
        <v>0</v>
      </c>
      <c r="EU55" s="6" t="s">
        <v>93</v>
      </c>
      <c r="EV55" s="6"/>
      <c r="EW55" s="6" t="s">
        <v>112</v>
      </c>
      <c r="EX55" s="6" t="s">
        <v>94</v>
      </c>
      <c r="EY55" s="6" t="s">
        <v>181</v>
      </c>
      <c r="EZ55" s="8">
        <v>0</v>
      </c>
      <c r="FA55" s="8">
        <v>0</v>
      </c>
      <c r="FB55" s="8">
        <v>0</v>
      </c>
      <c r="FC55" s="8">
        <v>0</v>
      </c>
      <c r="FD55" s="8">
        <v>0</v>
      </c>
      <c r="FE55" s="8">
        <v>0</v>
      </c>
      <c r="FF55" s="8">
        <v>0</v>
      </c>
      <c r="FG55" s="8">
        <v>1</v>
      </c>
      <c r="FH55" s="8">
        <v>0</v>
      </c>
      <c r="FI55" s="8">
        <v>0</v>
      </c>
      <c r="FJ55" s="8">
        <v>0</v>
      </c>
      <c r="FK55" s="6" t="s">
        <v>76</v>
      </c>
      <c r="FL55" s="6"/>
      <c r="FM55" s="6" t="s">
        <v>102</v>
      </c>
      <c r="FN55" s="4"/>
      <c r="FO55" s="6" t="s">
        <v>73</v>
      </c>
      <c r="FP55" s="6" t="s">
        <v>417</v>
      </c>
      <c r="FQ55" s="8">
        <v>0</v>
      </c>
      <c r="FR55" s="8">
        <v>1</v>
      </c>
      <c r="FS55" s="8">
        <v>0</v>
      </c>
      <c r="FT55" s="8">
        <v>0</v>
      </c>
      <c r="FU55" s="8">
        <v>0</v>
      </c>
      <c r="FV55" s="8">
        <v>0</v>
      </c>
      <c r="FW55" s="8">
        <v>1</v>
      </c>
      <c r="FX55" s="8">
        <v>0</v>
      </c>
      <c r="FY55" s="8">
        <v>0</v>
      </c>
      <c r="FZ55" s="8" t="s">
        <v>4999</v>
      </c>
      <c r="GA55" s="6" t="s">
        <v>73</v>
      </c>
      <c r="GB55" s="6" t="s">
        <v>151</v>
      </c>
      <c r="GC55" s="8">
        <v>0</v>
      </c>
      <c r="GD55" s="8">
        <v>0</v>
      </c>
      <c r="GE55" s="8">
        <v>0</v>
      </c>
      <c r="GF55" s="8">
        <v>0</v>
      </c>
      <c r="GG55" s="8">
        <v>0</v>
      </c>
      <c r="GH55" s="8">
        <v>0</v>
      </c>
      <c r="GI55" s="8">
        <v>0</v>
      </c>
      <c r="GJ55" s="8">
        <v>0</v>
      </c>
      <c r="GK55" s="6" t="s">
        <v>92</v>
      </c>
      <c r="GL55" s="6" t="s">
        <v>94</v>
      </c>
    </row>
    <row r="56" spans="1:194" s="10" customFormat="1" x14ac:dyDescent="0.3">
      <c r="A56" s="11">
        <v>43266</v>
      </c>
      <c r="B56" s="6" t="s">
        <v>67</v>
      </c>
      <c r="C56" s="6" t="s">
        <v>68</v>
      </c>
      <c r="D56" s="6" t="s">
        <v>69</v>
      </c>
      <c r="E56" s="6" t="s">
        <v>630</v>
      </c>
      <c r="F56" s="6" t="s">
        <v>120</v>
      </c>
      <c r="G56" s="6" t="s">
        <v>509</v>
      </c>
      <c r="H56" s="6" t="s">
        <v>510</v>
      </c>
      <c r="I56" s="6" t="s">
        <v>511</v>
      </c>
      <c r="J56" s="6" t="s">
        <v>512</v>
      </c>
      <c r="K56" s="4"/>
      <c r="L56" s="6"/>
      <c r="M56" s="6" t="s">
        <v>73</v>
      </c>
      <c r="N56" s="6" t="s">
        <v>92</v>
      </c>
      <c r="O56" s="4"/>
      <c r="P56" s="6" t="s">
        <v>74</v>
      </c>
      <c r="Q56" s="6" t="s">
        <v>432</v>
      </c>
      <c r="R56" s="6" t="s">
        <v>88</v>
      </c>
      <c r="S56" s="6" t="s">
        <v>115</v>
      </c>
      <c r="T56" s="6"/>
      <c r="U56" s="6" t="s">
        <v>88</v>
      </c>
      <c r="V56" s="6" t="s">
        <v>89</v>
      </c>
      <c r="W56" s="6"/>
      <c r="X56" s="4"/>
      <c r="Y56" s="6" t="s">
        <v>513</v>
      </c>
      <c r="Z56" s="8">
        <v>0</v>
      </c>
      <c r="AA56" s="8">
        <v>1</v>
      </c>
      <c r="AB56" s="8">
        <v>0</v>
      </c>
      <c r="AC56" s="8">
        <v>0</v>
      </c>
      <c r="AD56" s="8">
        <v>0</v>
      </c>
      <c r="AE56" s="8">
        <v>1</v>
      </c>
      <c r="AF56" s="8">
        <v>0</v>
      </c>
      <c r="AG56" s="6" t="s">
        <v>187</v>
      </c>
      <c r="AH56" s="8">
        <v>1</v>
      </c>
      <c r="AI56" s="8">
        <v>1</v>
      </c>
      <c r="AJ56" s="8">
        <v>1</v>
      </c>
      <c r="AK56" s="8">
        <v>0</v>
      </c>
      <c r="AL56" s="8">
        <v>0</v>
      </c>
      <c r="AM56" s="8">
        <v>0</v>
      </c>
      <c r="AN56" s="8">
        <v>0</v>
      </c>
      <c r="AO56" s="8">
        <v>0</v>
      </c>
      <c r="AP56" s="8">
        <v>0</v>
      </c>
      <c r="AQ56" s="8">
        <v>0</v>
      </c>
      <c r="AR56" s="6" t="s">
        <v>187</v>
      </c>
      <c r="AS56" s="8">
        <v>1</v>
      </c>
      <c r="AT56" s="8">
        <v>1</v>
      </c>
      <c r="AU56" s="8">
        <v>1</v>
      </c>
      <c r="AV56" s="8">
        <v>0</v>
      </c>
      <c r="AW56" s="8">
        <v>0</v>
      </c>
      <c r="AX56" s="8">
        <v>0</v>
      </c>
      <c r="AY56" s="8">
        <v>0</v>
      </c>
      <c r="AZ56" s="8">
        <v>0</v>
      </c>
      <c r="BA56" s="8">
        <v>0</v>
      </c>
      <c r="BB56" s="8">
        <v>0</v>
      </c>
      <c r="BC56" s="6" t="s">
        <v>514</v>
      </c>
      <c r="BD56" s="8">
        <v>0</v>
      </c>
      <c r="BE56" s="8">
        <v>0</v>
      </c>
      <c r="BF56" s="8">
        <v>0</v>
      </c>
      <c r="BG56" s="8">
        <v>1</v>
      </c>
      <c r="BH56" s="8">
        <v>1</v>
      </c>
      <c r="BI56" s="8">
        <v>0</v>
      </c>
      <c r="BJ56" s="8">
        <v>1</v>
      </c>
      <c r="BK56" s="6" t="s">
        <v>88</v>
      </c>
      <c r="BL56" s="6" t="s">
        <v>89</v>
      </c>
      <c r="BM56" s="6"/>
      <c r="BN56" s="4"/>
      <c r="BO56" s="6" t="s">
        <v>123</v>
      </c>
      <c r="BP56" s="6" t="s">
        <v>637</v>
      </c>
      <c r="BQ56" s="8">
        <v>1</v>
      </c>
      <c r="BR56" s="8">
        <v>0</v>
      </c>
      <c r="BS56" s="8">
        <v>0</v>
      </c>
      <c r="BT56" s="8">
        <v>0</v>
      </c>
      <c r="BU56" s="8">
        <v>0</v>
      </c>
      <c r="BV56" s="8">
        <v>0</v>
      </c>
      <c r="BW56" s="8">
        <v>0</v>
      </c>
      <c r="BX56" s="8">
        <v>0</v>
      </c>
      <c r="BY56" s="8">
        <v>1</v>
      </c>
      <c r="BZ56" s="8">
        <v>0</v>
      </c>
      <c r="CA56" s="6" t="s">
        <v>108</v>
      </c>
      <c r="CB56" s="8">
        <v>1</v>
      </c>
      <c r="CC56" s="8">
        <v>1</v>
      </c>
      <c r="CD56" s="8">
        <v>1</v>
      </c>
      <c r="CE56" s="8">
        <v>0</v>
      </c>
      <c r="CF56" s="8">
        <v>0</v>
      </c>
      <c r="CG56" s="8">
        <v>0</v>
      </c>
      <c r="CH56" s="8">
        <v>0</v>
      </c>
      <c r="CI56" s="8">
        <v>0</v>
      </c>
      <c r="CJ56" s="8">
        <v>0</v>
      </c>
      <c r="CK56" s="6" t="s">
        <v>125</v>
      </c>
      <c r="CL56" s="6" t="s">
        <v>78</v>
      </c>
      <c r="CM56" s="6"/>
      <c r="CN56" s="6"/>
      <c r="CO56" s="4"/>
      <c r="CP56" s="6" t="s">
        <v>109</v>
      </c>
      <c r="CQ56" s="8">
        <v>1</v>
      </c>
      <c r="CR56" s="8">
        <v>1</v>
      </c>
      <c r="CS56" s="8">
        <v>0</v>
      </c>
      <c r="CT56" s="8">
        <v>0</v>
      </c>
      <c r="CU56" s="8">
        <v>0</v>
      </c>
      <c r="CV56" s="8">
        <v>1</v>
      </c>
      <c r="CW56" s="6" t="s">
        <v>515</v>
      </c>
      <c r="CX56" s="8">
        <v>0</v>
      </c>
      <c r="CY56" s="8">
        <v>0</v>
      </c>
      <c r="CZ56" s="8">
        <v>1</v>
      </c>
      <c r="DA56" s="8">
        <v>1</v>
      </c>
      <c r="DB56" s="8">
        <v>1</v>
      </c>
      <c r="DC56" s="8">
        <v>0</v>
      </c>
      <c r="DD56" s="6" t="s">
        <v>73</v>
      </c>
      <c r="DE56" s="6" t="s">
        <v>116</v>
      </c>
      <c r="DF56" s="6" t="s">
        <v>111</v>
      </c>
      <c r="DG56" s="6">
        <v>0</v>
      </c>
      <c r="DH56" s="6" t="s">
        <v>426</v>
      </c>
      <c r="DI56" s="8">
        <v>0</v>
      </c>
      <c r="DJ56" s="8">
        <v>0</v>
      </c>
      <c r="DK56" s="8">
        <v>0</v>
      </c>
      <c r="DL56" s="8">
        <v>1</v>
      </c>
      <c r="DM56" s="8">
        <v>0</v>
      </c>
      <c r="DN56" s="8">
        <v>1</v>
      </c>
      <c r="DO56" s="8">
        <v>1</v>
      </c>
      <c r="DP56" s="8">
        <v>0</v>
      </c>
      <c r="DQ56" s="8">
        <v>0</v>
      </c>
      <c r="DR56" s="6" t="s">
        <v>88</v>
      </c>
      <c r="DS56" s="6" t="s">
        <v>115</v>
      </c>
      <c r="DT56" s="6"/>
      <c r="DU56" s="4"/>
      <c r="DV56" s="6" t="s">
        <v>336</v>
      </c>
      <c r="DW56" s="8">
        <v>1</v>
      </c>
      <c r="DX56" s="8">
        <v>0</v>
      </c>
      <c r="DY56" s="8">
        <v>1</v>
      </c>
      <c r="DZ56" s="8">
        <v>0</v>
      </c>
      <c r="EA56" s="8">
        <v>0</v>
      </c>
      <c r="EB56" s="8">
        <v>0</v>
      </c>
      <c r="EC56" s="8">
        <v>0</v>
      </c>
      <c r="ED56" s="8">
        <v>0</v>
      </c>
      <c r="EE56" s="8">
        <v>0</v>
      </c>
      <c r="EF56" s="6" t="s">
        <v>91</v>
      </c>
      <c r="EG56" s="6" t="s">
        <v>1136</v>
      </c>
      <c r="EH56" s="8">
        <v>0</v>
      </c>
      <c r="EI56" s="8">
        <v>0</v>
      </c>
      <c r="EJ56" s="8">
        <v>0</v>
      </c>
      <c r="EK56" s="8">
        <v>0</v>
      </c>
      <c r="EL56" s="8">
        <v>0</v>
      </c>
      <c r="EM56" s="6" t="s">
        <v>88</v>
      </c>
      <c r="EN56" s="6" t="s">
        <v>89</v>
      </c>
      <c r="EO56" s="6"/>
      <c r="EP56" s="4"/>
      <c r="EQ56" s="6">
        <v>1</v>
      </c>
      <c r="ER56" s="6">
        <v>1</v>
      </c>
      <c r="ES56" s="6">
        <v>0</v>
      </c>
      <c r="ET56" s="6">
        <v>0</v>
      </c>
      <c r="EU56" s="6" t="s">
        <v>93</v>
      </c>
      <c r="EV56" s="6"/>
      <c r="EW56" s="6">
        <v>100</v>
      </c>
      <c r="EX56" s="6">
        <v>100</v>
      </c>
      <c r="EY56" s="6" t="s">
        <v>181</v>
      </c>
      <c r="EZ56" s="8">
        <v>0</v>
      </c>
      <c r="FA56" s="8">
        <v>0</v>
      </c>
      <c r="FB56" s="8">
        <v>0</v>
      </c>
      <c r="FC56" s="8">
        <v>0</v>
      </c>
      <c r="FD56" s="8">
        <v>0</v>
      </c>
      <c r="FE56" s="8">
        <v>0</v>
      </c>
      <c r="FF56" s="8">
        <v>0</v>
      </c>
      <c r="FG56" s="8">
        <v>1</v>
      </c>
      <c r="FH56" s="8">
        <v>0</v>
      </c>
      <c r="FI56" s="8">
        <v>0</v>
      </c>
      <c r="FJ56" s="8">
        <v>0</v>
      </c>
      <c r="FK56" s="6" t="s">
        <v>76</v>
      </c>
      <c r="FL56" s="6"/>
      <c r="FM56" s="6" t="s">
        <v>77</v>
      </c>
      <c r="FN56" s="4"/>
      <c r="FO56" s="6" t="s">
        <v>73</v>
      </c>
      <c r="FP56" s="6" t="s">
        <v>1126</v>
      </c>
      <c r="FQ56" s="8">
        <v>0</v>
      </c>
      <c r="FR56" s="8">
        <v>0</v>
      </c>
      <c r="FS56" s="8">
        <v>0</v>
      </c>
      <c r="FT56" s="8">
        <v>0</v>
      </c>
      <c r="FU56" s="8">
        <v>0</v>
      </c>
      <c r="FV56" s="8">
        <v>0</v>
      </c>
      <c r="FW56" s="8">
        <v>0</v>
      </c>
      <c r="FX56" s="8">
        <v>0</v>
      </c>
      <c r="FY56" s="8">
        <v>1</v>
      </c>
      <c r="FZ56" s="8" t="s">
        <v>5000</v>
      </c>
      <c r="GA56" s="6" t="s">
        <v>92</v>
      </c>
      <c r="GB56" s="6" t="s">
        <v>98</v>
      </c>
      <c r="GC56" s="8">
        <v>1</v>
      </c>
      <c r="GD56" s="8">
        <v>0</v>
      </c>
      <c r="GE56" s="8">
        <v>0</v>
      </c>
      <c r="GF56" s="8">
        <v>0</v>
      </c>
      <c r="GG56" s="8">
        <v>0</v>
      </c>
      <c r="GH56" s="8">
        <v>0</v>
      </c>
      <c r="GI56" s="8">
        <v>0</v>
      </c>
      <c r="GJ56" s="8">
        <v>0</v>
      </c>
      <c r="GK56" s="6" t="s">
        <v>92</v>
      </c>
      <c r="GL56" s="6">
        <v>0</v>
      </c>
    </row>
    <row r="57" spans="1:194" s="10" customFormat="1" x14ac:dyDescent="0.3">
      <c r="A57" s="11">
        <v>43264</v>
      </c>
      <c r="B57" s="6" t="s">
        <v>67</v>
      </c>
      <c r="C57" s="6" t="s">
        <v>68</v>
      </c>
      <c r="D57" s="6" t="s">
        <v>99</v>
      </c>
      <c r="E57" s="6" t="s">
        <v>70</v>
      </c>
      <c r="F57" s="6" t="s">
        <v>120</v>
      </c>
      <c r="G57" s="6" t="s">
        <v>201</v>
      </c>
      <c r="H57" s="6" t="s">
        <v>202</v>
      </c>
      <c r="I57" s="6" t="s">
        <v>203</v>
      </c>
      <c r="J57" s="6" t="s">
        <v>185</v>
      </c>
      <c r="K57" s="4"/>
      <c r="L57" s="6">
        <v>1350</v>
      </c>
      <c r="M57" s="6" t="s">
        <v>73</v>
      </c>
      <c r="N57" s="6" t="s">
        <v>92</v>
      </c>
      <c r="O57" s="4"/>
      <c r="P57" s="6" t="s">
        <v>74</v>
      </c>
      <c r="Q57" s="6" t="s">
        <v>101</v>
      </c>
      <c r="R57" s="6" t="s">
        <v>78</v>
      </c>
      <c r="S57" s="6"/>
      <c r="T57" s="6"/>
      <c r="U57" s="6" t="s">
        <v>78</v>
      </c>
      <c r="V57" s="6"/>
      <c r="W57" s="6"/>
      <c r="X57" s="4"/>
      <c r="Y57" s="6" t="s">
        <v>1039</v>
      </c>
      <c r="Z57" s="8">
        <v>0</v>
      </c>
      <c r="AA57" s="8">
        <v>1</v>
      </c>
      <c r="AB57" s="8">
        <v>1</v>
      </c>
      <c r="AC57" s="8">
        <v>0</v>
      </c>
      <c r="AD57" s="8">
        <v>1</v>
      </c>
      <c r="AE57" s="8">
        <v>1</v>
      </c>
      <c r="AF57" s="8">
        <v>0</v>
      </c>
      <c r="AG57" s="6" t="s">
        <v>1040</v>
      </c>
      <c r="AH57" s="8">
        <v>1</v>
      </c>
      <c r="AI57" s="8">
        <v>1</v>
      </c>
      <c r="AJ57" s="8">
        <v>0</v>
      </c>
      <c r="AK57" s="8">
        <v>1</v>
      </c>
      <c r="AL57" s="8">
        <v>1</v>
      </c>
      <c r="AM57" s="8">
        <v>1</v>
      </c>
      <c r="AN57" s="8">
        <v>0</v>
      </c>
      <c r="AO57" s="8">
        <v>0</v>
      </c>
      <c r="AP57" s="8">
        <v>0</v>
      </c>
      <c r="AQ57" s="8">
        <v>0</v>
      </c>
      <c r="AR57" s="6" t="s">
        <v>1041</v>
      </c>
      <c r="AS57" s="8">
        <v>1</v>
      </c>
      <c r="AT57" s="8">
        <v>1</v>
      </c>
      <c r="AU57" s="8">
        <v>0</v>
      </c>
      <c r="AV57" s="8">
        <v>1</v>
      </c>
      <c r="AW57" s="8">
        <v>1</v>
      </c>
      <c r="AX57" s="8">
        <v>0</v>
      </c>
      <c r="AY57" s="8">
        <v>0</v>
      </c>
      <c r="AZ57" s="8">
        <v>0</v>
      </c>
      <c r="BA57" s="8">
        <v>1</v>
      </c>
      <c r="BB57" s="8">
        <v>0</v>
      </c>
      <c r="BC57" s="6" t="s">
        <v>1042</v>
      </c>
      <c r="BD57" s="8">
        <v>0</v>
      </c>
      <c r="BE57" s="8">
        <v>1</v>
      </c>
      <c r="BF57" s="8">
        <v>1</v>
      </c>
      <c r="BG57" s="8">
        <v>1</v>
      </c>
      <c r="BH57" s="8">
        <v>1</v>
      </c>
      <c r="BI57" s="8">
        <v>1</v>
      </c>
      <c r="BJ57" s="8">
        <v>1</v>
      </c>
      <c r="BK57" s="6" t="s">
        <v>88</v>
      </c>
      <c r="BL57" s="6" t="s">
        <v>115</v>
      </c>
      <c r="BM57" s="6"/>
      <c r="BN57" s="4"/>
      <c r="BO57" s="6" t="s">
        <v>123</v>
      </c>
      <c r="BP57" s="6" t="s">
        <v>1118</v>
      </c>
      <c r="BQ57" s="8">
        <v>0</v>
      </c>
      <c r="BR57" s="8">
        <v>0</v>
      </c>
      <c r="BS57" s="8">
        <v>1</v>
      </c>
      <c r="BT57" s="8">
        <v>0</v>
      </c>
      <c r="BU57" s="8">
        <v>0</v>
      </c>
      <c r="BV57" s="8">
        <v>1</v>
      </c>
      <c r="BW57" s="8">
        <v>1</v>
      </c>
      <c r="BX57" s="8">
        <v>0</v>
      </c>
      <c r="BY57" s="8">
        <v>1</v>
      </c>
      <c r="BZ57" s="8">
        <v>0</v>
      </c>
      <c r="CA57" s="6" t="s">
        <v>1043</v>
      </c>
      <c r="CB57" s="8">
        <v>1</v>
      </c>
      <c r="CC57" s="8">
        <v>0</v>
      </c>
      <c r="CD57" s="8">
        <v>1</v>
      </c>
      <c r="CE57" s="8">
        <v>1</v>
      </c>
      <c r="CF57" s="8">
        <v>0</v>
      </c>
      <c r="CG57" s="8">
        <v>1</v>
      </c>
      <c r="CH57" s="8">
        <v>0</v>
      </c>
      <c r="CI57" s="8">
        <v>0</v>
      </c>
      <c r="CJ57" s="8">
        <v>0</v>
      </c>
      <c r="CK57" s="6" t="s">
        <v>84</v>
      </c>
      <c r="CL57" s="6" t="s">
        <v>88</v>
      </c>
      <c r="CM57" s="6" t="s">
        <v>115</v>
      </c>
      <c r="CN57" s="6"/>
      <c r="CO57" s="4"/>
      <c r="CP57" s="6" t="s">
        <v>1044</v>
      </c>
      <c r="CQ57" s="8">
        <v>1</v>
      </c>
      <c r="CR57" s="8">
        <v>1</v>
      </c>
      <c r="CS57" s="8">
        <v>1</v>
      </c>
      <c r="CT57" s="8">
        <v>1</v>
      </c>
      <c r="CU57" s="8">
        <v>1</v>
      </c>
      <c r="CV57" s="8">
        <v>0</v>
      </c>
      <c r="CW57" s="6" t="s">
        <v>1045</v>
      </c>
      <c r="CX57" s="8">
        <v>0</v>
      </c>
      <c r="CY57" s="8">
        <v>1</v>
      </c>
      <c r="CZ57" s="8">
        <v>1</v>
      </c>
      <c r="DA57" s="8">
        <v>1</v>
      </c>
      <c r="DB57" s="8">
        <v>1</v>
      </c>
      <c r="DC57" s="8">
        <v>1</v>
      </c>
      <c r="DD57" s="6" t="s">
        <v>92</v>
      </c>
      <c r="DE57" s="6"/>
      <c r="DF57" s="6" t="s">
        <v>111</v>
      </c>
      <c r="DG57" s="6" t="s">
        <v>94</v>
      </c>
      <c r="DH57" s="6" t="s">
        <v>1046</v>
      </c>
      <c r="DI57" s="8">
        <v>0</v>
      </c>
      <c r="DJ57" s="8">
        <v>0</v>
      </c>
      <c r="DK57" s="8">
        <v>1</v>
      </c>
      <c r="DL57" s="8">
        <v>1</v>
      </c>
      <c r="DM57" s="8">
        <v>1</v>
      </c>
      <c r="DN57" s="8">
        <v>1</v>
      </c>
      <c r="DO57" s="8">
        <v>0</v>
      </c>
      <c r="DP57" s="8">
        <v>1</v>
      </c>
      <c r="DQ57" s="8">
        <v>0</v>
      </c>
      <c r="DR57" s="6" t="s">
        <v>88</v>
      </c>
      <c r="DS57" s="6" t="s">
        <v>115</v>
      </c>
      <c r="DT57" s="6"/>
      <c r="DU57" s="4"/>
      <c r="DV57" s="6" t="s">
        <v>1047</v>
      </c>
      <c r="DW57" s="8">
        <v>1</v>
      </c>
      <c r="DX57" s="8">
        <v>1</v>
      </c>
      <c r="DY57" s="8">
        <v>1</v>
      </c>
      <c r="DZ57" s="8">
        <v>0</v>
      </c>
      <c r="EA57" s="8">
        <v>0</v>
      </c>
      <c r="EB57" s="8">
        <v>0</v>
      </c>
      <c r="EC57" s="8">
        <v>1</v>
      </c>
      <c r="ED57" s="8">
        <v>1</v>
      </c>
      <c r="EE57" s="8">
        <v>1</v>
      </c>
      <c r="EF57" s="6" t="s">
        <v>91</v>
      </c>
      <c r="EG57" s="6" t="s">
        <v>1048</v>
      </c>
      <c r="EH57" s="8">
        <v>0</v>
      </c>
      <c r="EI57" s="8">
        <v>1</v>
      </c>
      <c r="EJ57" s="8">
        <v>0</v>
      </c>
      <c r="EK57" s="8">
        <v>1</v>
      </c>
      <c r="EL57" s="8">
        <v>1</v>
      </c>
      <c r="EM57" s="6" t="s">
        <v>88</v>
      </c>
      <c r="EN57" s="6" t="s">
        <v>904</v>
      </c>
      <c r="EO57" s="6"/>
      <c r="EP57" s="4"/>
      <c r="EQ57" s="6">
        <v>1</v>
      </c>
      <c r="ER57" s="6">
        <v>0</v>
      </c>
      <c r="ES57" s="6">
        <v>0</v>
      </c>
      <c r="ET57" s="6">
        <v>0</v>
      </c>
      <c r="EU57" s="6" t="s">
        <v>93</v>
      </c>
      <c r="EV57" s="6"/>
      <c r="EW57" s="6" t="s">
        <v>95</v>
      </c>
      <c r="EX57" s="6" t="s">
        <v>138</v>
      </c>
      <c r="EY57" s="6" t="s">
        <v>1049</v>
      </c>
      <c r="EZ57" s="8">
        <v>1</v>
      </c>
      <c r="FA57" s="8">
        <v>1</v>
      </c>
      <c r="FB57" s="8">
        <v>1</v>
      </c>
      <c r="FC57" s="8">
        <v>0</v>
      </c>
      <c r="FD57" s="8">
        <v>0</v>
      </c>
      <c r="FE57" s="8">
        <v>0</v>
      </c>
      <c r="FF57" s="8">
        <v>0</v>
      </c>
      <c r="FG57" s="8">
        <v>0</v>
      </c>
      <c r="FH57" s="8">
        <v>1</v>
      </c>
      <c r="FI57" s="8">
        <v>0</v>
      </c>
      <c r="FJ57" s="8">
        <v>1</v>
      </c>
      <c r="FK57" s="6" t="s">
        <v>78</v>
      </c>
      <c r="FL57" s="6"/>
      <c r="FM57" s="6"/>
      <c r="FN57" s="4"/>
      <c r="FO57" s="6" t="s">
        <v>73</v>
      </c>
      <c r="FP57" s="6" t="s">
        <v>1050</v>
      </c>
      <c r="FQ57" s="8">
        <v>0</v>
      </c>
      <c r="FR57" s="8">
        <v>1</v>
      </c>
      <c r="FS57" s="8">
        <v>1</v>
      </c>
      <c r="FT57" s="8">
        <v>0</v>
      </c>
      <c r="FU57" s="8">
        <v>1</v>
      </c>
      <c r="FV57" s="8">
        <v>1</v>
      </c>
      <c r="FW57" s="8">
        <v>1</v>
      </c>
      <c r="FX57" s="8">
        <v>1</v>
      </c>
      <c r="FY57" s="8">
        <v>0</v>
      </c>
      <c r="FZ57" s="8" t="s">
        <v>5000</v>
      </c>
      <c r="GA57" s="6" t="s">
        <v>73</v>
      </c>
      <c r="GB57" s="6" t="s">
        <v>1051</v>
      </c>
      <c r="GC57" s="8">
        <v>1</v>
      </c>
      <c r="GD57" s="8">
        <v>1</v>
      </c>
      <c r="GE57" s="8">
        <v>1</v>
      </c>
      <c r="GF57" s="8">
        <v>1</v>
      </c>
      <c r="GG57" s="8">
        <v>0</v>
      </c>
      <c r="GH57" s="8">
        <v>0</v>
      </c>
      <c r="GI57" s="8">
        <v>0</v>
      </c>
      <c r="GJ57" s="8">
        <v>1</v>
      </c>
      <c r="GK57" s="6" t="s">
        <v>73</v>
      </c>
      <c r="GL57" s="6" t="s">
        <v>94</v>
      </c>
    </row>
    <row r="58" spans="1:194" s="10" customFormat="1" x14ac:dyDescent="0.3">
      <c r="A58" s="11">
        <v>43265</v>
      </c>
      <c r="B58" s="6" t="s">
        <v>67</v>
      </c>
      <c r="C58" s="6" t="s">
        <v>68</v>
      </c>
      <c r="D58" s="6" t="s">
        <v>99</v>
      </c>
      <c r="E58" s="6" t="s">
        <v>418</v>
      </c>
      <c r="F58" s="6" t="s">
        <v>120</v>
      </c>
      <c r="G58" s="6" t="s">
        <v>419</v>
      </c>
      <c r="H58" s="6" t="s">
        <v>420</v>
      </c>
      <c r="I58" s="6" t="s">
        <v>421</v>
      </c>
      <c r="J58" s="6" t="s">
        <v>168</v>
      </c>
      <c r="K58" s="4"/>
      <c r="L58" s="6">
        <v>655</v>
      </c>
      <c r="M58" s="6" t="s">
        <v>73</v>
      </c>
      <c r="N58" s="6" t="s">
        <v>92</v>
      </c>
      <c r="O58" s="4"/>
      <c r="P58" s="6" t="s">
        <v>142</v>
      </c>
      <c r="Q58" s="6" t="s">
        <v>904</v>
      </c>
      <c r="R58" s="6" t="s">
        <v>904</v>
      </c>
      <c r="S58" s="6"/>
      <c r="T58" s="6"/>
      <c r="U58" s="6" t="s">
        <v>78</v>
      </c>
      <c r="V58" s="6"/>
      <c r="W58" s="6"/>
      <c r="X58" s="4"/>
      <c r="Y58" s="6" t="s">
        <v>186</v>
      </c>
      <c r="Z58" s="8">
        <v>0</v>
      </c>
      <c r="AA58" s="8">
        <v>0</v>
      </c>
      <c r="AB58" s="8">
        <v>0</v>
      </c>
      <c r="AC58" s="8">
        <v>0</v>
      </c>
      <c r="AD58" s="8">
        <v>1</v>
      </c>
      <c r="AE58" s="8">
        <v>1</v>
      </c>
      <c r="AF58" s="8">
        <v>0</v>
      </c>
      <c r="AG58" s="6" t="s">
        <v>133</v>
      </c>
      <c r="AH58" s="8">
        <v>1</v>
      </c>
      <c r="AI58" s="8">
        <v>1</v>
      </c>
      <c r="AJ58" s="8">
        <v>0</v>
      </c>
      <c r="AK58" s="8">
        <v>0</v>
      </c>
      <c r="AL58" s="8">
        <v>1</v>
      </c>
      <c r="AM58" s="8">
        <v>0</v>
      </c>
      <c r="AN58" s="8">
        <v>0</v>
      </c>
      <c r="AO58" s="8">
        <v>0</v>
      </c>
      <c r="AP58" s="8">
        <v>0</v>
      </c>
      <c r="AQ58" s="8">
        <v>0</v>
      </c>
      <c r="AR58" s="6" t="s">
        <v>80</v>
      </c>
      <c r="AS58" s="8">
        <v>1</v>
      </c>
      <c r="AT58" s="8">
        <v>1</v>
      </c>
      <c r="AU58" s="8">
        <v>0</v>
      </c>
      <c r="AV58" s="8">
        <v>0</v>
      </c>
      <c r="AW58" s="8">
        <v>0</v>
      </c>
      <c r="AX58" s="8">
        <v>0</v>
      </c>
      <c r="AY58" s="8">
        <v>0</v>
      </c>
      <c r="AZ58" s="8">
        <v>0</v>
      </c>
      <c r="BA58" s="8">
        <v>1</v>
      </c>
      <c r="BB58" s="8">
        <v>0</v>
      </c>
      <c r="BC58" s="6" t="s">
        <v>196</v>
      </c>
      <c r="BD58" s="8">
        <v>0</v>
      </c>
      <c r="BE58" s="8">
        <v>1</v>
      </c>
      <c r="BF58" s="8">
        <v>0</v>
      </c>
      <c r="BG58" s="8">
        <v>0</v>
      </c>
      <c r="BH58" s="8">
        <v>1</v>
      </c>
      <c r="BI58" s="8">
        <v>1</v>
      </c>
      <c r="BJ58" s="8">
        <v>0</v>
      </c>
      <c r="BK58" s="6" t="s">
        <v>76</v>
      </c>
      <c r="BL58" s="6"/>
      <c r="BM58" s="6" t="s">
        <v>77</v>
      </c>
      <c r="BN58" s="4"/>
      <c r="BO58" s="6" t="s">
        <v>123</v>
      </c>
      <c r="BP58" s="6" t="s">
        <v>1052</v>
      </c>
      <c r="BQ58" s="8">
        <v>0</v>
      </c>
      <c r="BR58" s="8">
        <v>0</v>
      </c>
      <c r="BS58" s="8">
        <v>0</v>
      </c>
      <c r="BT58" s="8">
        <v>0</v>
      </c>
      <c r="BU58" s="8">
        <v>0</v>
      </c>
      <c r="BV58" s="8">
        <v>0</v>
      </c>
      <c r="BW58" s="8">
        <v>1</v>
      </c>
      <c r="BX58" s="8">
        <v>0</v>
      </c>
      <c r="BY58" s="8">
        <v>1</v>
      </c>
      <c r="BZ58" s="8">
        <v>0</v>
      </c>
      <c r="CA58" s="6" t="s">
        <v>1053</v>
      </c>
      <c r="CB58" s="8">
        <v>1</v>
      </c>
      <c r="CC58" s="8">
        <v>0</v>
      </c>
      <c r="CD58" s="8">
        <v>1</v>
      </c>
      <c r="CE58" s="8">
        <v>0</v>
      </c>
      <c r="CF58" s="8">
        <v>0</v>
      </c>
      <c r="CG58" s="8">
        <v>1</v>
      </c>
      <c r="CH58" s="8">
        <v>0</v>
      </c>
      <c r="CI58" s="8">
        <v>0</v>
      </c>
      <c r="CJ58" s="8">
        <v>0</v>
      </c>
      <c r="CK58" s="6" t="s">
        <v>84</v>
      </c>
      <c r="CL58" s="6" t="s">
        <v>76</v>
      </c>
      <c r="CM58" s="6"/>
      <c r="CN58" s="6" t="s">
        <v>77</v>
      </c>
      <c r="CO58" s="4"/>
      <c r="CP58" s="6" t="s">
        <v>363</v>
      </c>
      <c r="CQ58" s="8">
        <v>1</v>
      </c>
      <c r="CR58" s="8">
        <v>0</v>
      </c>
      <c r="CS58" s="8">
        <v>1</v>
      </c>
      <c r="CT58" s="8">
        <v>1</v>
      </c>
      <c r="CU58" s="8">
        <v>0</v>
      </c>
      <c r="CV58" s="8">
        <v>0</v>
      </c>
      <c r="CW58" s="6" t="s">
        <v>110</v>
      </c>
      <c r="CX58" s="8">
        <v>0</v>
      </c>
      <c r="CY58" s="8">
        <v>0</v>
      </c>
      <c r="CZ58" s="8">
        <v>0</v>
      </c>
      <c r="DA58" s="8">
        <v>1</v>
      </c>
      <c r="DB58" s="8">
        <v>1</v>
      </c>
      <c r="DC58" s="8">
        <v>1</v>
      </c>
      <c r="DD58" s="6" t="s">
        <v>73</v>
      </c>
      <c r="DE58" s="6" t="s">
        <v>93</v>
      </c>
      <c r="DF58" s="6" t="s">
        <v>111</v>
      </c>
      <c r="DG58" s="6" t="s">
        <v>904</v>
      </c>
      <c r="DH58" s="6" t="s">
        <v>1054</v>
      </c>
      <c r="DI58" s="8">
        <v>0</v>
      </c>
      <c r="DJ58" s="8">
        <v>0</v>
      </c>
      <c r="DK58" s="8">
        <v>0</v>
      </c>
      <c r="DL58" s="8">
        <v>1</v>
      </c>
      <c r="DM58" s="8">
        <v>1</v>
      </c>
      <c r="DN58" s="8">
        <v>1</v>
      </c>
      <c r="DO58" s="8">
        <v>1</v>
      </c>
      <c r="DP58" s="8">
        <v>0</v>
      </c>
      <c r="DQ58" s="8">
        <v>0</v>
      </c>
      <c r="DR58" s="6" t="s">
        <v>904</v>
      </c>
      <c r="DS58" s="6"/>
      <c r="DT58" s="6"/>
      <c r="DU58" s="4"/>
      <c r="DV58" s="6" t="s">
        <v>1055</v>
      </c>
      <c r="DW58" s="8">
        <v>1</v>
      </c>
      <c r="DX58" s="8">
        <v>0</v>
      </c>
      <c r="DY58" s="8">
        <v>0</v>
      </c>
      <c r="DZ58" s="8">
        <v>0</v>
      </c>
      <c r="EA58" s="8">
        <v>0</v>
      </c>
      <c r="EB58" s="8">
        <v>1</v>
      </c>
      <c r="EC58" s="8">
        <v>1</v>
      </c>
      <c r="ED58" s="8">
        <v>0</v>
      </c>
      <c r="EE58" s="8">
        <v>1</v>
      </c>
      <c r="EF58" s="6" t="s">
        <v>904</v>
      </c>
      <c r="EG58" s="6"/>
      <c r="EH58" s="8">
        <v>0</v>
      </c>
      <c r="EI58" s="8">
        <v>0</v>
      </c>
      <c r="EJ58" s="8">
        <v>0</v>
      </c>
      <c r="EK58" s="8">
        <v>0</v>
      </c>
      <c r="EL58" s="8">
        <v>0</v>
      </c>
      <c r="EM58" s="6" t="s">
        <v>904</v>
      </c>
      <c r="EN58" s="6"/>
      <c r="EO58" s="6"/>
      <c r="EP58" s="4"/>
      <c r="EQ58" s="6">
        <v>1</v>
      </c>
      <c r="ER58" s="6">
        <v>0</v>
      </c>
      <c r="ES58" s="6">
        <v>0</v>
      </c>
      <c r="ET58" s="6">
        <v>0</v>
      </c>
      <c r="EU58" s="6" t="s">
        <v>93</v>
      </c>
      <c r="EV58" s="6"/>
      <c r="EW58" s="6" t="s">
        <v>904</v>
      </c>
      <c r="EX58" s="6" t="s">
        <v>904</v>
      </c>
      <c r="EY58" s="6" t="s">
        <v>1056</v>
      </c>
      <c r="EZ58" s="8">
        <v>1</v>
      </c>
      <c r="FA58" s="8">
        <v>1</v>
      </c>
      <c r="FB58" s="8">
        <v>1</v>
      </c>
      <c r="FC58" s="8">
        <v>0</v>
      </c>
      <c r="FD58" s="8">
        <v>0</v>
      </c>
      <c r="FE58" s="8">
        <v>0</v>
      </c>
      <c r="FF58" s="8">
        <v>0</v>
      </c>
      <c r="FG58" s="8">
        <v>1</v>
      </c>
      <c r="FH58" s="8">
        <v>1</v>
      </c>
      <c r="FI58" s="8">
        <v>0</v>
      </c>
      <c r="FJ58" s="8">
        <v>0</v>
      </c>
      <c r="FK58" s="6" t="s">
        <v>904</v>
      </c>
      <c r="FL58" s="6"/>
      <c r="FM58" s="6"/>
      <c r="FN58" s="4"/>
      <c r="FO58" s="6" t="s">
        <v>73</v>
      </c>
      <c r="FP58" s="6" t="s">
        <v>810</v>
      </c>
      <c r="FQ58" s="8">
        <v>1</v>
      </c>
      <c r="FR58" s="8">
        <v>0</v>
      </c>
      <c r="FS58" s="8">
        <v>0</v>
      </c>
      <c r="FT58" s="8">
        <v>0</v>
      </c>
      <c r="FU58" s="8">
        <v>0</v>
      </c>
      <c r="FV58" s="8">
        <v>1</v>
      </c>
      <c r="FW58" s="8">
        <v>1</v>
      </c>
      <c r="FX58" s="8">
        <v>0</v>
      </c>
      <c r="FY58" s="8">
        <v>0</v>
      </c>
      <c r="FZ58" s="8" t="s">
        <v>4999</v>
      </c>
      <c r="GA58" s="6" t="s">
        <v>1163</v>
      </c>
      <c r="GB58" s="6" t="s">
        <v>1057</v>
      </c>
      <c r="GC58" s="8">
        <v>1</v>
      </c>
      <c r="GD58" s="8">
        <v>1</v>
      </c>
      <c r="GE58" s="8">
        <v>1</v>
      </c>
      <c r="GF58" s="8">
        <v>0</v>
      </c>
      <c r="GG58" s="8">
        <v>0</v>
      </c>
      <c r="GH58" s="8">
        <v>0</v>
      </c>
      <c r="GI58" s="8">
        <v>0</v>
      </c>
      <c r="GJ58" s="8">
        <v>1</v>
      </c>
      <c r="GK58" s="6" t="s">
        <v>1163</v>
      </c>
      <c r="GL58" s="6" t="s">
        <v>1163</v>
      </c>
    </row>
    <row r="59" spans="1:194" s="10" customFormat="1" x14ac:dyDescent="0.3">
      <c r="A59" s="11">
        <v>43275</v>
      </c>
      <c r="B59" s="6" t="s">
        <v>67</v>
      </c>
      <c r="C59" s="6" t="s">
        <v>68</v>
      </c>
      <c r="D59" s="6" t="s">
        <v>69</v>
      </c>
      <c r="E59" s="6" t="s">
        <v>897</v>
      </c>
      <c r="F59" s="6" t="s">
        <v>120</v>
      </c>
      <c r="G59" s="6" t="s">
        <v>803</v>
      </c>
      <c r="H59" s="6" t="s">
        <v>804</v>
      </c>
      <c r="I59" s="6" t="s">
        <v>805</v>
      </c>
      <c r="J59" s="6" t="s">
        <v>185</v>
      </c>
      <c r="K59" s="4"/>
      <c r="L59" s="6">
        <v>21500</v>
      </c>
      <c r="M59" s="6" t="s">
        <v>73</v>
      </c>
      <c r="N59" s="6" t="s">
        <v>73</v>
      </c>
      <c r="O59" s="4"/>
      <c r="P59" s="6" t="s">
        <v>100</v>
      </c>
      <c r="Q59" s="6" t="s">
        <v>75</v>
      </c>
      <c r="R59" s="6" t="s">
        <v>88</v>
      </c>
      <c r="S59" s="6" t="s">
        <v>89</v>
      </c>
      <c r="T59" s="6"/>
      <c r="U59" s="6" t="s">
        <v>88</v>
      </c>
      <c r="V59" s="6" t="s">
        <v>89</v>
      </c>
      <c r="W59" s="6"/>
      <c r="X59" s="4"/>
      <c r="Y59" s="6" t="s">
        <v>806</v>
      </c>
      <c r="Z59" s="8">
        <v>0</v>
      </c>
      <c r="AA59" s="8">
        <v>0</v>
      </c>
      <c r="AB59" s="8">
        <v>1</v>
      </c>
      <c r="AC59" s="8">
        <v>1</v>
      </c>
      <c r="AD59" s="8">
        <v>1</v>
      </c>
      <c r="AE59" s="8">
        <v>1</v>
      </c>
      <c r="AF59" s="8">
        <v>0</v>
      </c>
      <c r="AG59" s="6" t="s">
        <v>205</v>
      </c>
      <c r="AH59" s="8">
        <v>1</v>
      </c>
      <c r="AI59" s="8">
        <v>0</v>
      </c>
      <c r="AJ59" s="8">
        <v>0</v>
      </c>
      <c r="AK59" s="8">
        <v>1</v>
      </c>
      <c r="AL59" s="8">
        <v>0</v>
      </c>
      <c r="AM59" s="8">
        <v>0</v>
      </c>
      <c r="AN59" s="8">
        <v>0</v>
      </c>
      <c r="AO59" s="8">
        <v>0</v>
      </c>
      <c r="AP59" s="8">
        <v>0</v>
      </c>
      <c r="AQ59" s="8">
        <v>0</v>
      </c>
      <c r="AR59" s="6" t="s">
        <v>807</v>
      </c>
      <c r="AS59" s="8">
        <v>0</v>
      </c>
      <c r="AT59" s="8">
        <v>1</v>
      </c>
      <c r="AU59" s="8">
        <v>0</v>
      </c>
      <c r="AV59" s="8">
        <v>0</v>
      </c>
      <c r="AW59" s="8">
        <v>1</v>
      </c>
      <c r="AX59" s="8">
        <v>0</v>
      </c>
      <c r="AY59" s="8">
        <v>0</v>
      </c>
      <c r="AZ59" s="8">
        <v>0</v>
      </c>
      <c r="BA59" s="8">
        <v>0</v>
      </c>
      <c r="BB59" s="8">
        <v>0</v>
      </c>
      <c r="BC59" s="6" t="s">
        <v>520</v>
      </c>
      <c r="BD59" s="8">
        <v>0</v>
      </c>
      <c r="BE59" s="8">
        <v>0</v>
      </c>
      <c r="BF59" s="8">
        <v>0</v>
      </c>
      <c r="BG59" s="8">
        <v>0</v>
      </c>
      <c r="BH59" s="8">
        <v>0</v>
      </c>
      <c r="BI59" s="8">
        <v>1</v>
      </c>
      <c r="BJ59" s="8">
        <v>0</v>
      </c>
      <c r="BK59" s="6" t="s">
        <v>76</v>
      </c>
      <c r="BL59" s="6"/>
      <c r="BM59" s="6" t="s">
        <v>77</v>
      </c>
      <c r="BN59" s="4"/>
      <c r="BO59" s="6" t="s">
        <v>123</v>
      </c>
      <c r="BP59" s="6" t="s">
        <v>381</v>
      </c>
      <c r="BQ59" s="8">
        <v>0</v>
      </c>
      <c r="BR59" s="8">
        <v>0</v>
      </c>
      <c r="BS59" s="8">
        <v>0</v>
      </c>
      <c r="BT59" s="8">
        <v>0</v>
      </c>
      <c r="BU59" s="8">
        <v>0</v>
      </c>
      <c r="BV59" s="8">
        <v>1</v>
      </c>
      <c r="BW59" s="8">
        <v>1</v>
      </c>
      <c r="BX59" s="8">
        <v>0</v>
      </c>
      <c r="BY59" s="8">
        <v>1</v>
      </c>
      <c r="BZ59" s="8">
        <v>0</v>
      </c>
      <c r="CA59" s="6" t="s">
        <v>83</v>
      </c>
      <c r="CB59" s="8">
        <v>1</v>
      </c>
      <c r="CC59" s="8">
        <v>0</v>
      </c>
      <c r="CD59" s="8">
        <v>1</v>
      </c>
      <c r="CE59" s="8">
        <v>0</v>
      </c>
      <c r="CF59" s="8">
        <v>0</v>
      </c>
      <c r="CG59" s="8">
        <v>0</v>
      </c>
      <c r="CH59" s="8">
        <v>0</v>
      </c>
      <c r="CI59" s="8">
        <v>0</v>
      </c>
      <c r="CJ59" s="8">
        <v>0</v>
      </c>
      <c r="CK59" s="6" t="s">
        <v>125</v>
      </c>
      <c r="CL59" s="6" t="s">
        <v>78</v>
      </c>
      <c r="CM59" s="6"/>
      <c r="CN59" s="6"/>
      <c r="CO59" s="4"/>
      <c r="CP59" s="6" t="s">
        <v>134</v>
      </c>
      <c r="CQ59" s="8">
        <v>1</v>
      </c>
      <c r="CR59" s="8">
        <v>1</v>
      </c>
      <c r="CS59" s="8">
        <v>0</v>
      </c>
      <c r="CT59" s="8">
        <v>0</v>
      </c>
      <c r="CU59" s="8">
        <v>0</v>
      </c>
      <c r="CV59" s="8">
        <v>0</v>
      </c>
      <c r="CW59" s="6" t="s">
        <v>110</v>
      </c>
      <c r="CX59" s="8">
        <v>0</v>
      </c>
      <c r="CY59" s="8">
        <v>0</v>
      </c>
      <c r="CZ59" s="8">
        <v>0</v>
      </c>
      <c r="DA59" s="8">
        <v>1</v>
      </c>
      <c r="DB59" s="8">
        <v>1</v>
      </c>
      <c r="DC59" s="8">
        <v>1</v>
      </c>
      <c r="DD59" s="6" t="s">
        <v>73</v>
      </c>
      <c r="DE59" s="6" t="s">
        <v>93</v>
      </c>
      <c r="DF59" s="6" t="s">
        <v>111</v>
      </c>
      <c r="DG59" s="6">
        <v>0</v>
      </c>
      <c r="DH59" s="6" t="s">
        <v>802</v>
      </c>
      <c r="DI59" s="8">
        <v>0</v>
      </c>
      <c r="DJ59" s="8">
        <v>0</v>
      </c>
      <c r="DK59" s="8">
        <v>0</v>
      </c>
      <c r="DL59" s="8">
        <v>1</v>
      </c>
      <c r="DM59" s="8">
        <v>0</v>
      </c>
      <c r="DN59" s="8">
        <v>0</v>
      </c>
      <c r="DO59" s="8">
        <v>0</v>
      </c>
      <c r="DP59" s="8">
        <v>1</v>
      </c>
      <c r="DQ59" s="8">
        <v>0</v>
      </c>
      <c r="DR59" s="6" t="s">
        <v>88</v>
      </c>
      <c r="DS59" s="6" t="s">
        <v>89</v>
      </c>
      <c r="DT59" s="6"/>
      <c r="DU59" s="4"/>
      <c r="DV59" s="6" t="s">
        <v>397</v>
      </c>
      <c r="DW59" s="8">
        <v>1</v>
      </c>
      <c r="DX59" s="8">
        <v>0</v>
      </c>
      <c r="DY59" s="8">
        <v>0</v>
      </c>
      <c r="DZ59" s="8">
        <v>0</v>
      </c>
      <c r="EA59" s="8">
        <v>0</v>
      </c>
      <c r="EB59" s="8">
        <v>1</v>
      </c>
      <c r="EC59" s="8">
        <v>0</v>
      </c>
      <c r="ED59" s="8">
        <v>1</v>
      </c>
      <c r="EE59" s="8">
        <v>0</v>
      </c>
      <c r="EF59" s="6" t="s">
        <v>91</v>
      </c>
      <c r="EG59" s="6" t="s">
        <v>114</v>
      </c>
      <c r="EH59" s="8">
        <v>0</v>
      </c>
      <c r="EI59" s="8">
        <v>1</v>
      </c>
      <c r="EJ59" s="8">
        <v>0</v>
      </c>
      <c r="EK59" s="8">
        <v>0</v>
      </c>
      <c r="EL59" s="8">
        <v>1</v>
      </c>
      <c r="EM59" s="6" t="s">
        <v>88</v>
      </c>
      <c r="EN59" s="6" t="s">
        <v>89</v>
      </c>
      <c r="EO59" s="6"/>
      <c r="EP59" s="4"/>
      <c r="EQ59" s="6">
        <v>1</v>
      </c>
      <c r="ER59" s="6">
        <v>1</v>
      </c>
      <c r="ES59" s="6">
        <v>1</v>
      </c>
      <c r="ET59" s="6">
        <v>1</v>
      </c>
      <c r="EU59" s="6" t="s">
        <v>93</v>
      </c>
      <c r="EV59" s="6"/>
      <c r="EW59" s="6" t="s">
        <v>95</v>
      </c>
      <c r="EX59" s="6" t="s">
        <v>95</v>
      </c>
      <c r="EY59" s="6" t="s">
        <v>548</v>
      </c>
      <c r="EZ59" s="8">
        <v>0</v>
      </c>
      <c r="FA59" s="8">
        <v>0</v>
      </c>
      <c r="FB59" s="8">
        <v>0</v>
      </c>
      <c r="FC59" s="8">
        <v>0</v>
      </c>
      <c r="FD59" s="8">
        <v>0</v>
      </c>
      <c r="FE59" s="8">
        <v>0</v>
      </c>
      <c r="FF59" s="8">
        <v>0</v>
      </c>
      <c r="FG59" s="8">
        <v>0</v>
      </c>
      <c r="FH59" s="8">
        <v>1</v>
      </c>
      <c r="FI59" s="8">
        <v>1</v>
      </c>
      <c r="FJ59" s="8">
        <v>0</v>
      </c>
      <c r="FK59" s="6" t="s">
        <v>76</v>
      </c>
      <c r="FL59" s="6"/>
      <c r="FM59" s="6" t="s">
        <v>77</v>
      </c>
      <c r="FN59" s="4"/>
      <c r="FO59" s="6" t="s">
        <v>92</v>
      </c>
      <c r="FP59" s="6"/>
      <c r="FQ59" s="8">
        <v>0</v>
      </c>
      <c r="FR59" s="8">
        <v>0</v>
      </c>
      <c r="FS59" s="8">
        <v>0</v>
      </c>
      <c r="FT59" s="8">
        <v>0</v>
      </c>
      <c r="FU59" s="8">
        <v>0</v>
      </c>
      <c r="FV59" s="8">
        <v>0</v>
      </c>
      <c r="FW59" s="8">
        <v>0</v>
      </c>
      <c r="FX59" s="8">
        <v>0</v>
      </c>
      <c r="FY59" s="8">
        <v>0</v>
      </c>
      <c r="FZ59" s="8" t="s">
        <v>904</v>
      </c>
      <c r="GA59" s="6" t="s">
        <v>73</v>
      </c>
      <c r="GB59" s="6" t="s">
        <v>98</v>
      </c>
      <c r="GC59" s="8">
        <v>1</v>
      </c>
      <c r="GD59" s="8">
        <v>0</v>
      </c>
      <c r="GE59" s="8">
        <v>0</v>
      </c>
      <c r="GF59" s="8">
        <v>0</v>
      </c>
      <c r="GG59" s="8">
        <v>0</v>
      </c>
      <c r="GH59" s="8">
        <v>0</v>
      </c>
      <c r="GI59" s="8">
        <v>0</v>
      </c>
      <c r="GJ59" s="8">
        <v>0</v>
      </c>
      <c r="GK59" s="6" t="s">
        <v>73</v>
      </c>
      <c r="GL59" s="6" t="s">
        <v>138</v>
      </c>
    </row>
    <row r="60" spans="1:194" s="10" customFormat="1" x14ac:dyDescent="0.3">
      <c r="A60" s="11">
        <v>43274</v>
      </c>
      <c r="B60" s="6" t="s">
        <v>67</v>
      </c>
      <c r="C60" s="6" t="s">
        <v>68</v>
      </c>
      <c r="D60" s="6" t="s">
        <v>1155</v>
      </c>
      <c r="E60" s="6" t="s">
        <v>1095</v>
      </c>
      <c r="F60" s="6" t="s">
        <v>120</v>
      </c>
      <c r="G60" s="6" t="s">
        <v>780</v>
      </c>
      <c r="H60" s="6" t="s">
        <v>781</v>
      </c>
      <c r="I60" s="6" t="s">
        <v>782</v>
      </c>
      <c r="J60" s="6" t="s">
        <v>470</v>
      </c>
      <c r="K60" s="4"/>
      <c r="L60" s="6">
        <v>380</v>
      </c>
      <c r="M60" s="6" t="s">
        <v>73</v>
      </c>
      <c r="N60" s="6" t="s">
        <v>92</v>
      </c>
      <c r="O60" s="4"/>
      <c r="P60" s="6" t="s">
        <v>142</v>
      </c>
      <c r="Q60" s="6" t="s">
        <v>75</v>
      </c>
      <c r="R60" s="6" t="s">
        <v>88</v>
      </c>
      <c r="S60" s="6" t="s">
        <v>115</v>
      </c>
      <c r="T60" s="6"/>
      <c r="U60" s="6" t="s">
        <v>88</v>
      </c>
      <c r="V60" s="6" t="s">
        <v>115</v>
      </c>
      <c r="W60" s="6"/>
      <c r="X60" s="4"/>
      <c r="Y60" s="6" t="s">
        <v>204</v>
      </c>
      <c r="Z60" s="8">
        <v>0</v>
      </c>
      <c r="AA60" s="8">
        <v>0</v>
      </c>
      <c r="AB60" s="8">
        <v>0</v>
      </c>
      <c r="AC60" s="8">
        <v>0</v>
      </c>
      <c r="AD60" s="8">
        <v>0</v>
      </c>
      <c r="AE60" s="8">
        <v>0</v>
      </c>
      <c r="AF60" s="8">
        <v>1</v>
      </c>
      <c r="AG60" s="6" t="s">
        <v>388</v>
      </c>
      <c r="AH60" s="8">
        <v>1</v>
      </c>
      <c r="AI60" s="8">
        <v>0</v>
      </c>
      <c r="AJ60" s="8">
        <v>0</v>
      </c>
      <c r="AK60" s="8">
        <v>1</v>
      </c>
      <c r="AL60" s="8">
        <v>1</v>
      </c>
      <c r="AM60" s="8">
        <v>0</v>
      </c>
      <c r="AN60" s="8">
        <v>0</v>
      </c>
      <c r="AO60" s="8">
        <v>0</v>
      </c>
      <c r="AP60" s="8">
        <v>0</v>
      </c>
      <c r="AQ60" s="8">
        <v>0</v>
      </c>
      <c r="AR60" s="6" t="s">
        <v>104</v>
      </c>
      <c r="AS60" s="8">
        <v>1</v>
      </c>
      <c r="AT60" s="8">
        <v>1</v>
      </c>
      <c r="AU60" s="8">
        <v>0</v>
      </c>
      <c r="AV60" s="8">
        <v>1</v>
      </c>
      <c r="AW60" s="8">
        <v>0</v>
      </c>
      <c r="AX60" s="8">
        <v>0</v>
      </c>
      <c r="AY60" s="8">
        <v>0</v>
      </c>
      <c r="AZ60" s="8">
        <v>0</v>
      </c>
      <c r="BA60" s="8">
        <v>0</v>
      </c>
      <c r="BB60" s="8">
        <v>0</v>
      </c>
      <c r="BC60" s="6" t="s">
        <v>555</v>
      </c>
      <c r="BD60" s="8">
        <v>0</v>
      </c>
      <c r="BE60" s="8">
        <v>1</v>
      </c>
      <c r="BF60" s="8">
        <v>1</v>
      </c>
      <c r="BG60" s="8">
        <v>0</v>
      </c>
      <c r="BH60" s="8">
        <v>1</v>
      </c>
      <c r="BI60" s="8">
        <v>0</v>
      </c>
      <c r="BJ60" s="8">
        <v>0</v>
      </c>
      <c r="BK60" s="6" t="s">
        <v>88</v>
      </c>
      <c r="BL60" s="6" t="s">
        <v>89</v>
      </c>
      <c r="BM60" s="6"/>
      <c r="BN60" s="4"/>
      <c r="BO60" s="6" t="s">
        <v>197</v>
      </c>
      <c r="BP60" s="6" t="s">
        <v>381</v>
      </c>
      <c r="BQ60" s="8">
        <v>0</v>
      </c>
      <c r="BR60" s="8">
        <v>0</v>
      </c>
      <c r="BS60" s="8">
        <v>0</v>
      </c>
      <c r="BT60" s="8">
        <v>0</v>
      </c>
      <c r="BU60" s="8">
        <v>0</v>
      </c>
      <c r="BV60" s="8">
        <v>1</v>
      </c>
      <c r="BW60" s="8">
        <v>1</v>
      </c>
      <c r="BX60" s="8">
        <v>0</v>
      </c>
      <c r="BY60" s="8">
        <v>1</v>
      </c>
      <c r="BZ60" s="8">
        <v>0</v>
      </c>
      <c r="CA60" s="6" t="s">
        <v>783</v>
      </c>
      <c r="CB60" s="8">
        <v>1</v>
      </c>
      <c r="CC60" s="8">
        <v>0</v>
      </c>
      <c r="CD60" s="8">
        <v>0</v>
      </c>
      <c r="CE60" s="8">
        <v>0</v>
      </c>
      <c r="CF60" s="8">
        <v>1</v>
      </c>
      <c r="CG60" s="8">
        <v>0</v>
      </c>
      <c r="CH60" s="8">
        <v>0</v>
      </c>
      <c r="CI60" s="8">
        <v>1</v>
      </c>
      <c r="CJ60" s="8">
        <v>0</v>
      </c>
      <c r="CK60" s="6" t="s">
        <v>125</v>
      </c>
      <c r="CL60" s="6" t="s">
        <v>88</v>
      </c>
      <c r="CM60" s="6" t="s">
        <v>89</v>
      </c>
      <c r="CN60" s="6"/>
      <c r="CO60" s="4"/>
      <c r="CP60" s="6" t="s">
        <v>365</v>
      </c>
      <c r="CQ60" s="8">
        <v>1</v>
      </c>
      <c r="CR60" s="8">
        <v>1</v>
      </c>
      <c r="CS60" s="8">
        <v>1</v>
      </c>
      <c r="CT60" s="8">
        <v>0</v>
      </c>
      <c r="CU60" s="8">
        <v>0</v>
      </c>
      <c r="CV60" s="8">
        <v>0</v>
      </c>
      <c r="CW60" s="6" t="s">
        <v>110</v>
      </c>
      <c r="CX60" s="8">
        <v>0</v>
      </c>
      <c r="CY60" s="8">
        <v>0</v>
      </c>
      <c r="CZ60" s="8">
        <v>0</v>
      </c>
      <c r="DA60" s="8">
        <v>1</v>
      </c>
      <c r="DB60" s="8">
        <v>1</v>
      </c>
      <c r="DC60" s="8">
        <v>1</v>
      </c>
      <c r="DD60" s="6" t="s">
        <v>92</v>
      </c>
      <c r="DE60" s="6"/>
      <c r="DF60" s="6" t="s">
        <v>111</v>
      </c>
      <c r="DG60" s="6" t="s">
        <v>94</v>
      </c>
      <c r="DH60" s="6" t="s">
        <v>416</v>
      </c>
      <c r="DI60" s="8">
        <v>0</v>
      </c>
      <c r="DJ60" s="8">
        <v>0</v>
      </c>
      <c r="DK60" s="8">
        <v>0</v>
      </c>
      <c r="DL60" s="8">
        <v>0</v>
      </c>
      <c r="DM60" s="8">
        <v>1</v>
      </c>
      <c r="DN60" s="8">
        <v>1</v>
      </c>
      <c r="DO60" s="8">
        <v>0</v>
      </c>
      <c r="DP60" s="8">
        <v>1</v>
      </c>
      <c r="DQ60" s="8">
        <v>0</v>
      </c>
      <c r="DR60" s="6" t="s">
        <v>88</v>
      </c>
      <c r="DS60" s="6" t="s">
        <v>89</v>
      </c>
      <c r="DT60" s="6"/>
      <c r="DU60" s="4"/>
      <c r="DV60" s="6" t="s">
        <v>183</v>
      </c>
      <c r="DW60" s="8">
        <v>1</v>
      </c>
      <c r="DX60" s="8">
        <v>0</v>
      </c>
      <c r="DY60" s="8">
        <v>1</v>
      </c>
      <c r="DZ60" s="8">
        <v>0</v>
      </c>
      <c r="EA60" s="8">
        <v>0</v>
      </c>
      <c r="EB60" s="8">
        <v>0</v>
      </c>
      <c r="EC60" s="8">
        <v>0</v>
      </c>
      <c r="ED60" s="8">
        <v>0</v>
      </c>
      <c r="EE60" s="8">
        <v>1</v>
      </c>
      <c r="EF60" s="6" t="s">
        <v>91</v>
      </c>
      <c r="EG60" s="6" t="s">
        <v>137</v>
      </c>
      <c r="EH60" s="8">
        <v>0</v>
      </c>
      <c r="EI60" s="8">
        <v>1</v>
      </c>
      <c r="EJ60" s="8">
        <v>0</v>
      </c>
      <c r="EK60" s="8">
        <v>1</v>
      </c>
      <c r="EL60" s="8">
        <v>1</v>
      </c>
      <c r="EM60" s="6" t="s">
        <v>88</v>
      </c>
      <c r="EN60" s="6" t="s">
        <v>115</v>
      </c>
      <c r="EO60" s="6"/>
      <c r="EP60" s="4"/>
      <c r="EQ60" s="6">
        <v>0</v>
      </c>
      <c r="ER60" s="6">
        <v>0</v>
      </c>
      <c r="ES60" s="6">
        <v>0</v>
      </c>
      <c r="ET60" s="6">
        <v>0</v>
      </c>
      <c r="EU60" s="6" t="s">
        <v>116</v>
      </c>
      <c r="EV60" s="6" t="s">
        <v>73</v>
      </c>
      <c r="EW60" s="6" t="s">
        <v>95</v>
      </c>
      <c r="EX60" s="6" t="s">
        <v>94</v>
      </c>
      <c r="EY60" s="6" t="s">
        <v>210</v>
      </c>
      <c r="EZ60" s="8">
        <v>1</v>
      </c>
      <c r="FA60" s="8">
        <v>1</v>
      </c>
      <c r="FB60" s="8">
        <v>1</v>
      </c>
      <c r="FC60" s="8">
        <v>0</v>
      </c>
      <c r="FD60" s="8">
        <v>0</v>
      </c>
      <c r="FE60" s="8">
        <v>0</v>
      </c>
      <c r="FF60" s="8">
        <v>0</v>
      </c>
      <c r="FG60" s="8">
        <v>0</v>
      </c>
      <c r="FH60" s="8">
        <v>0</v>
      </c>
      <c r="FI60" s="8">
        <v>0</v>
      </c>
      <c r="FJ60" s="8">
        <v>0</v>
      </c>
      <c r="FK60" s="6" t="s">
        <v>88</v>
      </c>
      <c r="FL60" s="6" t="s">
        <v>115</v>
      </c>
      <c r="FM60" s="6"/>
      <c r="FN60" s="4"/>
      <c r="FO60" s="6" t="s">
        <v>73</v>
      </c>
      <c r="FP60" s="6" t="s">
        <v>784</v>
      </c>
      <c r="FQ60" s="8">
        <v>0</v>
      </c>
      <c r="FR60" s="8">
        <v>0</v>
      </c>
      <c r="FS60" s="8">
        <v>1</v>
      </c>
      <c r="FT60" s="8">
        <v>0</v>
      </c>
      <c r="FU60" s="8">
        <v>0</v>
      </c>
      <c r="FV60" s="8">
        <v>0</v>
      </c>
      <c r="FW60" s="8">
        <v>0</v>
      </c>
      <c r="FX60" s="8">
        <v>1</v>
      </c>
      <c r="FY60" s="8">
        <v>0</v>
      </c>
      <c r="FZ60" s="8" t="s">
        <v>4999</v>
      </c>
      <c r="GA60" s="6" t="s">
        <v>73</v>
      </c>
      <c r="GB60" s="6" t="s">
        <v>767</v>
      </c>
      <c r="GC60" s="8">
        <v>1</v>
      </c>
      <c r="GD60" s="8">
        <v>0</v>
      </c>
      <c r="GE60" s="8">
        <v>0</v>
      </c>
      <c r="GF60" s="8">
        <v>0</v>
      </c>
      <c r="GG60" s="8">
        <v>1</v>
      </c>
      <c r="GH60" s="8">
        <v>0</v>
      </c>
      <c r="GI60" s="8">
        <v>0</v>
      </c>
      <c r="GJ60" s="8">
        <v>1</v>
      </c>
      <c r="GK60" s="6" t="s">
        <v>92</v>
      </c>
      <c r="GL60" s="6" t="s">
        <v>94</v>
      </c>
    </row>
    <row r="61" spans="1:194" s="10" customFormat="1" x14ac:dyDescent="0.3">
      <c r="A61" s="11">
        <v>43277</v>
      </c>
      <c r="B61" s="6" t="s">
        <v>67</v>
      </c>
      <c r="C61" s="6" t="s">
        <v>808</v>
      </c>
      <c r="D61" s="6" t="s">
        <v>809</v>
      </c>
      <c r="E61" s="6" t="s">
        <v>835</v>
      </c>
      <c r="F61" s="6" t="s">
        <v>120</v>
      </c>
      <c r="G61" s="6" t="s">
        <v>836</v>
      </c>
      <c r="H61" s="6" t="s">
        <v>837</v>
      </c>
      <c r="I61" s="6" t="s">
        <v>838</v>
      </c>
      <c r="J61" s="6" t="s">
        <v>361</v>
      </c>
      <c r="K61" s="4"/>
      <c r="L61" s="6">
        <v>207</v>
      </c>
      <c r="M61" s="6" t="s">
        <v>73</v>
      </c>
      <c r="N61" s="6" t="s">
        <v>92</v>
      </c>
      <c r="O61" s="4"/>
      <c r="P61" s="6" t="s">
        <v>142</v>
      </c>
      <c r="Q61" s="6" t="s">
        <v>101</v>
      </c>
      <c r="R61" s="6" t="s">
        <v>88</v>
      </c>
      <c r="S61" s="6" t="s">
        <v>115</v>
      </c>
      <c r="T61" s="6"/>
      <c r="U61" s="6" t="s">
        <v>88</v>
      </c>
      <c r="V61" s="6" t="s">
        <v>115</v>
      </c>
      <c r="W61" s="6"/>
      <c r="X61" s="4"/>
      <c r="Y61" s="6" t="s">
        <v>424</v>
      </c>
      <c r="Z61" s="8">
        <v>0</v>
      </c>
      <c r="AA61" s="8">
        <v>0</v>
      </c>
      <c r="AB61" s="8">
        <v>0</v>
      </c>
      <c r="AC61" s="8">
        <v>0</v>
      </c>
      <c r="AD61" s="8">
        <v>1</v>
      </c>
      <c r="AE61" s="8">
        <v>0</v>
      </c>
      <c r="AF61" s="8">
        <v>0</v>
      </c>
      <c r="AG61" s="6" t="s">
        <v>958</v>
      </c>
      <c r="AH61" s="8">
        <v>1</v>
      </c>
      <c r="AI61" s="8">
        <v>1</v>
      </c>
      <c r="AJ61" s="8">
        <v>0</v>
      </c>
      <c r="AK61" s="8">
        <v>1</v>
      </c>
      <c r="AL61" s="8">
        <v>1</v>
      </c>
      <c r="AM61" s="8">
        <v>0</v>
      </c>
      <c r="AN61" s="8">
        <v>0</v>
      </c>
      <c r="AO61" s="8">
        <v>0</v>
      </c>
      <c r="AP61" s="8">
        <v>0</v>
      </c>
      <c r="AQ61" s="8">
        <v>0</v>
      </c>
      <c r="AR61" s="6" t="s">
        <v>1058</v>
      </c>
      <c r="AS61" s="8">
        <v>1</v>
      </c>
      <c r="AT61" s="8">
        <v>1</v>
      </c>
      <c r="AU61" s="8">
        <v>0</v>
      </c>
      <c r="AV61" s="8">
        <v>1</v>
      </c>
      <c r="AW61" s="8">
        <v>0</v>
      </c>
      <c r="AX61" s="8">
        <v>0</v>
      </c>
      <c r="AY61" s="8">
        <v>0</v>
      </c>
      <c r="AZ61" s="8">
        <v>0</v>
      </c>
      <c r="BA61" s="8">
        <v>1</v>
      </c>
      <c r="BB61" s="8">
        <v>0</v>
      </c>
      <c r="BC61" s="6" t="s">
        <v>1059</v>
      </c>
      <c r="BD61" s="8">
        <v>0</v>
      </c>
      <c r="BE61" s="8">
        <v>1</v>
      </c>
      <c r="BF61" s="8">
        <v>0</v>
      </c>
      <c r="BG61" s="8">
        <v>0</v>
      </c>
      <c r="BH61" s="8">
        <v>1</v>
      </c>
      <c r="BI61" s="8">
        <v>1</v>
      </c>
      <c r="BJ61" s="8">
        <v>0</v>
      </c>
      <c r="BK61" s="6" t="s">
        <v>88</v>
      </c>
      <c r="BL61" s="6"/>
      <c r="BM61" s="6"/>
      <c r="BN61" s="4"/>
      <c r="BO61" s="6" t="s">
        <v>123</v>
      </c>
      <c r="BP61" s="6" t="s">
        <v>735</v>
      </c>
      <c r="BQ61" s="8">
        <v>0</v>
      </c>
      <c r="BR61" s="8">
        <v>0</v>
      </c>
      <c r="BS61" s="8">
        <v>0</v>
      </c>
      <c r="BT61" s="8">
        <v>1</v>
      </c>
      <c r="BU61" s="8">
        <v>0</v>
      </c>
      <c r="BV61" s="8">
        <v>0</v>
      </c>
      <c r="BW61" s="8">
        <v>1</v>
      </c>
      <c r="BX61" s="8">
        <v>0</v>
      </c>
      <c r="BY61" s="8">
        <v>1</v>
      </c>
      <c r="BZ61" s="8">
        <v>0</v>
      </c>
      <c r="CA61" s="6" t="s">
        <v>960</v>
      </c>
      <c r="CB61" s="8">
        <v>1</v>
      </c>
      <c r="CC61" s="8">
        <v>0</v>
      </c>
      <c r="CD61" s="8">
        <v>1</v>
      </c>
      <c r="CE61" s="8">
        <v>1</v>
      </c>
      <c r="CF61" s="8">
        <v>0</v>
      </c>
      <c r="CG61" s="8">
        <v>1</v>
      </c>
      <c r="CH61" s="8">
        <v>0</v>
      </c>
      <c r="CI61" s="8">
        <v>0</v>
      </c>
      <c r="CJ61" s="8">
        <v>0</v>
      </c>
      <c r="CK61" s="6" t="s">
        <v>125</v>
      </c>
      <c r="CL61" s="6" t="s">
        <v>76</v>
      </c>
      <c r="CM61" s="6"/>
      <c r="CN61" s="6" t="s">
        <v>77</v>
      </c>
      <c r="CO61" s="4"/>
      <c r="CP61" s="6" t="s">
        <v>1060</v>
      </c>
      <c r="CQ61" s="8">
        <v>1</v>
      </c>
      <c r="CR61" s="8">
        <v>1</v>
      </c>
      <c r="CS61" s="8">
        <v>1</v>
      </c>
      <c r="CT61" s="8">
        <v>0</v>
      </c>
      <c r="CU61" s="8">
        <v>0</v>
      </c>
      <c r="CV61" s="8">
        <v>1</v>
      </c>
      <c r="CW61" s="6" t="s">
        <v>1061</v>
      </c>
      <c r="CX61" s="8">
        <v>0</v>
      </c>
      <c r="CY61" s="8">
        <v>0</v>
      </c>
      <c r="CZ61" s="8">
        <v>0</v>
      </c>
      <c r="DA61" s="8">
        <v>1</v>
      </c>
      <c r="DB61" s="8">
        <v>1</v>
      </c>
      <c r="DC61" s="8">
        <v>1</v>
      </c>
      <c r="DD61" s="6" t="s">
        <v>73</v>
      </c>
      <c r="DE61" s="6" t="s">
        <v>904</v>
      </c>
      <c r="DF61" s="6" t="s">
        <v>111</v>
      </c>
      <c r="DG61" s="6" t="s">
        <v>904</v>
      </c>
      <c r="DH61" s="6" t="s">
        <v>1062</v>
      </c>
      <c r="DI61" s="8">
        <v>0</v>
      </c>
      <c r="DJ61" s="8">
        <v>0</v>
      </c>
      <c r="DK61" s="8">
        <v>1</v>
      </c>
      <c r="DL61" s="8">
        <v>0</v>
      </c>
      <c r="DM61" s="8">
        <v>1</v>
      </c>
      <c r="DN61" s="8">
        <v>1</v>
      </c>
      <c r="DO61" s="8">
        <v>0</v>
      </c>
      <c r="DP61" s="8">
        <v>1</v>
      </c>
      <c r="DQ61" s="8">
        <v>0</v>
      </c>
      <c r="DR61" s="6" t="s">
        <v>88</v>
      </c>
      <c r="DS61" s="6" t="s">
        <v>115</v>
      </c>
      <c r="DT61" s="6"/>
      <c r="DU61" s="4"/>
      <c r="DV61" s="6" t="s">
        <v>955</v>
      </c>
      <c r="DW61" s="8">
        <v>1</v>
      </c>
      <c r="DX61" s="8">
        <v>0</v>
      </c>
      <c r="DY61" s="8">
        <v>1</v>
      </c>
      <c r="DZ61" s="8">
        <v>0</v>
      </c>
      <c r="EA61" s="8">
        <v>0</v>
      </c>
      <c r="EB61" s="8">
        <v>0</v>
      </c>
      <c r="EC61" s="8">
        <v>1</v>
      </c>
      <c r="ED61" s="8">
        <v>0</v>
      </c>
      <c r="EE61" s="8">
        <v>1</v>
      </c>
      <c r="EF61" s="6" t="s">
        <v>91</v>
      </c>
      <c r="EG61" s="6" t="s">
        <v>114</v>
      </c>
      <c r="EH61" s="8">
        <v>0</v>
      </c>
      <c r="EI61" s="8">
        <v>1</v>
      </c>
      <c r="EJ61" s="8">
        <v>0</v>
      </c>
      <c r="EK61" s="8">
        <v>0</v>
      </c>
      <c r="EL61" s="8">
        <v>1</v>
      </c>
      <c r="EM61" s="6" t="s">
        <v>88</v>
      </c>
      <c r="EN61" s="6" t="s">
        <v>115</v>
      </c>
      <c r="EO61" s="6"/>
      <c r="EP61" s="4"/>
      <c r="EQ61" s="6">
        <v>0</v>
      </c>
      <c r="ER61" s="6">
        <v>0</v>
      </c>
      <c r="ES61" s="6">
        <v>0</v>
      </c>
      <c r="ET61" s="6">
        <v>0</v>
      </c>
      <c r="EU61" s="6" t="s">
        <v>86</v>
      </c>
      <c r="EV61" s="6" t="s">
        <v>73</v>
      </c>
      <c r="EW61" s="6" t="s">
        <v>904</v>
      </c>
      <c r="EX61" s="6" t="s">
        <v>904</v>
      </c>
      <c r="EY61" s="6" t="s">
        <v>1063</v>
      </c>
      <c r="EZ61" s="8">
        <v>1</v>
      </c>
      <c r="FA61" s="8">
        <v>1</v>
      </c>
      <c r="FB61" s="8">
        <v>0</v>
      </c>
      <c r="FC61" s="8">
        <v>0</v>
      </c>
      <c r="FD61" s="8">
        <v>1</v>
      </c>
      <c r="FE61" s="8">
        <v>0</v>
      </c>
      <c r="FF61" s="8">
        <v>0</v>
      </c>
      <c r="FG61" s="8">
        <v>0</v>
      </c>
      <c r="FH61" s="8">
        <v>0</v>
      </c>
      <c r="FI61" s="8">
        <v>1</v>
      </c>
      <c r="FJ61" s="8">
        <v>0</v>
      </c>
      <c r="FK61" s="6" t="s">
        <v>88</v>
      </c>
      <c r="FL61" s="6" t="s">
        <v>115</v>
      </c>
      <c r="FM61" s="6"/>
      <c r="FN61" s="4"/>
      <c r="FO61" s="6" t="s">
        <v>73</v>
      </c>
      <c r="FP61" s="6" t="s">
        <v>810</v>
      </c>
      <c r="FQ61" s="8">
        <v>1</v>
      </c>
      <c r="FR61" s="8">
        <v>0</v>
      </c>
      <c r="FS61" s="8">
        <v>0</v>
      </c>
      <c r="FT61" s="8">
        <v>0</v>
      </c>
      <c r="FU61" s="8">
        <v>0</v>
      </c>
      <c r="FV61" s="8">
        <v>1</v>
      </c>
      <c r="FW61" s="8">
        <v>1</v>
      </c>
      <c r="FX61" s="8">
        <v>0</v>
      </c>
      <c r="FY61" s="8">
        <v>0</v>
      </c>
      <c r="FZ61" s="8" t="s">
        <v>4999</v>
      </c>
      <c r="GA61" s="6" t="s">
        <v>73</v>
      </c>
      <c r="GB61" s="6" t="s">
        <v>1064</v>
      </c>
      <c r="GC61" s="8">
        <v>1</v>
      </c>
      <c r="GD61" s="8">
        <v>0</v>
      </c>
      <c r="GE61" s="8">
        <v>0</v>
      </c>
      <c r="GF61" s="8">
        <v>0</v>
      </c>
      <c r="GG61" s="8">
        <v>0</v>
      </c>
      <c r="GH61" s="8">
        <v>0</v>
      </c>
      <c r="GI61" s="8">
        <v>0</v>
      </c>
      <c r="GJ61" s="8">
        <v>0</v>
      </c>
      <c r="GK61" s="6" t="s">
        <v>92</v>
      </c>
      <c r="GL61" s="6" t="s">
        <v>95</v>
      </c>
    </row>
    <row r="62" spans="1:194" s="10" customFormat="1" x14ac:dyDescent="0.3">
      <c r="A62" s="11">
        <v>43273</v>
      </c>
      <c r="B62" s="6" t="s">
        <v>67</v>
      </c>
      <c r="C62" s="6" t="s">
        <v>68</v>
      </c>
      <c r="D62" s="6" t="s">
        <v>69</v>
      </c>
      <c r="E62" s="6" t="s">
        <v>746</v>
      </c>
      <c r="F62" s="6" t="s">
        <v>120</v>
      </c>
      <c r="G62" s="6" t="s">
        <v>747</v>
      </c>
      <c r="H62" s="6" t="s">
        <v>748</v>
      </c>
      <c r="I62" s="6" t="s">
        <v>749</v>
      </c>
      <c r="J62" s="6" t="s">
        <v>168</v>
      </c>
      <c r="K62" s="4"/>
      <c r="L62" s="6">
        <v>5700</v>
      </c>
      <c r="M62" s="6" t="s">
        <v>73</v>
      </c>
      <c r="N62" s="6" t="s">
        <v>92</v>
      </c>
      <c r="O62" s="4"/>
      <c r="P62" s="6" t="s">
        <v>74</v>
      </c>
      <c r="Q62" s="6" t="s">
        <v>101</v>
      </c>
      <c r="R62" s="6" t="s">
        <v>78</v>
      </c>
      <c r="S62" s="6"/>
      <c r="T62" s="6"/>
      <c r="U62" s="6" t="s">
        <v>88</v>
      </c>
      <c r="V62" s="6" t="s">
        <v>115</v>
      </c>
      <c r="W62" s="6"/>
      <c r="X62" s="4"/>
      <c r="Y62" s="6" t="s">
        <v>103</v>
      </c>
      <c r="Z62" s="8">
        <v>0</v>
      </c>
      <c r="AA62" s="8">
        <v>0</v>
      </c>
      <c r="AB62" s="8">
        <v>1</v>
      </c>
      <c r="AC62" s="8">
        <v>0</v>
      </c>
      <c r="AD62" s="8">
        <v>0</v>
      </c>
      <c r="AE62" s="8">
        <v>0</v>
      </c>
      <c r="AF62" s="8">
        <v>0</v>
      </c>
      <c r="AG62" s="6" t="s">
        <v>750</v>
      </c>
      <c r="AH62" s="8">
        <v>0</v>
      </c>
      <c r="AI62" s="8">
        <v>0</v>
      </c>
      <c r="AJ62" s="8">
        <v>0</v>
      </c>
      <c r="AK62" s="8">
        <v>1</v>
      </c>
      <c r="AL62" s="8">
        <v>1</v>
      </c>
      <c r="AM62" s="8">
        <v>0</v>
      </c>
      <c r="AN62" s="8">
        <v>0</v>
      </c>
      <c r="AO62" s="8">
        <v>1</v>
      </c>
      <c r="AP62" s="8">
        <v>0</v>
      </c>
      <c r="AQ62" s="8">
        <v>0</v>
      </c>
      <c r="AR62" s="6" t="s">
        <v>104</v>
      </c>
      <c r="AS62" s="8">
        <v>1</v>
      </c>
      <c r="AT62" s="8">
        <v>1</v>
      </c>
      <c r="AU62" s="8">
        <v>0</v>
      </c>
      <c r="AV62" s="8">
        <v>1</v>
      </c>
      <c r="AW62" s="8">
        <v>0</v>
      </c>
      <c r="AX62" s="8">
        <v>0</v>
      </c>
      <c r="AY62" s="8">
        <v>0</v>
      </c>
      <c r="AZ62" s="8">
        <v>0</v>
      </c>
      <c r="BA62" s="8">
        <v>0</v>
      </c>
      <c r="BB62" s="8">
        <v>0</v>
      </c>
      <c r="BC62" s="6" t="s">
        <v>751</v>
      </c>
      <c r="BD62" s="8">
        <v>0</v>
      </c>
      <c r="BE62" s="8">
        <v>0</v>
      </c>
      <c r="BF62" s="8">
        <v>1</v>
      </c>
      <c r="BG62" s="8">
        <v>0</v>
      </c>
      <c r="BH62" s="8">
        <v>0</v>
      </c>
      <c r="BI62" s="8">
        <v>1</v>
      </c>
      <c r="BJ62" s="8">
        <v>0</v>
      </c>
      <c r="BK62" s="6" t="s">
        <v>76</v>
      </c>
      <c r="BL62" s="6"/>
      <c r="BM62" s="6" t="s">
        <v>77</v>
      </c>
      <c r="BN62" s="4"/>
      <c r="BO62" s="6" t="s">
        <v>123</v>
      </c>
      <c r="BP62" s="6" t="s">
        <v>381</v>
      </c>
      <c r="BQ62" s="8">
        <v>0</v>
      </c>
      <c r="BR62" s="8">
        <v>0</v>
      </c>
      <c r="BS62" s="8">
        <v>0</v>
      </c>
      <c r="BT62" s="8">
        <v>0</v>
      </c>
      <c r="BU62" s="8">
        <v>0</v>
      </c>
      <c r="BV62" s="8">
        <v>1</v>
      </c>
      <c r="BW62" s="8">
        <v>1</v>
      </c>
      <c r="BX62" s="8">
        <v>0</v>
      </c>
      <c r="BY62" s="8">
        <v>1</v>
      </c>
      <c r="BZ62" s="8">
        <v>0</v>
      </c>
      <c r="CA62" s="6" t="s">
        <v>108</v>
      </c>
      <c r="CB62" s="8">
        <v>1</v>
      </c>
      <c r="CC62" s="8">
        <v>1</v>
      </c>
      <c r="CD62" s="8">
        <v>1</v>
      </c>
      <c r="CE62" s="8">
        <v>0</v>
      </c>
      <c r="CF62" s="8">
        <v>0</v>
      </c>
      <c r="CG62" s="8">
        <v>0</v>
      </c>
      <c r="CH62" s="8">
        <v>0</v>
      </c>
      <c r="CI62" s="8">
        <v>0</v>
      </c>
      <c r="CJ62" s="8">
        <v>0</v>
      </c>
      <c r="CK62" s="6" t="s">
        <v>84</v>
      </c>
      <c r="CL62" s="6" t="s">
        <v>76</v>
      </c>
      <c r="CM62" s="6"/>
      <c r="CN62" s="6" t="s">
        <v>77</v>
      </c>
      <c r="CO62" s="4"/>
      <c r="CP62" s="6" t="s">
        <v>134</v>
      </c>
      <c r="CQ62" s="8">
        <v>1</v>
      </c>
      <c r="CR62" s="8">
        <v>1</v>
      </c>
      <c r="CS62" s="8">
        <v>0</v>
      </c>
      <c r="CT62" s="8">
        <v>0</v>
      </c>
      <c r="CU62" s="8">
        <v>0</v>
      </c>
      <c r="CV62" s="8">
        <v>0</v>
      </c>
      <c r="CW62" s="6" t="s">
        <v>410</v>
      </c>
      <c r="CX62" s="8">
        <v>0</v>
      </c>
      <c r="CY62" s="8">
        <v>0</v>
      </c>
      <c r="CZ62" s="8">
        <v>0</v>
      </c>
      <c r="DA62" s="8">
        <v>1</v>
      </c>
      <c r="DB62" s="8">
        <v>0</v>
      </c>
      <c r="DC62" s="8">
        <v>1</v>
      </c>
      <c r="DD62" s="6" t="s">
        <v>73</v>
      </c>
      <c r="DE62" s="6" t="s">
        <v>93</v>
      </c>
      <c r="DF62" s="6" t="s">
        <v>111</v>
      </c>
      <c r="DG62" s="6" t="s">
        <v>112</v>
      </c>
      <c r="DH62" s="6" t="s">
        <v>752</v>
      </c>
      <c r="DI62" s="8">
        <v>0</v>
      </c>
      <c r="DJ62" s="8">
        <v>0</v>
      </c>
      <c r="DK62" s="8">
        <v>0</v>
      </c>
      <c r="DL62" s="8">
        <v>1</v>
      </c>
      <c r="DM62" s="8">
        <v>0</v>
      </c>
      <c r="DN62" s="8">
        <v>1</v>
      </c>
      <c r="DO62" s="8">
        <v>0</v>
      </c>
      <c r="DP62" s="8">
        <v>1</v>
      </c>
      <c r="DQ62" s="8">
        <v>0</v>
      </c>
      <c r="DR62" s="6" t="s">
        <v>88</v>
      </c>
      <c r="DS62" s="6" t="s">
        <v>89</v>
      </c>
      <c r="DT62" s="6"/>
      <c r="DU62" s="4"/>
      <c r="DV62" s="6" t="s">
        <v>753</v>
      </c>
      <c r="DW62" s="8">
        <v>1</v>
      </c>
      <c r="DX62" s="8">
        <v>0</v>
      </c>
      <c r="DY62" s="8">
        <v>0</v>
      </c>
      <c r="DZ62" s="8">
        <v>0</v>
      </c>
      <c r="EA62" s="8">
        <v>0</v>
      </c>
      <c r="EB62" s="8">
        <v>1</v>
      </c>
      <c r="EC62" s="8">
        <v>0</v>
      </c>
      <c r="ED62" s="8">
        <v>0</v>
      </c>
      <c r="EE62" s="8">
        <v>0</v>
      </c>
      <c r="EF62" s="6" t="s">
        <v>91</v>
      </c>
      <c r="EG62" s="6" t="s">
        <v>454</v>
      </c>
      <c r="EH62" s="8">
        <v>0</v>
      </c>
      <c r="EI62" s="8">
        <v>0</v>
      </c>
      <c r="EJ62" s="8">
        <v>1</v>
      </c>
      <c r="EK62" s="8">
        <v>1</v>
      </c>
      <c r="EL62" s="8">
        <v>0</v>
      </c>
      <c r="EM62" s="6" t="s">
        <v>78</v>
      </c>
      <c r="EN62" s="6"/>
      <c r="EO62" s="6"/>
      <c r="EP62" s="4"/>
      <c r="EQ62" s="6">
        <v>1</v>
      </c>
      <c r="ER62" s="6">
        <v>1</v>
      </c>
      <c r="ES62" s="6">
        <v>0</v>
      </c>
      <c r="ET62" s="6">
        <v>0</v>
      </c>
      <c r="EU62" s="6" t="s">
        <v>93</v>
      </c>
      <c r="EV62" s="6"/>
      <c r="EW62" s="6" t="s">
        <v>95</v>
      </c>
      <c r="EX62" s="6" t="s">
        <v>95</v>
      </c>
      <c r="EY62" s="6" t="s">
        <v>548</v>
      </c>
      <c r="EZ62" s="8">
        <v>0</v>
      </c>
      <c r="FA62" s="8">
        <v>0</v>
      </c>
      <c r="FB62" s="8">
        <v>0</v>
      </c>
      <c r="FC62" s="8">
        <v>0</v>
      </c>
      <c r="FD62" s="8">
        <v>0</v>
      </c>
      <c r="FE62" s="8">
        <v>0</v>
      </c>
      <c r="FF62" s="8">
        <v>0</v>
      </c>
      <c r="FG62" s="8">
        <v>0</v>
      </c>
      <c r="FH62" s="8">
        <v>1</v>
      </c>
      <c r="FI62" s="8">
        <v>1</v>
      </c>
      <c r="FJ62" s="8">
        <v>0</v>
      </c>
      <c r="FK62" s="6" t="s">
        <v>78</v>
      </c>
      <c r="FL62" s="6"/>
      <c r="FM62" s="6"/>
      <c r="FN62" s="4"/>
      <c r="FO62" s="6" t="s">
        <v>92</v>
      </c>
      <c r="FP62" s="6"/>
      <c r="FQ62" s="8">
        <v>0</v>
      </c>
      <c r="FR62" s="8">
        <v>0</v>
      </c>
      <c r="FS62" s="8">
        <v>0</v>
      </c>
      <c r="FT62" s="8">
        <v>0</v>
      </c>
      <c r="FU62" s="8">
        <v>0</v>
      </c>
      <c r="FV62" s="8">
        <v>0</v>
      </c>
      <c r="FW62" s="8">
        <v>0</v>
      </c>
      <c r="FX62" s="8">
        <v>0</v>
      </c>
      <c r="FY62" s="8">
        <v>0</v>
      </c>
      <c r="FZ62" s="8" t="s">
        <v>97</v>
      </c>
      <c r="GA62" s="6" t="s">
        <v>92</v>
      </c>
      <c r="GB62" s="6" t="s">
        <v>98</v>
      </c>
      <c r="GC62" s="8">
        <v>1</v>
      </c>
      <c r="GD62" s="8">
        <v>0</v>
      </c>
      <c r="GE62" s="8">
        <v>0</v>
      </c>
      <c r="GF62" s="8">
        <v>0</v>
      </c>
      <c r="GG62" s="8">
        <v>0</v>
      </c>
      <c r="GH62" s="8">
        <v>0</v>
      </c>
      <c r="GI62" s="8">
        <v>0</v>
      </c>
      <c r="GJ62" s="8">
        <v>0</v>
      </c>
      <c r="GK62" s="6" t="s">
        <v>92</v>
      </c>
      <c r="GL62" s="6" t="s">
        <v>112</v>
      </c>
    </row>
    <row r="63" spans="1:194" s="10" customFormat="1" x14ac:dyDescent="0.3">
      <c r="A63" s="11">
        <v>43265</v>
      </c>
      <c r="B63" s="6" t="s">
        <v>67</v>
      </c>
      <c r="C63" s="6" t="s">
        <v>68</v>
      </c>
      <c r="D63" s="6" t="s">
        <v>99</v>
      </c>
      <c r="E63" s="6" t="s">
        <v>695</v>
      </c>
      <c r="F63" s="6" t="s">
        <v>120</v>
      </c>
      <c r="G63" s="6" t="s">
        <v>377</v>
      </c>
      <c r="H63" s="6" t="s">
        <v>378</v>
      </c>
      <c r="I63" s="6" t="s">
        <v>379</v>
      </c>
      <c r="J63" s="6" t="s">
        <v>380</v>
      </c>
      <c r="K63" s="4"/>
      <c r="L63" s="6">
        <v>1090</v>
      </c>
      <c r="M63" s="6" t="s">
        <v>73</v>
      </c>
      <c r="N63" s="6" t="s">
        <v>73</v>
      </c>
      <c r="O63" s="4"/>
      <c r="P63" s="6" t="s">
        <v>74</v>
      </c>
      <c r="Q63" s="6" t="s">
        <v>101</v>
      </c>
      <c r="R63" s="6" t="s">
        <v>88</v>
      </c>
      <c r="S63" s="6" t="s">
        <v>89</v>
      </c>
      <c r="T63" s="6"/>
      <c r="U63" s="6" t="s">
        <v>904</v>
      </c>
      <c r="V63" s="6"/>
      <c r="W63" s="6"/>
      <c r="X63" s="4"/>
      <c r="Y63" s="6" t="s">
        <v>1065</v>
      </c>
      <c r="Z63" s="8">
        <v>1</v>
      </c>
      <c r="AA63" s="8">
        <v>1</v>
      </c>
      <c r="AB63" s="8">
        <v>1</v>
      </c>
      <c r="AC63" s="8">
        <v>0</v>
      </c>
      <c r="AD63" s="8">
        <v>1</v>
      </c>
      <c r="AE63" s="8">
        <v>1</v>
      </c>
      <c r="AF63" s="8">
        <v>0</v>
      </c>
      <c r="AG63" s="6" t="s">
        <v>1066</v>
      </c>
      <c r="AH63" s="8">
        <v>1</v>
      </c>
      <c r="AI63" s="8">
        <v>1</v>
      </c>
      <c r="AJ63" s="8">
        <v>0</v>
      </c>
      <c r="AK63" s="8">
        <v>1</v>
      </c>
      <c r="AL63" s="8">
        <v>1</v>
      </c>
      <c r="AM63" s="8">
        <v>1</v>
      </c>
      <c r="AN63" s="8">
        <v>0</v>
      </c>
      <c r="AO63" s="8">
        <v>0</v>
      </c>
      <c r="AP63" s="8">
        <v>1</v>
      </c>
      <c r="AQ63" s="8">
        <v>0</v>
      </c>
      <c r="AR63" s="6" t="s">
        <v>1067</v>
      </c>
      <c r="AS63" s="8">
        <v>1</v>
      </c>
      <c r="AT63" s="8">
        <v>1</v>
      </c>
      <c r="AU63" s="8">
        <v>1</v>
      </c>
      <c r="AV63" s="8">
        <v>1</v>
      </c>
      <c r="AW63" s="8">
        <v>1</v>
      </c>
      <c r="AX63" s="8">
        <v>0</v>
      </c>
      <c r="AY63" s="8">
        <v>0</v>
      </c>
      <c r="AZ63" s="8">
        <v>0</v>
      </c>
      <c r="BA63" s="8">
        <v>1</v>
      </c>
      <c r="BB63" s="8">
        <v>0</v>
      </c>
      <c r="BC63" s="6" t="s">
        <v>1068</v>
      </c>
      <c r="BD63" s="8">
        <v>0</v>
      </c>
      <c r="BE63" s="8">
        <v>0</v>
      </c>
      <c r="BF63" s="8">
        <v>1</v>
      </c>
      <c r="BG63" s="8">
        <v>1</v>
      </c>
      <c r="BH63" s="8">
        <v>1</v>
      </c>
      <c r="BI63" s="8">
        <v>1</v>
      </c>
      <c r="BJ63" s="8">
        <v>1</v>
      </c>
      <c r="BK63" s="6" t="s">
        <v>88</v>
      </c>
      <c r="BL63" s="6" t="s">
        <v>115</v>
      </c>
      <c r="BM63" s="6"/>
      <c r="BN63" s="4"/>
      <c r="BO63" s="6" t="s">
        <v>197</v>
      </c>
      <c r="BP63" s="6" t="s">
        <v>1069</v>
      </c>
      <c r="BQ63" s="8">
        <v>0</v>
      </c>
      <c r="BR63" s="8">
        <v>0</v>
      </c>
      <c r="BS63" s="8">
        <v>1</v>
      </c>
      <c r="BT63" s="8">
        <v>1</v>
      </c>
      <c r="BU63" s="8">
        <v>1</v>
      </c>
      <c r="BV63" s="8">
        <v>1</v>
      </c>
      <c r="BW63" s="8">
        <v>1</v>
      </c>
      <c r="BX63" s="8">
        <v>0</v>
      </c>
      <c r="BY63" s="8">
        <v>1</v>
      </c>
      <c r="BZ63" s="8">
        <v>0</v>
      </c>
      <c r="CA63" s="6" t="s">
        <v>1070</v>
      </c>
      <c r="CB63" s="8">
        <v>1</v>
      </c>
      <c r="CC63" s="8">
        <v>1</v>
      </c>
      <c r="CD63" s="8">
        <v>1</v>
      </c>
      <c r="CE63" s="8">
        <v>1</v>
      </c>
      <c r="CF63" s="8">
        <v>0</v>
      </c>
      <c r="CG63" s="8">
        <v>0</v>
      </c>
      <c r="CH63" s="8">
        <v>1</v>
      </c>
      <c r="CI63" s="8">
        <v>0</v>
      </c>
      <c r="CJ63" s="8">
        <v>0</v>
      </c>
      <c r="CK63" s="6" t="s">
        <v>125</v>
      </c>
      <c r="CL63" s="6" t="s">
        <v>88</v>
      </c>
      <c r="CM63" s="6" t="s">
        <v>115</v>
      </c>
      <c r="CN63" s="6"/>
      <c r="CO63" s="4"/>
      <c r="CP63" s="6" t="s">
        <v>1071</v>
      </c>
      <c r="CQ63" s="8">
        <v>1</v>
      </c>
      <c r="CR63" s="8">
        <v>1</v>
      </c>
      <c r="CS63" s="8">
        <v>1</v>
      </c>
      <c r="CT63" s="8">
        <v>0</v>
      </c>
      <c r="CU63" s="8">
        <v>1</v>
      </c>
      <c r="CV63" s="8">
        <v>0</v>
      </c>
      <c r="CW63" s="6" t="s">
        <v>1072</v>
      </c>
      <c r="CX63" s="8">
        <v>0</v>
      </c>
      <c r="CY63" s="8">
        <v>1</v>
      </c>
      <c r="CZ63" s="8">
        <v>1</v>
      </c>
      <c r="DA63" s="8">
        <v>1</v>
      </c>
      <c r="DB63" s="8">
        <v>1</v>
      </c>
      <c r="DC63" s="8">
        <v>1</v>
      </c>
      <c r="DD63" s="6" t="s">
        <v>92</v>
      </c>
      <c r="DE63" s="6"/>
      <c r="DF63" s="6" t="s">
        <v>111</v>
      </c>
      <c r="DG63" s="6" t="s">
        <v>94</v>
      </c>
      <c r="DH63" s="6" t="s">
        <v>1073</v>
      </c>
      <c r="DI63" s="8">
        <v>1</v>
      </c>
      <c r="DJ63" s="8">
        <v>0</v>
      </c>
      <c r="DK63" s="8">
        <v>1</v>
      </c>
      <c r="DL63" s="8">
        <v>1</v>
      </c>
      <c r="DM63" s="8">
        <v>1</v>
      </c>
      <c r="DN63" s="8">
        <v>1</v>
      </c>
      <c r="DO63" s="8">
        <v>1</v>
      </c>
      <c r="DP63" s="8">
        <v>1</v>
      </c>
      <c r="DQ63" s="8">
        <v>0</v>
      </c>
      <c r="DR63" s="6" t="s">
        <v>88</v>
      </c>
      <c r="DS63" s="6" t="s">
        <v>89</v>
      </c>
      <c r="DT63" s="6"/>
      <c r="DU63" s="4"/>
      <c r="DV63" s="6" t="s">
        <v>1074</v>
      </c>
      <c r="DW63" s="8">
        <v>1</v>
      </c>
      <c r="DX63" s="8">
        <v>0</v>
      </c>
      <c r="DY63" s="8">
        <v>1</v>
      </c>
      <c r="DZ63" s="8">
        <v>0</v>
      </c>
      <c r="EA63" s="8">
        <v>0</v>
      </c>
      <c r="EB63" s="8">
        <v>1</v>
      </c>
      <c r="EC63" s="8">
        <v>1</v>
      </c>
      <c r="ED63" s="8">
        <v>1</v>
      </c>
      <c r="EE63" s="8">
        <v>1</v>
      </c>
      <c r="EF63" s="6" t="s">
        <v>91</v>
      </c>
      <c r="EG63" s="6" t="s">
        <v>1075</v>
      </c>
      <c r="EH63" s="8">
        <v>1</v>
      </c>
      <c r="EI63" s="8">
        <v>1</v>
      </c>
      <c r="EJ63" s="8">
        <v>1</v>
      </c>
      <c r="EK63" s="8">
        <v>1</v>
      </c>
      <c r="EL63" s="8">
        <v>1</v>
      </c>
      <c r="EM63" s="6" t="s">
        <v>88</v>
      </c>
      <c r="EN63" s="6" t="s">
        <v>89</v>
      </c>
      <c r="EO63" s="6"/>
      <c r="EP63" s="4"/>
      <c r="EQ63" s="6">
        <v>0</v>
      </c>
      <c r="ER63" s="6">
        <v>0</v>
      </c>
      <c r="ES63" s="6">
        <v>0</v>
      </c>
      <c r="ET63" s="6">
        <v>0</v>
      </c>
      <c r="EU63" s="6" t="s">
        <v>116</v>
      </c>
      <c r="EV63" s="6" t="s">
        <v>73</v>
      </c>
      <c r="EW63" s="6" t="s">
        <v>112</v>
      </c>
      <c r="EX63" s="6" t="s">
        <v>95</v>
      </c>
      <c r="EY63" s="6" t="s">
        <v>1076</v>
      </c>
      <c r="EZ63" s="8">
        <v>1</v>
      </c>
      <c r="FA63" s="8">
        <v>1</v>
      </c>
      <c r="FB63" s="8">
        <v>1</v>
      </c>
      <c r="FC63" s="8">
        <v>1</v>
      </c>
      <c r="FD63" s="8">
        <v>1</v>
      </c>
      <c r="FE63" s="8">
        <v>0</v>
      </c>
      <c r="FF63" s="8">
        <v>0</v>
      </c>
      <c r="FG63" s="8">
        <v>1</v>
      </c>
      <c r="FH63" s="8">
        <v>1</v>
      </c>
      <c r="FI63" s="8">
        <v>1</v>
      </c>
      <c r="FJ63" s="8">
        <v>0</v>
      </c>
      <c r="FK63" s="6" t="s">
        <v>78</v>
      </c>
      <c r="FL63" s="6"/>
      <c r="FM63" s="6"/>
      <c r="FN63" s="4"/>
      <c r="FO63" s="6" t="s">
        <v>73</v>
      </c>
      <c r="FP63" s="6" t="s">
        <v>1077</v>
      </c>
      <c r="FQ63" s="8">
        <v>1</v>
      </c>
      <c r="FR63" s="8">
        <v>1</v>
      </c>
      <c r="FS63" s="8">
        <v>1</v>
      </c>
      <c r="FT63" s="8">
        <v>0</v>
      </c>
      <c r="FU63" s="8">
        <v>1</v>
      </c>
      <c r="FV63" s="8">
        <v>1</v>
      </c>
      <c r="FW63" s="8">
        <v>1</v>
      </c>
      <c r="FX63" s="8">
        <v>0</v>
      </c>
      <c r="FY63" s="8">
        <v>0</v>
      </c>
      <c r="FZ63" s="8" t="s">
        <v>4999</v>
      </c>
      <c r="GA63" s="6" t="s">
        <v>73</v>
      </c>
      <c r="GB63" s="6" t="s">
        <v>1078</v>
      </c>
      <c r="GC63" s="8">
        <v>1</v>
      </c>
      <c r="GD63" s="8">
        <v>1</v>
      </c>
      <c r="GE63" s="8">
        <v>1</v>
      </c>
      <c r="GF63" s="8">
        <v>0</v>
      </c>
      <c r="GG63" s="8">
        <v>1</v>
      </c>
      <c r="GH63" s="8">
        <v>1</v>
      </c>
      <c r="GI63" s="8">
        <v>1</v>
      </c>
      <c r="GJ63" s="8">
        <v>0</v>
      </c>
      <c r="GK63" s="6" t="s">
        <v>73</v>
      </c>
      <c r="GL63" s="6" t="s">
        <v>112</v>
      </c>
    </row>
    <row r="64" spans="1:194" s="10" customFormat="1" x14ac:dyDescent="0.3">
      <c r="A64" s="11">
        <v>43269</v>
      </c>
      <c r="B64" s="6" t="s">
        <v>67</v>
      </c>
      <c r="C64" s="6" t="s">
        <v>68</v>
      </c>
      <c r="D64" s="6" t="s">
        <v>69</v>
      </c>
      <c r="E64" s="6" t="s">
        <v>700</v>
      </c>
      <c r="F64" s="6" t="s">
        <v>120</v>
      </c>
      <c r="G64" s="6" t="s">
        <v>696</v>
      </c>
      <c r="H64" s="6" t="s">
        <v>697</v>
      </c>
      <c r="I64" s="6" t="s">
        <v>698</v>
      </c>
      <c r="J64" s="6" t="s">
        <v>659</v>
      </c>
      <c r="K64" s="4"/>
      <c r="L64" s="6" t="s">
        <v>1163</v>
      </c>
      <c r="M64" s="6" t="s">
        <v>92</v>
      </c>
      <c r="N64" s="6" t="s">
        <v>73</v>
      </c>
      <c r="O64" s="4"/>
      <c r="P64" s="6" t="s">
        <v>903</v>
      </c>
      <c r="Q64" s="6" t="s">
        <v>75</v>
      </c>
      <c r="R64" s="6" t="s">
        <v>903</v>
      </c>
      <c r="S64" s="6"/>
      <c r="T64" s="6"/>
      <c r="U64" s="6" t="s">
        <v>903</v>
      </c>
      <c r="V64" s="6"/>
      <c r="W64" s="6"/>
      <c r="X64" s="4"/>
      <c r="Y64" s="6" t="s">
        <v>1079</v>
      </c>
      <c r="Z64" s="8">
        <v>0</v>
      </c>
      <c r="AA64" s="8">
        <v>0</v>
      </c>
      <c r="AB64" s="8">
        <v>0</v>
      </c>
      <c r="AC64" s="8">
        <v>0</v>
      </c>
      <c r="AD64" s="8">
        <v>1</v>
      </c>
      <c r="AE64" s="8">
        <v>0</v>
      </c>
      <c r="AF64" s="8">
        <v>0</v>
      </c>
      <c r="AG64" s="6" t="s">
        <v>1080</v>
      </c>
      <c r="AH64" s="8">
        <v>1</v>
      </c>
      <c r="AI64" s="8">
        <v>0</v>
      </c>
      <c r="AJ64" s="8">
        <v>0</v>
      </c>
      <c r="AK64" s="8">
        <v>1</v>
      </c>
      <c r="AL64" s="8">
        <v>1</v>
      </c>
      <c r="AM64" s="8">
        <v>0</v>
      </c>
      <c r="AN64" s="8">
        <v>0</v>
      </c>
      <c r="AO64" s="8">
        <v>0</v>
      </c>
      <c r="AP64" s="8">
        <v>0</v>
      </c>
      <c r="AQ64" s="8">
        <v>0</v>
      </c>
      <c r="AR64" s="6" t="s">
        <v>1002</v>
      </c>
      <c r="AS64" s="8">
        <v>1</v>
      </c>
      <c r="AT64" s="8">
        <v>1</v>
      </c>
      <c r="AU64" s="8">
        <v>0</v>
      </c>
      <c r="AV64" s="8">
        <v>1</v>
      </c>
      <c r="AW64" s="8">
        <v>0</v>
      </c>
      <c r="AX64" s="8">
        <v>0</v>
      </c>
      <c r="AY64" s="8">
        <v>0</v>
      </c>
      <c r="AZ64" s="8">
        <v>0</v>
      </c>
      <c r="BA64" s="8">
        <v>1</v>
      </c>
      <c r="BB64" s="8">
        <v>0</v>
      </c>
      <c r="BC64" s="6" t="s">
        <v>1081</v>
      </c>
      <c r="BD64" s="8">
        <v>0</v>
      </c>
      <c r="BE64" s="8">
        <v>1</v>
      </c>
      <c r="BF64" s="8">
        <v>0</v>
      </c>
      <c r="BG64" s="8">
        <v>0</v>
      </c>
      <c r="BH64" s="8">
        <v>1</v>
      </c>
      <c r="BI64" s="8">
        <v>1</v>
      </c>
      <c r="BJ64" s="8">
        <v>0</v>
      </c>
      <c r="BK64" s="6" t="s">
        <v>78</v>
      </c>
      <c r="BL64" s="6"/>
      <c r="BM64" s="6"/>
      <c r="BN64" s="4"/>
      <c r="BO64" s="6" t="s">
        <v>197</v>
      </c>
      <c r="BP64" s="6" t="s">
        <v>491</v>
      </c>
      <c r="BQ64" s="8">
        <v>0</v>
      </c>
      <c r="BR64" s="8">
        <v>0</v>
      </c>
      <c r="BS64" s="8">
        <v>0</v>
      </c>
      <c r="BT64" s="8">
        <v>0</v>
      </c>
      <c r="BU64" s="8">
        <v>1</v>
      </c>
      <c r="BV64" s="8">
        <v>1</v>
      </c>
      <c r="BW64" s="8">
        <v>0</v>
      </c>
      <c r="BX64" s="8">
        <v>0</v>
      </c>
      <c r="BY64" s="8">
        <v>0</v>
      </c>
      <c r="BZ64" s="8">
        <v>0</v>
      </c>
      <c r="CA64" s="6" t="s">
        <v>1082</v>
      </c>
      <c r="CB64" s="8">
        <v>1</v>
      </c>
      <c r="CC64" s="8">
        <v>0</v>
      </c>
      <c r="CD64" s="8">
        <v>1</v>
      </c>
      <c r="CE64" s="8">
        <v>0</v>
      </c>
      <c r="CF64" s="8">
        <v>0</v>
      </c>
      <c r="CG64" s="8">
        <v>1</v>
      </c>
      <c r="CH64" s="8">
        <v>0</v>
      </c>
      <c r="CI64" s="8">
        <v>1</v>
      </c>
      <c r="CJ64" s="8">
        <v>0</v>
      </c>
      <c r="CK64" s="6" t="s">
        <v>84</v>
      </c>
      <c r="CL64" s="6" t="s">
        <v>78</v>
      </c>
      <c r="CM64" s="6"/>
      <c r="CN64" s="6"/>
      <c r="CO64" s="4"/>
      <c r="CP64" s="6" t="s">
        <v>604</v>
      </c>
      <c r="CQ64" s="8">
        <v>1</v>
      </c>
      <c r="CR64" s="8">
        <v>1</v>
      </c>
      <c r="CS64" s="8">
        <v>0</v>
      </c>
      <c r="CT64" s="8">
        <v>0</v>
      </c>
      <c r="CU64" s="8">
        <v>1</v>
      </c>
      <c r="CV64" s="8">
        <v>0</v>
      </c>
      <c r="CW64" s="6" t="s">
        <v>110</v>
      </c>
      <c r="CX64" s="8">
        <v>0</v>
      </c>
      <c r="CY64" s="8">
        <v>0</v>
      </c>
      <c r="CZ64" s="8">
        <v>0</v>
      </c>
      <c r="DA64" s="8">
        <v>1</v>
      </c>
      <c r="DB64" s="8">
        <v>1</v>
      </c>
      <c r="DC64" s="8">
        <v>1</v>
      </c>
      <c r="DD64" s="6" t="s">
        <v>904</v>
      </c>
      <c r="DE64" s="6"/>
      <c r="DF64" s="6" t="s">
        <v>904</v>
      </c>
      <c r="DG64" s="6" t="s">
        <v>904</v>
      </c>
      <c r="DH64" s="6" t="s">
        <v>985</v>
      </c>
      <c r="DI64" s="8">
        <v>0</v>
      </c>
      <c r="DJ64" s="8">
        <v>0</v>
      </c>
      <c r="DK64" s="8">
        <v>0</v>
      </c>
      <c r="DL64" s="8">
        <v>0</v>
      </c>
      <c r="DM64" s="8">
        <v>1</v>
      </c>
      <c r="DN64" s="8">
        <v>1</v>
      </c>
      <c r="DO64" s="8">
        <v>1</v>
      </c>
      <c r="DP64" s="8">
        <v>1</v>
      </c>
      <c r="DQ64" s="8">
        <v>0</v>
      </c>
      <c r="DR64" s="6" t="s">
        <v>904</v>
      </c>
      <c r="DS64" s="6"/>
      <c r="DT64" s="6"/>
      <c r="DU64" s="4"/>
      <c r="DV64" s="6" t="s">
        <v>1083</v>
      </c>
      <c r="DW64" s="8">
        <v>1</v>
      </c>
      <c r="DX64" s="8">
        <v>1</v>
      </c>
      <c r="DY64" s="8">
        <v>1</v>
      </c>
      <c r="DZ64" s="8">
        <v>0</v>
      </c>
      <c r="EA64" s="8">
        <v>0</v>
      </c>
      <c r="EB64" s="8">
        <v>0</v>
      </c>
      <c r="EC64" s="8">
        <v>0</v>
      </c>
      <c r="ED64" s="8">
        <v>1</v>
      </c>
      <c r="EE64" s="8">
        <v>0</v>
      </c>
      <c r="EF64" s="6" t="s">
        <v>91</v>
      </c>
      <c r="EG64" s="6" t="s">
        <v>137</v>
      </c>
      <c r="EH64" s="8">
        <v>0</v>
      </c>
      <c r="EI64" s="8">
        <v>1</v>
      </c>
      <c r="EJ64" s="8">
        <v>0</v>
      </c>
      <c r="EK64" s="8">
        <v>1</v>
      </c>
      <c r="EL64" s="8">
        <v>1</v>
      </c>
      <c r="EM64" s="6" t="s">
        <v>904</v>
      </c>
      <c r="EN64" s="6"/>
      <c r="EO64" s="6"/>
      <c r="EP64" s="4"/>
      <c r="EQ64" s="6">
        <v>1</v>
      </c>
      <c r="ER64" s="6">
        <v>0</v>
      </c>
      <c r="ES64" s="6">
        <v>0</v>
      </c>
      <c r="ET64" s="6">
        <v>0</v>
      </c>
      <c r="EU64" s="6" t="s">
        <v>93</v>
      </c>
      <c r="EV64" s="6"/>
      <c r="EW64" s="6" t="s">
        <v>904</v>
      </c>
      <c r="EX64" s="6" t="s">
        <v>95</v>
      </c>
      <c r="EY64" s="6" t="s">
        <v>1084</v>
      </c>
      <c r="EZ64" s="8">
        <v>1</v>
      </c>
      <c r="FA64" s="8">
        <v>1</v>
      </c>
      <c r="FB64" s="8">
        <v>1</v>
      </c>
      <c r="FC64" s="8">
        <v>1</v>
      </c>
      <c r="FD64" s="8">
        <v>0</v>
      </c>
      <c r="FE64" s="8">
        <v>0</v>
      </c>
      <c r="FF64" s="8">
        <v>0</v>
      </c>
      <c r="FG64" s="8">
        <v>0</v>
      </c>
      <c r="FH64" s="8">
        <v>0</v>
      </c>
      <c r="FI64" s="8">
        <v>0</v>
      </c>
      <c r="FJ64" s="8">
        <v>0</v>
      </c>
      <c r="FK64" s="6" t="s">
        <v>904</v>
      </c>
      <c r="FL64" s="6"/>
      <c r="FM64" s="6"/>
      <c r="FN64" s="4"/>
      <c r="FO64" s="6" t="s">
        <v>73</v>
      </c>
      <c r="FP64" s="6" t="s">
        <v>211</v>
      </c>
      <c r="FQ64" s="8">
        <v>0</v>
      </c>
      <c r="FR64" s="8">
        <v>1</v>
      </c>
      <c r="FS64" s="8">
        <v>0</v>
      </c>
      <c r="FT64" s="8">
        <v>0</v>
      </c>
      <c r="FU64" s="8">
        <v>1</v>
      </c>
      <c r="FV64" s="8">
        <v>1</v>
      </c>
      <c r="FW64" s="8">
        <v>0</v>
      </c>
      <c r="FX64" s="8">
        <v>0</v>
      </c>
      <c r="FY64" s="8">
        <v>0</v>
      </c>
      <c r="FZ64" s="8" t="s">
        <v>97</v>
      </c>
      <c r="GA64" s="6" t="s">
        <v>73</v>
      </c>
      <c r="GB64" s="6" t="s">
        <v>1085</v>
      </c>
      <c r="GC64" s="8">
        <v>0</v>
      </c>
      <c r="GD64" s="8">
        <v>1</v>
      </c>
      <c r="GE64" s="8">
        <v>1</v>
      </c>
      <c r="GF64" s="8">
        <v>1</v>
      </c>
      <c r="GG64" s="8">
        <v>1</v>
      </c>
      <c r="GH64" s="8">
        <v>1</v>
      </c>
      <c r="GI64" s="8">
        <v>0</v>
      </c>
      <c r="GJ64" s="8">
        <v>0</v>
      </c>
      <c r="GK64" s="6" t="s">
        <v>73</v>
      </c>
      <c r="GL64" s="6" t="s">
        <v>1163</v>
      </c>
    </row>
    <row r="65" spans="1:194" s="10" customFormat="1" x14ac:dyDescent="0.3">
      <c r="A65" s="11">
        <v>43271</v>
      </c>
      <c r="B65" s="6" t="s">
        <v>67</v>
      </c>
      <c r="C65" s="6" t="s">
        <v>68</v>
      </c>
      <c r="D65" s="6" t="s">
        <v>641</v>
      </c>
      <c r="E65" s="6" t="s">
        <v>681</v>
      </c>
      <c r="F65" s="6" t="s">
        <v>71</v>
      </c>
      <c r="G65" s="6" t="s">
        <v>682</v>
      </c>
      <c r="H65" s="6" t="s">
        <v>683</v>
      </c>
      <c r="I65" s="6" t="s">
        <v>684</v>
      </c>
      <c r="J65" s="6" t="s">
        <v>461</v>
      </c>
      <c r="K65" s="4"/>
      <c r="L65" s="6">
        <v>160</v>
      </c>
      <c r="M65" s="6" t="s">
        <v>92</v>
      </c>
      <c r="N65" s="6" t="s">
        <v>92</v>
      </c>
      <c r="O65" s="4"/>
      <c r="P65" s="6" t="s">
        <v>142</v>
      </c>
      <c r="Q65" s="6" t="s">
        <v>101</v>
      </c>
      <c r="R65" s="6" t="s">
        <v>78</v>
      </c>
      <c r="S65" s="6"/>
      <c r="T65" s="6"/>
      <c r="U65" s="6" t="s">
        <v>78</v>
      </c>
      <c r="V65" s="6"/>
      <c r="W65" s="6"/>
      <c r="X65" s="4"/>
      <c r="Y65" s="6" t="s">
        <v>204</v>
      </c>
      <c r="Z65" s="8">
        <v>0</v>
      </c>
      <c r="AA65" s="8">
        <v>0</v>
      </c>
      <c r="AB65" s="8">
        <v>0</v>
      </c>
      <c r="AC65" s="8">
        <v>0</v>
      </c>
      <c r="AD65" s="8">
        <v>0</v>
      </c>
      <c r="AE65" s="8">
        <v>0</v>
      </c>
      <c r="AF65" s="8">
        <v>1</v>
      </c>
      <c r="AG65" s="6" t="s">
        <v>388</v>
      </c>
      <c r="AH65" s="8">
        <v>1</v>
      </c>
      <c r="AI65" s="8">
        <v>0</v>
      </c>
      <c r="AJ65" s="8">
        <v>0</v>
      </c>
      <c r="AK65" s="8">
        <v>1</v>
      </c>
      <c r="AL65" s="8">
        <v>1</v>
      </c>
      <c r="AM65" s="8">
        <v>0</v>
      </c>
      <c r="AN65" s="8">
        <v>0</v>
      </c>
      <c r="AO65" s="8">
        <v>0</v>
      </c>
      <c r="AP65" s="8">
        <v>0</v>
      </c>
      <c r="AQ65" s="8">
        <v>0</v>
      </c>
      <c r="AR65" s="6" t="s">
        <v>133</v>
      </c>
      <c r="AS65" s="8">
        <v>1</v>
      </c>
      <c r="AT65" s="8">
        <v>1</v>
      </c>
      <c r="AU65" s="8">
        <v>0</v>
      </c>
      <c r="AV65" s="8">
        <v>0</v>
      </c>
      <c r="AW65" s="8">
        <v>1</v>
      </c>
      <c r="AX65" s="8">
        <v>0</v>
      </c>
      <c r="AY65" s="8">
        <v>0</v>
      </c>
      <c r="AZ65" s="8">
        <v>0</v>
      </c>
      <c r="BA65" s="8">
        <v>0</v>
      </c>
      <c r="BB65" s="8">
        <v>0</v>
      </c>
      <c r="BC65" s="6" t="s">
        <v>597</v>
      </c>
      <c r="BD65" s="8">
        <v>0</v>
      </c>
      <c r="BE65" s="8">
        <v>1</v>
      </c>
      <c r="BF65" s="8">
        <v>0</v>
      </c>
      <c r="BG65" s="8">
        <v>1</v>
      </c>
      <c r="BH65" s="8">
        <v>0</v>
      </c>
      <c r="BI65" s="8">
        <v>0</v>
      </c>
      <c r="BJ65" s="8">
        <v>1</v>
      </c>
      <c r="BK65" s="6" t="s">
        <v>78</v>
      </c>
      <c r="BL65" s="6"/>
      <c r="BM65" s="6"/>
      <c r="BN65" s="4"/>
      <c r="BO65" s="6" t="s">
        <v>189</v>
      </c>
      <c r="BP65" s="6" t="s">
        <v>333</v>
      </c>
      <c r="BQ65" s="8">
        <v>0</v>
      </c>
      <c r="BR65" s="8">
        <v>0</v>
      </c>
      <c r="BS65" s="8">
        <v>0</v>
      </c>
      <c r="BT65" s="8">
        <v>0</v>
      </c>
      <c r="BU65" s="8">
        <v>0</v>
      </c>
      <c r="BV65" s="8">
        <v>0</v>
      </c>
      <c r="BW65" s="8">
        <v>0</v>
      </c>
      <c r="BX65" s="8">
        <v>0</v>
      </c>
      <c r="BY65" s="8">
        <v>1</v>
      </c>
      <c r="BZ65" s="8">
        <v>0</v>
      </c>
      <c r="CA65" s="6" t="s">
        <v>685</v>
      </c>
      <c r="CB65" s="8">
        <v>0</v>
      </c>
      <c r="CC65" s="8">
        <v>0</v>
      </c>
      <c r="CD65" s="8">
        <v>1</v>
      </c>
      <c r="CE65" s="8">
        <v>0</v>
      </c>
      <c r="CF65" s="8">
        <v>1</v>
      </c>
      <c r="CG65" s="8">
        <v>0</v>
      </c>
      <c r="CH65" s="8">
        <v>0</v>
      </c>
      <c r="CI65" s="8">
        <v>1</v>
      </c>
      <c r="CJ65" s="8">
        <v>0</v>
      </c>
      <c r="CK65" s="6" t="s">
        <v>172</v>
      </c>
      <c r="CL65" s="6" t="s">
        <v>78</v>
      </c>
      <c r="CM65" s="6"/>
      <c r="CN65" s="6"/>
      <c r="CO65" s="4"/>
      <c r="CP65" s="6" t="s">
        <v>1120</v>
      </c>
      <c r="CQ65" s="8">
        <v>1</v>
      </c>
      <c r="CR65" s="8">
        <v>1</v>
      </c>
      <c r="CS65" s="8">
        <v>0</v>
      </c>
      <c r="CT65" s="8">
        <v>0</v>
      </c>
      <c r="CU65" s="8">
        <v>0</v>
      </c>
      <c r="CV65" s="8">
        <v>0</v>
      </c>
      <c r="CW65" s="6" t="s">
        <v>110</v>
      </c>
      <c r="CX65" s="8">
        <v>0</v>
      </c>
      <c r="CY65" s="8">
        <v>0</v>
      </c>
      <c r="CZ65" s="8">
        <v>0</v>
      </c>
      <c r="DA65" s="8">
        <v>1</v>
      </c>
      <c r="DB65" s="8">
        <v>1</v>
      </c>
      <c r="DC65" s="8">
        <v>1</v>
      </c>
      <c r="DD65" s="6" t="s">
        <v>92</v>
      </c>
      <c r="DE65" s="6"/>
      <c r="DF65" s="6" t="s">
        <v>111</v>
      </c>
      <c r="DG65" s="6">
        <v>0</v>
      </c>
      <c r="DH65" s="6" t="s">
        <v>1157</v>
      </c>
      <c r="DI65" s="8">
        <v>0</v>
      </c>
      <c r="DJ65" s="8">
        <v>0</v>
      </c>
      <c r="DK65" s="8">
        <v>0</v>
      </c>
      <c r="DL65" s="8">
        <v>1</v>
      </c>
      <c r="DM65" s="8">
        <v>1</v>
      </c>
      <c r="DN65" s="8">
        <v>0</v>
      </c>
      <c r="DO65" s="8">
        <v>1</v>
      </c>
      <c r="DP65" s="8">
        <v>1</v>
      </c>
      <c r="DQ65" s="8">
        <v>0</v>
      </c>
      <c r="DR65" s="6" t="s">
        <v>78</v>
      </c>
      <c r="DS65" s="6"/>
      <c r="DT65" s="6"/>
      <c r="DU65" s="4"/>
      <c r="DV65" s="6" t="s">
        <v>5001</v>
      </c>
      <c r="DW65" s="8">
        <v>1</v>
      </c>
      <c r="DX65" s="8">
        <v>1</v>
      </c>
      <c r="DY65" s="8">
        <v>0</v>
      </c>
      <c r="DZ65" s="8">
        <v>0</v>
      </c>
      <c r="EA65" s="8">
        <v>0</v>
      </c>
      <c r="EB65" s="8">
        <v>0</v>
      </c>
      <c r="EC65" s="8">
        <v>1</v>
      </c>
      <c r="ED65" s="8">
        <v>0</v>
      </c>
      <c r="EE65" s="8">
        <v>0</v>
      </c>
      <c r="EF65" s="6" t="s">
        <v>184</v>
      </c>
      <c r="EG65" s="6"/>
      <c r="EH65" s="8">
        <v>0</v>
      </c>
      <c r="EI65" s="8">
        <v>0</v>
      </c>
      <c r="EJ65" s="8">
        <v>0</v>
      </c>
      <c r="EK65" s="8">
        <v>0</v>
      </c>
      <c r="EL65" s="8">
        <v>0</v>
      </c>
      <c r="EM65" s="6" t="s">
        <v>78</v>
      </c>
      <c r="EN65" s="6"/>
      <c r="EO65" s="6"/>
      <c r="EP65" s="4"/>
      <c r="EQ65" s="6">
        <v>0</v>
      </c>
      <c r="ER65" s="6">
        <v>0</v>
      </c>
      <c r="ES65" s="6">
        <v>0</v>
      </c>
      <c r="ET65" s="6">
        <v>0</v>
      </c>
      <c r="EU65" s="6" t="s">
        <v>86</v>
      </c>
      <c r="EV65" s="6" t="s">
        <v>73</v>
      </c>
      <c r="EW65" s="6" t="s">
        <v>94</v>
      </c>
      <c r="EX65" s="6" t="s">
        <v>95</v>
      </c>
      <c r="EY65" s="6" t="s">
        <v>1133</v>
      </c>
      <c r="EZ65" s="8">
        <v>1</v>
      </c>
      <c r="FA65" s="8">
        <v>1</v>
      </c>
      <c r="FB65" s="8">
        <v>0</v>
      </c>
      <c r="FC65" s="8">
        <v>0</v>
      </c>
      <c r="FD65" s="8">
        <v>0</v>
      </c>
      <c r="FE65" s="8">
        <v>0</v>
      </c>
      <c r="FF65" s="8">
        <v>0</v>
      </c>
      <c r="FG65" s="8">
        <v>1</v>
      </c>
      <c r="FH65" s="8">
        <v>0</v>
      </c>
      <c r="FI65" s="8">
        <v>0</v>
      </c>
      <c r="FJ65" s="8">
        <v>0</v>
      </c>
      <c r="FK65" s="6" t="s">
        <v>78</v>
      </c>
      <c r="FL65" s="6"/>
      <c r="FM65" s="6"/>
      <c r="FN65" s="4"/>
      <c r="FO65" s="6" t="s">
        <v>73</v>
      </c>
      <c r="FP65" s="6" t="s">
        <v>1127</v>
      </c>
      <c r="FQ65" s="8">
        <v>0</v>
      </c>
      <c r="FR65" s="8">
        <v>0</v>
      </c>
      <c r="FS65" s="8">
        <v>1</v>
      </c>
      <c r="FT65" s="8">
        <v>0</v>
      </c>
      <c r="FU65" s="8">
        <v>1</v>
      </c>
      <c r="FV65" s="8">
        <v>0</v>
      </c>
      <c r="FW65" s="8">
        <v>0</v>
      </c>
      <c r="FX65" s="8">
        <v>0</v>
      </c>
      <c r="FY65" s="8">
        <v>1</v>
      </c>
      <c r="FZ65" s="8" t="s">
        <v>903</v>
      </c>
      <c r="GA65" s="6" t="s">
        <v>92</v>
      </c>
      <c r="GB65" s="6" t="s">
        <v>686</v>
      </c>
      <c r="GC65" s="8">
        <v>1</v>
      </c>
      <c r="GD65" s="8">
        <v>0</v>
      </c>
      <c r="GE65" s="8">
        <v>0</v>
      </c>
      <c r="GF65" s="8">
        <v>1</v>
      </c>
      <c r="GG65" s="8">
        <v>1</v>
      </c>
      <c r="GH65" s="8">
        <v>0</v>
      </c>
      <c r="GI65" s="8">
        <v>0</v>
      </c>
      <c r="GJ65" s="8">
        <v>0</v>
      </c>
      <c r="GK65" s="6" t="s">
        <v>92</v>
      </c>
      <c r="GL65" s="6" t="s">
        <v>112</v>
      </c>
    </row>
    <row r="66" spans="1:194" s="10" customFormat="1" x14ac:dyDescent="0.3">
      <c r="A66" s="11">
        <v>43274</v>
      </c>
      <c r="B66" s="6" t="s">
        <v>67</v>
      </c>
      <c r="C66" s="6" t="s">
        <v>68</v>
      </c>
      <c r="D66" s="6" t="s">
        <v>69</v>
      </c>
      <c r="E66" s="6" t="s">
        <v>681</v>
      </c>
      <c r="F66" s="6" t="s">
        <v>120</v>
      </c>
      <c r="G66" s="6" t="s">
        <v>793</v>
      </c>
      <c r="H66" s="6" t="s">
        <v>794</v>
      </c>
      <c r="I66" s="6" t="s">
        <v>795</v>
      </c>
      <c r="J66" s="6" t="s">
        <v>527</v>
      </c>
      <c r="K66" s="4"/>
      <c r="L66" s="6">
        <v>1247</v>
      </c>
      <c r="M66" s="6" t="s">
        <v>73</v>
      </c>
      <c r="N66" s="6" t="s">
        <v>92</v>
      </c>
      <c r="O66" s="4"/>
      <c r="P66" s="6" t="s">
        <v>142</v>
      </c>
      <c r="Q66" s="6" t="s">
        <v>75</v>
      </c>
      <c r="R66" s="6" t="s">
        <v>78</v>
      </c>
      <c r="S66" s="6"/>
      <c r="T66" s="6"/>
      <c r="U66" s="6" t="s">
        <v>78</v>
      </c>
      <c r="V66" s="6"/>
      <c r="W66" s="6"/>
      <c r="X66" s="4"/>
      <c r="Y66" s="6" t="s">
        <v>204</v>
      </c>
      <c r="Z66" s="8">
        <v>0</v>
      </c>
      <c r="AA66" s="8">
        <v>0</v>
      </c>
      <c r="AB66" s="8">
        <v>0</v>
      </c>
      <c r="AC66" s="8">
        <v>0</v>
      </c>
      <c r="AD66" s="8">
        <v>0</v>
      </c>
      <c r="AE66" s="8">
        <v>0</v>
      </c>
      <c r="AF66" s="8">
        <v>1</v>
      </c>
      <c r="AG66" s="6" t="s">
        <v>388</v>
      </c>
      <c r="AH66" s="8">
        <v>1</v>
      </c>
      <c r="AI66" s="8">
        <v>0</v>
      </c>
      <c r="AJ66" s="8">
        <v>0</v>
      </c>
      <c r="AK66" s="8">
        <v>1</v>
      </c>
      <c r="AL66" s="8">
        <v>1</v>
      </c>
      <c r="AM66" s="8">
        <v>0</v>
      </c>
      <c r="AN66" s="8">
        <v>0</v>
      </c>
      <c r="AO66" s="8">
        <v>0</v>
      </c>
      <c r="AP66" s="8">
        <v>0</v>
      </c>
      <c r="AQ66" s="8">
        <v>0</v>
      </c>
      <c r="AR66" s="6" t="s">
        <v>133</v>
      </c>
      <c r="AS66" s="8">
        <v>1</v>
      </c>
      <c r="AT66" s="8">
        <v>1</v>
      </c>
      <c r="AU66" s="8">
        <v>0</v>
      </c>
      <c r="AV66" s="8">
        <v>0</v>
      </c>
      <c r="AW66" s="8">
        <v>1</v>
      </c>
      <c r="AX66" s="8">
        <v>0</v>
      </c>
      <c r="AY66" s="8">
        <v>0</v>
      </c>
      <c r="AZ66" s="8">
        <v>0</v>
      </c>
      <c r="BA66" s="8">
        <v>0</v>
      </c>
      <c r="BB66" s="8">
        <v>0</v>
      </c>
      <c r="BC66" s="6" t="s">
        <v>207</v>
      </c>
      <c r="BD66" s="8">
        <v>0</v>
      </c>
      <c r="BE66" s="8">
        <v>1</v>
      </c>
      <c r="BF66" s="8">
        <v>0</v>
      </c>
      <c r="BG66" s="8">
        <v>1</v>
      </c>
      <c r="BH66" s="8">
        <v>1</v>
      </c>
      <c r="BI66" s="8">
        <v>0</v>
      </c>
      <c r="BJ66" s="8">
        <v>0</v>
      </c>
      <c r="BK66" s="6" t="s">
        <v>78</v>
      </c>
      <c r="BL66" s="6"/>
      <c r="BM66" s="6"/>
      <c r="BN66" s="4"/>
      <c r="BO66" s="6" t="s">
        <v>197</v>
      </c>
      <c r="BP66" s="6" t="s">
        <v>556</v>
      </c>
      <c r="BQ66" s="8">
        <v>0</v>
      </c>
      <c r="BR66" s="8">
        <v>0</v>
      </c>
      <c r="BS66" s="8">
        <v>0</v>
      </c>
      <c r="BT66" s="8">
        <v>1</v>
      </c>
      <c r="BU66" s="8">
        <v>0</v>
      </c>
      <c r="BV66" s="8">
        <v>0</v>
      </c>
      <c r="BW66" s="8">
        <v>1</v>
      </c>
      <c r="BX66" s="8">
        <v>0</v>
      </c>
      <c r="BY66" s="8">
        <v>0</v>
      </c>
      <c r="BZ66" s="8">
        <v>0</v>
      </c>
      <c r="CA66" s="6" t="s">
        <v>585</v>
      </c>
      <c r="CB66" s="8">
        <v>1</v>
      </c>
      <c r="CC66" s="8">
        <v>1</v>
      </c>
      <c r="CD66" s="8">
        <v>0</v>
      </c>
      <c r="CE66" s="8">
        <v>1</v>
      </c>
      <c r="CF66" s="8">
        <v>0</v>
      </c>
      <c r="CG66" s="8">
        <v>0</v>
      </c>
      <c r="CH66" s="8">
        <v>0</v>
      </c>
      <c r="CI66" s="8">
        <v>0</v>
      </c>
      <c r="CJ66" s="8">
        <v>0</v>
      </c>
      <c r="CK66" s="6" t="s">
        <v>125</v>
      </c>
      <c r="CL66" s="6" t="s">
        <v>78</v>
      </c>
      <c r="CM66" s="6"/>
      <c r="CN66" s="6"/>
      <c r="CO66" s="4"/>
      <c r="CP66" s="6" t="s">
        <v>134</v>
      </c>
      <c r="CQ66" s="8">
        <v>1</v>
      </c>
      <c r="CR66" s="8">
        <v>1</v>
      </c>
      <c r="CS66" s="8">
        <v>0</v>
      </c>
      <c r="CT66" s="8">
        <v>0</v>
      </c>
      <c r="CU66" s="8">
        <v>0</v>
      </c>
      <c r="CV66" s="8">
        <v>0</v>
      </c>
      <c r="CW66" s="6" t="s">
        <v>575</v>
      </c>
      <c r="CX66" s="8">
        <v>0</v>
      </c>
      <c r="CY66" s="8">
        <v>1</v>
      </c>
      <c r="CZ66" s="8">
        <v>0</v>
      </c>
      <c r="DA66" s="8">
        <v>1</v>
      </c>
      <c r="DB66" s="8">
        <v>0</v>
      </c>
      <c r="DC66" s="8">
        <v>1</v>
      </c>
      <c r="DD66" s="6" t="s">
        <v>92</v>
      </c>
      <c r="DE66" s="6"/>
      <c r="DF66" s="6" t="s">
        <v>111</v>
      </c>
      <c r="DG66" s="6">
        <v>0</v>
      </c>
      <c r="DH66" s="6" t="s">
        <v>1138</v>
      </c>
      <c r="DI66" s="8">
        <v>0</v>
      </c>
      <c r="DJ66" s="8">
        <v>0</v>
      </c>
      <c r="DK66" s="8">
        <v>0</v>
      </c>
      <c r="DL66" s="8">
        <v>0</v>
      </c>
      <c r="DM66" s="8">
        <v>1</v>
      </c>
      <c r="DN66" s="8">
        <v>0</v>
      </c>
      <c r="DO66" s="8">
        <v>1</v>
      </c>
      <c r="DP66" s="8">
        <v>0</v>
      </c>
      <c r="DQ66" s="8">
        <v>1</v>
      </c>
      <c r="DR66" s="6" t="s">
        <v>78</v>
      </c>
      <c r="DS66" s="6"/>
      <c r="DT66" s="6"/>
      <c r="DU66" s="4"/>
      <c r="DV66" s="6" t="s">
        <v>753</v>
      </c>
      <c r="DW66" s="8">
        <v>1</v>
      </c>
      <c r="DX66" s="8">
        <v>0</v>
      </c>
      <c r="DY66" s="8">
        <v>0</v>
      </c>
      <c r="DZ66" s="8">
        <v>0</v>
      </c>
      <c r="EA66" s="8">
        <v>0</v>
      </c>
      <c r="EB66" s="8">
        <v>1</v>
      </c>
      <c r="EC66" s="8">
        <v>0</v>
      </c>
      <c r="ED66" s="8">
        <v>0</v>
      </c>
      <c r="EE66" s="8">
        <v>0</v>
      </c>
      <c r="EF66" s="6" t="s">
        <v>184</v>
      </c>
      <c r="EG66" s="6"/>
      <c r="EH66" s="8">
        <v>0</v>
      </c>
      <c r="EI66" s="8">
        <v>0</v>
      </c>
      <c r="EJ66" s="8">
        <v>0</v>
      </c>
      <c r="EK66" s="8">
        <v>0</v>
      </c>
      <c r="EL66" s="8">
        <v>0</v>
      </c>
      <c r="EM66" s="6" t="s">
        <v>78</v>
      </c>
      <c r="EN66" s="6"/>
      <c r="EO66" s="6"/>
      <c r="EP66" s="4"/>
      <c r="EQ66" s="6">
        <v>1</v>
      </c>
      <c r="ER66" s="6">
        <v>0</v>
      </c>
      <c r="ES66" s="6">
        <v>0</v>
      </c>
      <c r="ET66" s="6">
        <v>0</v>
      </c>
      <c r="EU66" s="6" t="s">
        <v>93</v>
      </c>
      <c r="EV66" s="6"/>
      <c r="EW66" s="6" t="s">
        <v>94</v>
      </c>
      <c r="EX66" s="6" t="s">
        <v>95</v>
      </c>
      <c r="EY66" s="6" t="s">
        <v>648</v>
      </c>
      <c r="EZ66" s="8">
        <v>0</v>
      </c>
      <c r="FA66" s="8">
        <v>1</v>
      </c>
      <c r="FB66" s="8">
        <v>1</v>
      </c>
      <c r="FC66" s="8">
        <v>0</v>
      </c>
      <c r="FD66" s="8">
        <v>0</v>
      </c>
      <c r="FE66" s="8">
        <v>0</v>
      </c>
      <c r="FF66" s="8">
        <v>1</v>
      </c>
      <c r="FG66" s="8">
        <v>0</v>
      </c>
      <c r="FH66" s="8">
        <v>0</v>
      </c>
      <c r="FI66" s="8">
        <v>0</v>
      </c>
      <c r="FJ66" s="8">
        <v>0</v>
      </c>
      <c r="FK66" s="6" t="s">
        <v>76</v>
      </c>
      <c r="FL66" s="6"/>
      <c r="FM66" s="6" t="s">
        <v>77</v>
      </c>
      <c r="FN66" s="4"/>
      <c r="FO66" s="6" t="s">
        <v>92</v>
      </c>
      <c r="FP66" s="6"/>
      <c r="FQ66" s="8">
        <v>0</v>
      </c>
      <c r="FR66" s="8">
        <v>0</v>
      </c>
      <c r="FS66" s="8">
        <v>0</v>
      </c>
      <c r="FT66" s="8">
        <v>0</v>
      </c>
      <c r="FU66" s="8">
        <v>0</v>
      </c>
      <c r="FV66" s="8">
        <v>0</v>
      </c>
      <c r="FW66" s="8">
        <v>0</v>
      </c>
      <c r="FX66" s="8">
        <v>0</v>
      </c>
      <c r="FY66" s="8">
        <v>0</v>
      </c>
      <c r="FZ66" s="8" t="s">
        <v>97</v>
      </c>
      <c r="GA66" s="6" t="s">
        <v>92</v>
      </c>
      <c r="GB66" s="6" t="s">
        <v>771</v>
      </c>
      <c r="GC66" s="8">
        <v>1</v>
      </c>
      <c r="GD66" s="8">
        <v>0</v>
      </c>
      <c r="GE66" s="8">
        <v>0</v>
      </c>
      <c r="GF66" s="8">
        <v>0</v>
      </c>
      <c r="GG66" s="8">
        <v>1</v>
      </c>
      <c r="GH66" s="8">
        <v>1</v>
      </c>
      <c r="GI66" s="8">
        <v>0</v>
      </c>
      <c r="GJ66" s="8">
        <v>0</v>
      </c>
      <c r="GK66" s="6" t="s">
        <v>92</v>
      </c>
      <c r="GL66" s="6" t="s">
        <v>94</v>
      </c>
    </row>
    <row r="67" spans="1:194" s="10" customFormat="1" x14ac:dyDescent="0.3">
      <c r="A67" s="11">
        <v>43268</v>
      </c>
      <c r="B67" s="6" t="s">
        <v>67</v>
      </c>
      <c r="C67" s="6" t="s">
        <v>68</v>
      </c>
      <c r="D67" s="6" t="s">
        <v>592</v>
      </c>
      <c r="E67" s="6" t="s">
        <v>631</v>
      </c>
      <c r="F67" s="6" t="s">
        <v>71</v>
      </c>
      <c r="G67" s="6" t="s">
        <v>600</v>
      </c>
      <c r="H67" s="6" t="s">
        <v>601</v>
      </c>
      <c r="I67" s="6" t="s">
        <v>602</v>
      </c>
      <c r="J67" s="6" t="s">
        <v>338</v>
      </c>
      <c r="K67" s="4"/>
      <c r="L67" s="6">
        <v>1372</v>
      </c>
      <c r="M67" s="6" t="s">
        <v>92</v>
      </c>
      <c r="N67" s="6" t="s">
        <v>92</v>
      </c>
      <c r="O67" s="4"/>
      <c r="P67" s="6" t="s">
        <v>74</v>
      </c>
      <c r="Q67" s="6" t="s">
        <v>75</v>
      </c>
      <c r="R67" s="6" t="s">
        <v>78</v>
      </c>
      <c r="S67" s="6"/>
      <c r="T67" s="6"/>
      <c r="U67" s="6" t="s">
        <v>88</v>
      </c>
      <c r="V67" s="6"/>
      <c r="W67" s="6"/>
      <c r="X67" s="4"/>
      <c r="Y67" s="6" t="s">
        <v>204</v>
      </c>
      <c r="Z67" s="8">
        <v>0</v>
      </c>
      <c r="AA67" s="8">
        <v>0</v>
      </c>
      <c r="AB67" s="8">
        <v>0</v>
      </c>
      <c r="AC67" s="8">
        <v>0</v>
      </c>
      <c r="AD67" s="8">
        <v>0</v>
      </c>
      <c r="AE67" s="8">
        <v>0</v>
      </c>
      <c r="AF67" s="8">
        <v>1</v>
      </c>
      <c r="AG67" s="6" t="s">
        <v>104</v>
      </c>
      <c r="AH67" s="8">
        <v>1</v>
      </c>
      <c r="AI67" s="8">
        <v>1</v>
      </c>
      <c r="AJ67" s="8">
        <v>0</v>
      </c>
      <c r="AK67" s="8">
        <v>1</v>
      </c>
      <c r="AL67" s="8">
        <v>0</v>
      </c>
      <c r="AM67" s="8">
        <v>0</v>
      </c>
      <c r="AN67" s="8">
        <v>0</v>
      </c>
      <c r="AO67" s="8">
        <v>0</v>
      </c>
      <c r="AP67" s="8">
        <v>0</v>
      </c>
      <c r="AQ67" s="8">
        <v>0</v>
      </c>
      <c r="AR67" s="6" t="s">
        <v>634</v>
      </c>
      <c r="AS67" s="8">
        <v>0</v>
      </c>
      <c r="AT67" s="8">
        <v>1</v>
      </c>
      <c r="AU67" s="8">
        <v>0</v>
      </c>
      <c r="AV67" s="8">
        <v>0</v>
      </c>
      <c r="AW67" s="8">
        <v>0</v>
      </c>
      <c r="AX67" s="8">
        <v>0</v>
      </c>
      <c r="AY67" s="8">
        <v>0</v>
      </c>
      <c r="AZ67" s="8">
        <v>0</v>
      </c>
      <c r="BA67" s="8">
        <v>0</v>
      </c>
      <c r="BB67" s="8">
        <v>0</v>
      </c>
      <c r="BC67" s="6" t="s">
        <v>507</v>
      </c>
      <c r="BD67" s="8">
        <v>0</v>
      </c>
      <c r="BE67" s="8">
        <v>1</v>
      </c>
      <c r="BF67" s="8">
        <v>0</v>
      </c>
      <c r="BG67" s="8">
        <v>0</v>
      </c>
      <c r="BH67" s="8">
        <v>0</v>
      </c>
      <c r="BI67" s="8">
        <v>0</v>
      </c>
      <c r="BJ67" s="8">
        <v>0</v>
      </c>
      <c r="BK67" s="6" t="s">
        <v>88</v>
      </c>
      <c r="BL67" s="6" t="s">
        <v>89</v>
      </c>
      <c r="BM67" s="6"/>
      <c r="BN67" s="4"/>
      <c r="BO67" s="6" t="s">
        <v>197</v>
      </c>
      <c r="BP67" s="6" t="s">
        <v>636</v>
      </c>
      <c r="BQ67" s="8">
        <v>0</v>
      </c>
      <c r="BR67" s="8">
        <v>0</v>
      </c>
      <c r="BS67" s="8">
        <v>0</v>
      </c>
      <c r="BT67" s="8">
        <v>0</v>
      </c>
      <c r="BU67" s="8">
        <v>0</v>
      </c>
      <c r="BV67" s="8">
        <v>0</v>
      </c>
      <c r="BW67" s="8">
        <v>1</v>
      </c>
      <c r="BX67" s="8">
        <v>0</v>
      </c>
      <c r="BY67" s="8">
        <v>1</v>
      </c>
      <c r="BZ67" s="8">
        <v>0</v>
      </c>
      <c r="CA67" s="6" t="s">
        <v>603</v>
      </c>
      <c r="CB67" s="8">
        <v>1</v>
      </c>
      <c r="CC67" s="8">
        <v>1</v>
      </c>
      <c r="CD67" s="8">
        <v>0</v>
      </c>
      <c r="CE67" s="8">
        <v>0</v>
      </c>
      <c r="CF67" s="8">
        <v>0</v>
      </c>
      <c r="CG67" s="8">
        <v>0</v>
      </c>
      <c r="CH67" s="8">
        <v>0</v>
      </c>
      <c r="CI67" s="8">
        <v>0</v>
      </c>
      <c r="CJ67" s="8">
        <v>0</v>
      </c>
      <c r="CK67" s="6" t="s">
        <v>125</v>
      </c>
      <c r="CL67" s="6" t="s">
        <v>76</v>
      </c>
      <c r="CM67" s="6"/>
      <c r="CN67" s="6" t="s">
        <v>77</v>
      </c>
      <c r="CO67" s="4"/>
      <c r="CP67" s="6" t="s">
        <v>604</v>
      </c>
      <c r="CQ67" s="8">
        <v>1</v>
      </c>
      <c r="CR67" s="8">
        <v>1</v>
      </c>
      <c r="CS67" s="8">
        <v>0</v>
      </c>
      <c r="CT67" s="8">
        <v>0</v>
      </c>
      <c r="CU67" s="8">
        <v>1</v>
      </c>
      <c r="CV67" s="8">
        <v>0</v>
      </c>
      <c r="CW67" s="6" t="s">
        <v>146</v>
      </c>
      <c r="CX67" s="8">
        <v>0</v>
      </c>
      <c r="CY67" s="8">
        <v>1</v>
      </c>
      <c r="CZ67" s="8">
        <v>0</v>
      </c>
      <c r="DA67" s="8">
        <v>0</v>
      </c>
      <c r="DB67" s="8">
        <v>1</v>
      </c>
      <c r="DC67" s="8">
        <v>1</v>
      </c>
      <c r="DD67" s="6" t="s">
        <v>73</v>
      </c>
      <c r="DE67" s="6" t="s">
        <v>93</v>
      </c>
      <c r="DF67" s="6" t="s">
        <v>111</v>
      </c>
      <c r="DG67" s="6">
        <v>0</v>
      </c>
      <c r="DH67" s="6" t="s">
        <v>1140</v>
      </c>
      <c r="DI67" s="8">
        <v>0</v>
      </c>
      <c r="DJ67" s="8">
        <v>0</v>
      </c>
      <c r="DK67" s="8">
        <v>0</v>
      </c>
      <c r="DL67" s="8">
        <v>0</v>
      </c>
      <c r="DM67" s="8">
        <v>0</v>
      </c>
      <c r="DN67" s="8">
        <v>0</v>
      </c>
      <c r="DO67" s="8">
        <v>0</v>
      </c>
      <c r="DP67" s="8">
        <v>0</v>
      </c>
      <c r="DQ67" s="8">
        <v>1</v>
      </c>
      <c r="DR67" s="6" t="s">
        <v>88</v>
      </c>
      <c r="DS67" s="6" t="s">
        <v>89</v>
      </c>
      <c r="DT67" s="6"/>
      <c r="DU67" s="4"/>
      <c r="DV67" s="6" t="s">
        <v>209</v>
      </c>
      <c r="DW67" s="8">
        <v>1</v>
      </c>
      <c r="DX67" s="8">
        <v>0</v>
      </c>
      <c r="DY67" s="8">
        <v>1</v>
      </c>
      <c r="DZ67" s="8">
        <v>0</v>
      </c>
      <c r="EA67" s="8">
        <v>0</v>
      </c>
      <c r="EB67" s="8">
        <v>0</v>
      </c>
      <c r="EC67" s="8">
        <v>0</v>
      </c>
      <c r="ED67" s="8">
        <v>1</v>
      </c>
      <c r="EE67" s="8">
        <v>0</v>
      </c>
      <c r="EF67" s="6" t="s">
        <v>166</v>
      </c>
      <c r="EG67" s="6"/>
      <c r="EH67" s="8">
        <v>0</v>
      </c>
      <c r="EI67" s="8">
        <v>0</v>
      </c>
      <c r="EJ67" s="8">
        <v>0</v>
      </c>
      <c r="EK67" s="8">
        <v>0</v>
      </c>
      <c r="EL67" s="8">
        <v>0</v>
      </c>
      <c r="EM67" s="6" t="s">
        <v>88</v>
      </c>
      <c r="EN67" s="6" t="s">
        <v>89</v>
      </c>
      <c r="EO67" s="6"/>
      <c r="EP67" s="4"/>
      <c r="EQ67" s="6">
        <v>1</v>
      </c>
      <c r="ER67" s="6">
        <v>0</v>
      </c>
      <c r="ES67" s="6">
        <v>0</v>
      </c>
      <c r="ET67" s="6">
        <v>0</v>
      </c>
      <c r="EU67" s="6" t="s">
        <v>93</v>
      </c>
      <c r="EV67" s="6"/>
      <c r="EW67" s="6">
        <v>100</v>
      </c>
      <c r="EX67" s="6">
        <v>100</v>
      </c>
      <c r="EY67" s="6" t="s">
        <v>1132</v>
      </c>
      <c r="EZ67" s="8">
        <v>0</v>
      </c>
      <c r="FA67" s="8">
        <v>1</v>
      </c>
      <c r="FB67" s="8">
        <v>0</v>
      </c>
      <c r="FC67" s="8">
        <v>0</v>
      </c>
      <c r="FD67" s="8">
        <v>0</v>
      </c>
      <c r="FE67" s="8">
        <v>0</v>
      </c>
      <c r="FF67" s="8">
        <v>0</v>
      </c>
      <c r="FG67" s="8">
        <v>1</v>
      </c>
      <c r="FH67" s="8">
        <v>0</v>
      </c>
      <c r="FI67" s="8">
        <v>1</v>
      </c>
      <c r="FJ67" s="8">
        <v>0</v>
      </c>
      <c r="FK67" s="6" t="s">
        <v>78</v>
      </c>
      <c r="FL67" s="6"/>
      <c r="FM67" s="6"/>
      <c r="FN67" s="4"/>
      <c r="FO67" s="6" t="s">
        <v>73</v>
      </c>
      <c r="FP67" s="6" t="s">
        <v>211</v>
      </c>
      <c r="FQ67" s="8">
        <v>0</v>
      </c>
      <c r="FR67" s="8">
        <v>1</v>
      </c>
      <c r="FS67" s="8">
        <v>0</v>
      </c>
      <c r="FT67" s="8">
        <v>0</v>
      </c>
      <c r="FU67" s="8">
        <v>1</v>
      </c>
      <c r="FV67" s="8">
        <v>1</v>
      </c>
      <c r="FW67" s="8">
        <v>0</v>
      </c>
      <c r="FX67" s="8">
        <v>0</v>
      </c>
      <c r="FY67" s="8">
        <v>0</v>
      </c>
      <c r="FZ67" s="8" t="s">
        <v>4999</v>
      </c>
      <c r="GA67" s="6" t="s">
        <v>73</v>
      </c>
      <c r="GB67" s="6" t="s">
        <v>605</v>
      </c>
      <c r="GC67" s="8">
        <v>0</v>
      </c>
      <c r="GD67" s="8">
        <v>1</v>
      </c>
      <c r="GE67" s="8">
        <v>1</v>
      </c>
      <c r="GF67" s="8">
        <v>0</v>
      </c>
      <c r="GG67" s="8">
        <v>0</v>
      </c>
      <c r="GH67" s="8">
        <v>0</v>
      </c>
      <c r="GI67" s="8">
        <v>0</v>
      </c>
      <c r="GJ67" s="8">
        <v>0</v>
      </c>
      <c r="GK67" s="6" t="s">
        <v>73</v>
      </c>
      <c r="GL67" s="6" t="s">
        <v>94</v>
      </c>
    </row>
    <row r="68" spans="1:194" s="10" customFormat="1" x14ac:dyDescent="0.3">
      <c r="A68" s="11">
        <v>43266</v>
      </c>
      <c r="B68" s="6" t="s">
        <v>67</v>
      </c>
      <c r="C68" s="6" t="s">
        <v>68</v>
      </c>
      <c r="D68" s="6" t="s">
        <v>69</v>
      </c>
      <c r="E68" s="6" t="s">
        <v>495</v>
      </c>
      <c r="F68" s="6" t="s">
        <v>71</v>
      </c>
      <c r="G68" s="6" t="s">
        <v>496</v>
      </c>
      <c r="H68" s="6" t="s">
        <v>497</v>
      </c>
      <c r="I68" s="6" t="s">
        <v>498</v>
      </c>
      <c r="J68" s="6" t="s">
        <v>443</v>
      </c>
      <c r="K68" s="4"/>
      <c r="L68" s="6">
        <v>2500</v>
      </c>
      <c r="M68" s="6" t="s">
        <v>92</v>
      </c>
      <c r="N68" s="6" t="s">
        <v>92</v>
      </c>
      <c r="O68" s="4"/>
      <c r="P68" s="6" t="s">
        <v>74</v>
      </c>
      <c r="Q68" s="6" t="s">
        <v>75</v>
      </c>
      <c r="R68" s="6" t="s">
        <v>78</v>
      </c>
      <c r="S68" s="6"/>
      <c r="T68" s="6"/>
      <c r="U68" s="6" t="s">
        <v>78</v>
      </c>
      <c r="V68" s="6"/>
      <c r="W68" s="6"/>
      <c r="X68" s="4"/>
      <c r="Y68" s="6" t="s">
        <v>204</v>
      </c>
      <c r="Z68" s="8">
        <v>0</v>
      </c>
      <c r="AA68" s="8">
        <v>0</v>
      </c>
      <c r="AB68" s="8">
        <v>0</v>
      </c>
      <c r="AC68" s="8">
        <v>0</v>
      </c>
      <c r="AD68" s="8">
        <v>0</v>
      </c>
      <c r="AE68" s="8">
        <v>0</v>
      </c>
      <c r="AF68" s="8">
        <v>1</v>
      </c>
      <c r="AG68" s="6" t="s">
        <v>104</v>
      </c>
      <c r="AH68" s="8">
        <v>1</v>
      </c>
      <c r="AI68" s="8">
        <v>1</v>
      </c>
      <c r="AJ68" s="8">
        <v>0</v>
      </c>
      <c r="AK68" s="8">
        <v>1</v>
      </c>
      <c r="AL68" s="8">
        <v>0</v>
      </c>
      <c r="AM68" s="8">
        <v>0</v>
      </c>
      <c r="AN68" s="8">
        <v>0</v>
      </c>
      <c r="AO68" s="8">
        <v>0</v>
      </c>
      <c r="AP68" s="8">
        <v>0</v>
      </c>
      <c r="AQ68" s="8">
        <v>0</v>
      </c>
      <c r="AR68" s="6" t="s">
        <v>104</v>
      </c>
      <c r="AS68" s="8">
        <v>1</v>
      </c>
      <c r="AT68" s="8">
        <v>1</v>
      </c>
      <c r="AU68" s="8">
        <v>0</v>
      </c>
      <c r="AV68" s="8">
        <v>1</v>
      </c>
      <c r="AW68" s="8">
        <v>0</v>
      </c>
      <c r="AX68" s="8">
        <v>0</v>
      </c>
      <c r="AY68" s="8">
        <v>0</v>
      </c>
      <c r="AZ68" s="8">
        <v>0</v>
      </c>
      <c r="BA68" s="8">
        <v>0</v>
      </c>
      <c r="BB68" s="8">
        <v>0</v>
      </c>
      <c r="BC68" s="6" t="s">
        <v>500</v>
      </c>
      <c r="BD68" s="8">
        <v>0</v>
      </c>
      <c r="BE68" s="8">
        <v>1</v>
      </c>
      <c r="BF68" s="8">
        <v>1</v>
      </c>
      <c r="BG68" s="8">
        <v>0</v>
      </c>
      <c r="BH68" s="8">
        <v>0</v>
      </c>
      <c r="BI68" s="8">
        <v>1</v>
      </c>
      <c r="BJ68" s="8">
        <v>0</v>
      </c>
      <c r="BK68" s="6" t="s">
        <v>78</v>
      </c>
      <c r="BL68" s="6"/>
      <c r="BM68" s="6"/>
      <c r="BN68" s="4"/>
      <c r="BO68" s="6" t="s">
        <v>123</v>
      </c>
      <c r="BP68" s="6"/>
      <c r="BQ68" s="8">
        <v>0</v>
      </c>
      <c r="BR68" s="8">
        <v>0</v>
      </c>
      <c r="BS68" s="8">
        <v>0</v>
      </c>
      <c r="BT68" s="8">
        <v>0</v>
      </c>
      <c r="BU68" s="8">
        <v>0</v>
      </c>
      <c r="BV68" s="8">
        <v>0</v>
      </c>
      <c r="BW68" s="8">
        <v>0</v>
      </c>
      <c r="BX68" s="8">
        <v>0</v>
      </c>
      <c r="BY68" s="8">
        <v>0</v>
      </c>
      <c r="BZ68" s="8">
        <v>0</v>
      </c>
      <c r="CA68" s="6" t="s">
        <v>108</v>
      </c>
      <c r="CB68" s="8">
        <v>1</v>
      </c>
      <c r="CC68" s="8">
        <v>1</v>
      </c>
      <c r="CD68" s="8">
        <v>1</v>
      </c>
      <c r="CE68" s="8">
        <v>0</v>
      </c>
      <c r="CF68" s="8">
        <v>0</v>
      </c>
      <c r="CG68" s="8">
        <v>0</v>
      </c>
      <c r="CH68" s="8">
        <v>0</v>
      </c>
      <c r="CI68" s="8">
        <v>0</v>
      </c>
      <c r="CJ68" s="8">
        <v>0</v>
      </c>
      <c r="CK68" s="6" t="s">
        <v>125</v>
      </c>
      <c r="CL68" s="6" t="s">
        <v>76</v>
      </c>
      <c r="CM68" s="6"/>
      <c r="CN68" s="6" t="s">
        <v>77</v>
      </c>
      <c r="CO68" s="4"/>
      <c r="CP68" s="6" t="s">
        <v>334</v>
      </c>
      <c r="CQ68" s="8">
        <v>1</v>
      </c>
      <c r="CR68" s="8">
        <v>0</v>
      </c>
      <c r="CS68" s="8">
        <v>1</v>
      </c>
      <c r="CT68" s="8">
        <v>0</v>
      </c>
      <c r="CU68" s="8">
        <v>0</v>
      </c>
      <c r="CV68" s="8">
        <v>0</v>
      </c>
      <c r="CW68" s="6" t="s">
        <v>396</v>
      </c>
      <c r="CX68" s="8">
        <v>0</v>
      </c>
      <c r="CY68" s="8">
        <v>0</v>
      </c>
      <c r="CZ68" s="8">
        <v>0</v>
      </c>
      <c r="DA68" s="8">
        <v>1</v>
      </c>
      <c r="DB68" s="8">
        <v>0</v>
      </c>
      <c r="DC68" s="8">
        <v>0</v>
      </c>
      <c r="DD68" s="6" t="s">
        <v>73</v>
      </c>
      <c r="DE68" s="6" t="s">
        <v>116</v>
      </c>
      <c r="DF68" s="6" t="s">
        <v>148</v>
      </c>
      <c r="DG68" s="6" t="s">
        <v>95</v>
      </c>
      <c r="DH68" s="6" t="s">
        <v>165</v>
      </c>
      <c r="DI68" s="8">
        <v>0</v>
      </c>
      <c r="DJ68" s="8">
        <v>0</v>
      </c>
      <c r="DK68" s="8">
        <v>0</v>
      </c>
      <c r="DL68" s="8">
        <v>0</v>
      </c>
      <c r="DM68" s="8">
        <v>1</v>
      </c>
      <c r="DN68" s="8">
        <v>1</v>
      </c>
      <c r="DO68" s="8">
        <v>1</v>
      </c>
      <c r="DP68" s="8">
        <v>0</v>
      </c>
      <c r="DQ68" s="8">
        <v>0</v>
      </c>
      <c r="DR68" s="6" t="s">
        <v>76</v>
      </c>
      <c r="DS68" s="6"/>
      <c r="DT68" s="6" t="s">
        <v>77</v>
      </c>
      <c r="DU68" s="4"/>
      <c r="DV68" s="6" t="s">
        <v>501</v>
      </c>
      <c r="DW68" s="8">
        <v>1</v>
      </c>
      <c r="DX68" s="8">
        <v>0</v>
      </c>
      <c r="DY68" s="8">
        <v>0</v>
      </c>
      <c r="DZ68" s="8">
        <v>1</v>
      </c>
      <c r="EA68" s="8">
        <v>0</v>
      </c>
      <c r="EB68" s="8">
        <v>0</v>
      </c>
      <c r="EC68" s="8">
        <v>0</v>
      </c>
      <c r="ED68" s="8">
        <v>0</v>
      </c>
      <c r="EE68" s="8">
        <v>1</v>
      </c>
      <c r="EF68" s="6" t="s">
        <v>166</v>
      </c>
      <c r="EG68" s="6"/>
      <c r="EH68" s="8">
        <v>0</v>
      </c>
      <c r="EI68" s="8">
        <v>0</v>
      </c>
      <c r="EJ68" s="8">
        <v>0</v>
      </c>
      <c r="EK68" s="8">
        <v>0</v>
      </c>
      <c r="EL68" s="8">
        <v>0</v>
      </c>
      <c r="EM68" s="6" t="s">
        <v>76</v>
      </c>
      <c r="EN68" s="6"/>
      <c r="EO68" s="6" t="s">
        <v>77</v>
      </c>
      <c r="EP68" s="4"/>
      <c r="EQ68" s="6">
        <v>1</v>
      </c>
      <c r="ER68" s="6">
        <v>0</v>
      </c>
      <c r="ES68" s="6">
        <v>0</v>
      </c>
      <c r="ET68" s="6">
        <v>0</v>
      </c>
      <c r="EU68" s="6" t="s">
        <v>93</v>
      </c>
      <c r="EV68" s="6"/>
      <c r="EW68" s="6" t="s">
        <v>138</v>
      </c>
      <c r="EX68" s="6" t="s">
        <v>138</v>
      </c>
      <c r="EY68" s="6" t="s">
        <v>210</v>
      </c>
      <c r="EZ68" s="8">
        <v>1</v>
      </c>
      <c r="FA68" s="8">
        <v>1</v>
      </c>
      <c r="FB68" s="8">
        <v>1</v>
      </c>
      <c r="FC68" s="8">
        <v>0</v>
      </c>
      <c r="FD68" s="8">
        <v>0</v>
      </c>
      <c r="FE68" s="8">
        <v>0</v>
      </c>
      <c r="FF68" s="8">
        <v>0</v>
      </c>
      <c r="FG68" s="8">
        <v>0</v>
      </c>
      <c r="FH68" s="8">
        <v>0</v>
      </c>
      <c r="FI68" s="8">
        <v>0</v>
      </c>
      <c r="FJ68" s="8">
        <v>0</v>
      </c>
      <c r="FK68" s="6" t="s">
        <v>76</v>
      </c>
      <c r="FL68" s="6"/>
      <c r="FM68" s="6" t="s">
        <v>102</v>
      </c>
      <c r="FN68" s="4"/>
      <c r="FO68" s="6" t="s">
        <v>73</v>
      </c>
      <c r="FP68" s="6" t="s">
        <v>502</v>
      </c>
      <c r="FQ68" s="8">
        <v>0</v>
      </c>
      <c r="FR68" s="8">
        <v>0</v>
      </c>
      <c r="FS68" s="8">
        <v>0</v>
      </c>
      <c r="FT68" s="8">
        <v>0</v>
      </c>
      <c r="FU68" s="8">
        <v>0</v>
      </c>
      <c r="FV68" s="8">
        <v>0</v>
      </c>
      <c r="FW68" s="8">
        <v>1</v>
      </c>
      <c r="FX68" s="8">
        <v>1</v>
      </c>
      <c r="FY68" s="8">
        <v>0</v>
      </c>
      <c r="FZ68" s="8" t="s">
        <v>4999</v>
      </c>
      <c r="GA68" s="6" t="s">
        <v>73</v>
      </c>
      <c r="GB68" s="6" t="s">
        <v>412</v>
      </c>
      <c r="GC68" s="8">
        <v>0</v>
      </c>
      <c r="GD68" s="8">
        <v>0</v>
      </c>
      <c r="GE68" s="8">
        <v>1</v>
      </c>
      <c r="GF68" s="8">
        <v>1</v>
      </c>
      <c r="GG68" s="8">
        <v>1</v>
      </c>
      <c r="GH68" s="8">
        <v>0</v>
      </c>
      <c r="GI68" s="8">
        <v>0</v>
      </c>
      <c r="GJ68" s="8">
        <v>0</v>
      </c>
      <c r="GK68" s="6" t="s">
        <v>73</v>
      </c>
      <c r="GL68" s="6" t="s">
        <v>95</v>
      </c>
    </row>
    <row r="69" spans="1:194" s="10" customFormat="1" x14ac:dyDescent="0.3">
      <c r="A69" s="11">
        <v>43265</v>
      </c>
      <c r="B69" s="6" t="s">
        <v>67</v>
      </c>
      <c r="C69" s="6" t="s">
        <v>68</v>
      </c>
      <c r="D69" s="6" t="s">
        <v>99</v>
      </c>
      <c r="E69" s="6" t="s">
        <v>350</v>
      </c>
      <c r="F69" s="6" t="s">
        <v>120</v>
      </c>
      <c r="G69" s="6"/>
      <c r="H69" s="6"/>
      <c r="I69" s="6"/>
      <c r="J69" s="6"/>
      <c r="K69" s="4"/>
      <c r="L69" s="6">
        <v>3212</v>
      </c>
      <c r="M69" s="6" t="s">
        <v>73</v>
      </c>
      <c r="N69" s="6" t="s">
        <v>92</v>
      </c>
      <c r="O69" s="4"/>
      <c r="P69" s="6" t="s">
        <v>74</v>
      </c>
      <c r="Q69" s="6" t="s">
        <v>101</v>
      </c>
      <c r="R69" s="6" t="s">
        <v>78</v>
      </c>
      <c r="S69" s="6"/>
      <c r="T69" s="6"/>
      <c r="U69" s="6" t="s">
        <v>78</v>
      </c>
      <c r="V69" s="6"/>
      <c r="W69" s="6"/>
      <c r="X69" s="4"/>
      <c r="Y69" s="6" t="s">
        <v>204</v>
      </c>
      <c r="Z69" s="8">
        <v>0</v>
      </c>
      <c r="AA69" s="8">
        <v>0</v>
      </c>
      <c r="AB69" s="8">
        <v>0</v>
      </c>
      <c r="AC69" s="8">
        <v>0</v>
      </c>
      <c r="AD69" s="8">
        <v>0</v>
      </c>
      <c r="AE69" s="8">
        <v>0</v>
      </c>
      <c r="AF69" s="8">
        <v>1</v>
      </c>
      <c r="AG69" s="6" t="s">
        <v>104</v>
      </c>
      <c r="AH69" s="8">
        <v>1</v>
      </c>
      <c r="AI69" s="8">
        <v>1</v>
      </c>
      <c r="AJ69" s="8">
        <v>0</v>
      </c>
      <c r="AK69" s="8">
        <v>1</v>
      </c>
      <c r="AL69" s="8">
        <v>0</v>
      </c>
      <c r="AM69" s="8">
        <v>0</v>
      </c>
      <c r="AN69" s="8">
        <v>0</v>
      </c>
      <c r="AO69" s="8">
        <v>0</v>
      </c>
      <c r="AP69" s="8">
        <v>0</v>
      </c>
      <c r="AQ69" s="8">
        <v>0</v>
      </c>
      <c r="AR69" s="6" t="s">
        <v>169</v>
      </c>
      <c r="AS69" s="8">
        <v>1</v>
      </c>
      <c r="AT69" s="8">
        <v>1</v>
      </c>
      <c r="AU69" s="8">
        <v>0</v>
      </c>
      <c r="AV69" s="8">
        <v>0</v>
      </c>
      <c r="AW69" s="8">
        <v>0</v>
      </c>
      <c r="AX69" s="8">
        <v>0</v>
      </c>
      <c r="AY69" s="8">
        <v>0</v>
      </c>
      <c r="AZ69" s="8">
        <v>1</v>
      </c>
      <c r="BA69" s="8">
        <v>0</v>
      </c>
      <c r="BB69" s="8">
        <v>0</v>
      </c>
      <c r="BC69" s="6" t="s">
        <v>352</v>
      </c>
      <c r="BD69" s="8">
        <v>0</v>
      </c>
      <c r="BE69" s="8">
        <v>1</v>
      </c>
      <c r="BF69" s="8">
        <v>0</v>
      </c>
      <c r="BG69" s="8">
        <v>0</v>
      </c>
      <c r="BH69" s="8">
        <v>1</v>
      </c>
      <c r="BI69" s="8">
        <v>0</v>
      </c>
      <c r="BJ69" s="8">
        <v>0</v>
      </c>
      <c r="BK69" s="6" t="s">
        <v>76</v>
      </c>
      <c r="BL69" s="6"/>
      <c r="BM69" s="6" t="s">
        <v>77</v>
      </c>
      <c r="BN69" s="4"/>
      <c r="BO69" s="6" t="s">
        <v>123</v>
      </c>
      <c r="BP69" s="6" t="s">
        <v>197</v>
      </c>
      <c r="BQ69" s="8">
        <v>0</v>
      </c>
      <c r="BR69" s="8">
        <v>0</v>
      </c>
      <c r="BS69" s="8">
        <v>0</v>
      </c>
      <c r="BT69" s="8">
        <v>0</v>
      </c>
      <c r="BU69" s="8">
        <v>0</v>
      </c>
      <c r="BV69" s="8">
        <v>1</v>
      </c>
      <c r="BW69" s="8">
        <v>0</v>
      </c>
      <c r="BX69" s="8">
        <v>0</v>
      </c>
      <c r="BY69" s="8">
        <v>0</v>
      </c>
      <c r="BZ69" s="8">
        <v>0</v>
      </c>
      <c r="CA69" s="6" t="s">
        <v>83</v>
      </c>
      <c r="CB69" s="8">
        <v>1</v>
      </c>
      <c r="CC69" s="8">
        <v>0</v>
      </c>
      <c r="CD69" s="8">
        <v>1</v>
      </c>
      <c r="CE69" s="8">
        <v>0</v>
      </c>
      <c r="CF69" s="8">
        <v>0</v>
      </c>
      <c r="CG69" s="8">
        <v>0</v>
      </c>
      <c r="CH69" s="8">
        <v>0</v>
      </c>
      <c r="CI69" s="8">
        <v>0</v>
      </c>
      <c r="CJ69" s="8">
        <v>0</v>
      </c>
      <c r="CK69" s="6" t="s">
        <v>125</v>
      </c>
      <c r="CL69" s="6" t="s">
        <v>76</v>
      </c>
      <c r="CM69" s="6"/>
      <c r="CN69" s="6" t="s">
        <v>77</v>
      </c>
      <c r="CO69" s="4"/>
      <c r="CP69" s="6" t="s">
        <v>334</v>
      </c>
      <c r="CQ69" s="8">
        <v>1</v>
      </c>
      <c r="CR69" s="8">
        <v>0</v>
      </c>
      <c r="CS69" s="8">
        <v>1</v>
      </c>
      <c r="CT69" s="8">
        <v>0</v>
      </c>
      <c r="CU69" s="8">
        <v>0</v>
      </c>
      <c r="CV69" s="8">
        <v>0</v>
      </c>
      <c r="CW69" s="6" t="s">
        <v>353</v>
      </c>
      <c r="CX69" s="8">
        <v>0</v>
      </c>
      <c r="CY69" s="8">
        <v>0</v>
      </c>
      <c r="CZ69" s="8">
        <v>0</v>
      </c>
      <c r="DA69" s="8">
        <v>1</v>
      </c>
      <c r="DB69" s="8">
        <v>1</v>
      </c>
      <c r="DC69" s="8">
        <v>0</v>
      </c>
      <c r="DD69" s="6" t="s">
        <v>92</v>
      </c>
      <c r="DE69" s="6"/>
      <c r="DF69" s="6" t="s">
        <v>87</v>
      </c>
      <c r="DG69" s="6" t="s">
        <v>94</v>
      </c>
      <c r="DH69" s="6" t="s">
        <v>354</v>
      </c>
      <c r="DI69" s="8">
        <v>1</v>
      </c>
      <c r="DJ69" s="8">
        <v>0</v>
      </c>
      <c r="DK69" s="8">
        <v>0</v>
      </c>
      <c r="DL69" s="8">
        <v>1</v>
      </c>
      <c r="DM69" s="8">
        <v>0</v>
      </c>
      <c r="DN69" s="8">
        <v>0</v>
      </c>
      <c r="DO69" s="8">
        <v>0</v>
      </c>
      <c r="DP69" s="8">
        <v>0</v>
      </c>
      <c r="DQ69" s="8">
        <v>0</v>
      </c>
      <c r="DR69" s="6" t="s">
        <v>78</v>
      </c>
      <c r="DS69" s="6"/>
      <c r="DT69" s="6"/>
      <c r="DU69" s="4"/>
      <c r="DV69" s="6" t="s">
        <v>336</v>
      </c>
      <c r="DW69" s="8">
        <v>1</v>
      </c>
      <c r="DX69" s="8">
        <v>0</v>
      </c>
      <c r="DY69" s="8">
        <v>1</v>
      </c>
      <c r="DZ69" s="8">
        <v>0</v>
      </c>
      <c r="EA69" s="8">
        <v>0</v>
      </c>
      <c r="EB69" s="8">
        <v>0</v>
      </c>
      <c r="EC69" s="8">
        <v>0</v>
      </c>
      <c r="ED69" s="8">
        <v>0</v>
      </c>
      <c r="EE69" s="8">
        <v>0</v>
      </c>
      <c r="EF69" s="6" t="s">
        <v>91</v>
      </c>
      <c r="EG69" s="6" t="s">
        <v>355</v>
      </c>
      <c r="EH69" s="8">
        <v>1</v>
      </c>
      <c r="EI69" s="8">
        <v>1</v>
      </c>
      <c r="EJ69" s="8">
        <v>0</v>
      </c>
      <c r="EK69" s="8">
        <v>0</v>
      </c>
      <c r="EL69" s="8">
        <v>1</v>
      </c>
      <c r="EM69" s="6" t="s">
        <v>88</v>
      </c>
      <c r="EN69" s="6" t="s">
        <v>89</v>
      </c>
      <c r="EO69" s="6"/>
      <c r="EP69" s="4"/>
      <c r="EQ69" s="6">
        <v>1</v>
      </c>
      <c r="ER69" s="6">
        <v>0</v>
      </c>
      <c r="ES69" s="6">
        <v>0</v>
      </c>
      <c r="ET69" s="6">
        <v>0</v>
      </c>
      <c r="EU69" s="6" t="s">
        <v>93</v>
      </c>
      <c r="EV69" s="6"/>
      <c r="EW69" s="6" t="s">
        <v>94</v>
      </c>
      <c r="EX69" s="6" t="s">
        <v>95</v>
      </c>
      <c r="EY69" s="6" t="s">
        <v>356</v>
      </c>
      <c r="EZ69" s="8">
        <v>0</v>
      </c>
      <c r="FA69" s="8">
        <v>1</v>
      </c>
      <c r="FB69" s="8">
        <v>0</v>
      </c>
      <c r="FC69" s="8">
        <v>1</v>
      </c>
      <c r="FD69" s="8">
        <v>0</v>
      </c>
      <c r="FE69" s="8">
        <v>0</v>
      </c>
      <c r="FF69" s="8">
        <v>0</v>
      </c>
      <c r="FG69" s="8">
        <v>0</v>
      </c>
      <c r="FH69" s="8">
        <v>0</v>
      </c>
      <c r="FI69" s="8">
        <v>0</v>
      </c>
      <c r="FJ69" s="8">
        <v>0</v>
      </c>
      <c r="FK69" s="6" t="s">
        <v>76</v>
      </c>
      <c r="FL69" s="6"/>
      <c r="FM69" s="6" t="s">
        <v>77</v>
      </c>
      <c r="FN69" s="4"/>
      <c r="FO69" s="6" t="s">
        <v>92</v>
      </c>
      <c r="FP69" s="6"/>
      <c r="FQ69" s="8">
        <v>0</v>
      </c>
      <c r="FR69" s="8">
        <v>0</v>
      </c>
      <c r="FS69" s="8">
        <v>0</v>
      </c>
      <c r="FT69" s="8">
        <v>0</v>
      </c>
      <c r="FU69" s="8">
        <v>0</v>
      </c>
      <c r="FV69" s="8">
        <v>0</v>
      </c>
      <c r="FW69" s="8">
        <v>0</v>
      </c>
      <c r="FX69" s="8">
        <v>0</v>
      </c>
      <c r="FY69" s="8">
        <v>0</v>
      </c>
      <c r="FZ69" s="8" t="s">
        <v>97</v>
      </c>
      <c r="GA69" s="6" t="s">
        <v>73</v>
      </c>
      <c r="GB69" s="6" t="s">
        <v>98</v>
      </c>
      <c r="GC69" s="8">
        <v>1</v>
      </c>
      <c r="GD69" s="8">
        <v>0</v>
      </c>
      <c r="GE69" s="8">
        <v>0</v>
      </c>
      <c r="GF69" s="8">
        <v>0</v>
      </c>
      <c r="GG69" s="8">
        <v>0</v>
      </c>
      <c r="GH69" s="8">
        <v>0</v>
      </c>
      <c r="GI69" s="8">
        <v>0</v>
      </c>
      <c r="GJ69" s="8">
        <v>0</v>
      </c>
      <c r="GK69" s="6" t="s">
        <v>73</v>
      </c>
      <c r="GL69" s="6" t="s">
        <v>94</v>
      </c>
    </row>
    <row r="70" spans="1:194" s="10" customFormat="1" x14ac:dyDescent="0.3">
      <c r="A70" s="11">
        <v>43269</v>
      </c>
      <c r="B70" s="6" t="s">
        <v>67</v>
      </c>
      <c r="C70" s="6" t="s">
        <v>68</v>
      </c>
      <c r="D70" s="6" t="s">
        <v>69</v>
      </c>
      <c r="E70" s="6" t="s">
        <v>898</v>
      </c>
      <c r="F70" s="6" t="s">
        <v>120</v>
      </c>
      <c r="G70" s="6" t="s">
        <v>706</v>
      </c>
      <c r="H70" s="6" t="s">
        <v>707</v>
      </c>
      <c r="I70" s="6" t="s">
        <v>708</v>
      </c>
      <c r="J70" s="6" t="s">
        <v>659</v>
      </c>
      <c r="K70" s="4"/>
      <c r="L70" s="6">
        <v>200</v>
      </c>
      <c r="M70" s="6" t="s">
        <v>92</v>
      </c>
      <c r="N70" s="6" t="s">
        <v>73</v>
      </c>
      <c r="O70" s="4"/>
      <c r="P70" s="6" t="s">
        <v>142</v>
      </c>
      <c r="Q70" s="6" t="s">
        <v>75</v>
      </c>
      <c r="R70" s="6" t="s">
        <v>78</v>
      </c>
      <c r="S70" s="6"/>
      <c r="T70" s="6"/>
      <c r="U70" s="6" t="s">
        <v>76</v>
      </c>
      <c r="V70" s="6"/>
      <c r="W70" s="6" t="s">
        <v>77</v>
      </c>
      <c r="X70" s="4"/>
      <c r="Y70" s="6" t="s">
        <v>204</v>
      </c>
      <c r="Z70" s="8">
        <v>0</v>
      </c>
      <c r="AA70" s="8">
        <v>0</v>
      </c>
      <c r="AB70" s="8">
        <v>0</v>
      </c>
      <c r="AC70" s="8">
        <v>0</v>
      </c>
      <c r="AD70" s="8">
        <v>0</v>
      </c>
      <c r="AE70" s="8">
        <v>0</v>
      </c>
      <c r="AF70" s="8">
        <v>1</v>
      </c>
      <c r="AG70" s="6" t="s">
        <v>388</v>
      </c>
      <c r="AH70" s="8">
        <v>1</v>
      </c>
      <c r="AI70" s="8">
        <v>0</v>
      </c>
      <c r="AJ70" s="8">
        <v>0</v>
      </c>
      <c r="AK70" s="8">
        <v>1</v>
      </c>
      <c r="AL70" s="8">
        <v>1</v>
      </c>
      <c r="AM70" s="8">
        <v>0</v>
      </c>
      <c r="AN70" s="8">
        <v>0</v>
      </c>
      <c r="AO70" s="8">
        <v>0</v>
      </c>
      <c r="AP70" s="8">
        <v>0</v>
      </c>
      <c r="AQ70" s="8">
        <v>0</v>
      </c>
      <c r="AR70" s="6" t="s">
        <v>133</v>
      </c>
      <c r="AS70" s="8">
        <v>1</v>
      </c>
      <c r="AT70" s="8">
        <v>1</v>
      </c>
      <c r="AU70" s="8">
        <v>0</v>
      </c>
      <c r="AV70" s="8">
        <v>0</v>
      </c>
      <c r="AW70" s="8">
        <v>1</v>
      </c>
      <c r="AX70" s="8">
        <v>0</v>
      </c>
      <c r="AY70" s="8">
        <v>0</v>
      </c>
      <c r="AZ70" s="8">
        <v>0</v>
      </c>
      <c r="BA70" s="8">
        <v>0</v>
      </c>
      <c r="BB70" s="8">
        <v>0</v>
      </c>
      <c r="BC70" s="6" t="s">
        <v>196</v>
      </c>
      <c r="BD70" s="8">
        <v>0</v>
      </c>
      <c r="BE70" s="8">
        <v>1</v>
      </c>
      <c r="BF70" s="8">
        <v>0</v>
      </c>
      <c r="BG70" s="8">
        <v>0</v>
      </c>
      <c r="BH70" s="8">
        <v>1</v>
      </c>
      <c r="BI70" s="8">
        <v>1</v>
      </c>
      <c r="BJ70" s="8">
        <v>0</v>
      </c>
      <c r="BK70" s="6" t="s">
        <v>76</v>
      </c>
      <c r="BL70" s="6"/>
      <c r="BM70" s="6" t="s">
        <v>77</v>
      </c>
      <c r="BN70" s="4"/>
      <c r="BO70" s="6" t="s">
        <v>197</v>
      </c>
      <c r="BP70" s="6" t="s">
        <v>123</v>
      </c>
      <c r="BQ70" s="8">
        <v>0</v>
      </c>
      <c r="BR70" s="8">
        <v>0</v>
      </c>
      <c r="BS70" s="8">
        <v>0</v>
      </c>
      <c r="BT70" s="8">
        <v>1</v>
      </c>
      <c r="BU70" s="8">
        <v>0</v>
      </c>
      <c r="BV70" s="8">
        <v>0</v>
      </c>
      <c r="BW70" s="8">
        <v>0</v>
      </c>
      <c r="BX70" s="8">
        <v>0</v>
      </c>
      <c r="BY70" s="8">
        <v>0</v>
      </c>
      <c r="BZ70" s="8">
        <v>0</v>
      </c>
      <c r="CA70" s="6" t="s">
        <v>453</v>
      </c>
      <c r="CB70" s="8">
        <v>0</v>
      </c>
      <c r="CC70" s="8">
        <v>1</v>
      </c>
      <c r="CD70" s="8">
        <v>0</v>
      </c>
      <c r="CE70" s="8">
        <v>0</v>
      </c>
      <c r="CF70" s="8">
        <v>0</v>
      </c>
      <c r="CG70" s="8">
        <v>0</v>
      </c>
      <c r="CH70" s="8">
        <v>0</v>
      </c>
      <c r="CI70" s="8">
        <v>1</v>
      </c>
      <c r="CJ70" s="8">
        <v>0</v>
      </c>
      <c r="CK70" s="6" t="s">
        <v>172</v>
      </c>
      <c r="CL70" s="6" t="s">
        <v>78</v>
      </c>
      <c r="CM70" s="6"/>
      <c r="CN70" s="6"/>
      <c r="CO70" s="4"/>
      <c r="CP70" s="6" t="s">
        <v>334</v>
      </c>
      <c r="CQ70" s="8">
        <v>1</v>
      </c>
      <c r="CR70" s="8">
        <v>0</v>
      </c>
      <c r="CS70" s="8">
        <v>1</v>
      </c>
      <c r="CT70" s="8">
        <v>0</v>
      </c>
      <c r="CU70" s="8">
        <v>0</v>
      </c>
      <c r="CV70" s="8">
        <v>0</v>
      </c>
      <c r="CW70" s="6" t="s">
        <v>110</v>
      </c>
      <c r="CX70" s="8">
        <v>0</v>
      </c>
      <c r="CY70" s="8">
        <v>0</v>
      </c>
      <c r="CZ70" s="8">
        <v>0</v>
      </c>
      <c r="DA70" s="8">
        <v>1</v>
      </c>
      <c r="DB70" s="8">
        <v>1</v>
      </c>
      <c r="DC70" s="8">
        <v>1</v>
      </c>
      <c r="DD70" s="6" t="s">
        <v>92</v>
      </c>
      <c r="DE70" s="6"/>
      <c r="DF70" s="6" t="s">
        <v>111</v>
      </c>
      <c r="DG70" s="6">
        <v>0</v>
      </c>
      <c r="DH70" s="6" t="s">
        <v>1141</v>
      </c>
      <c r="DI70" s="8">
        <v>0</v>
      </c>
      <c r="DJ70" s="8">
        <v>0</v>
      </c>
      <c r="DK70" s="8">
        <v>0</v>
      </c>
      <c r="DL70" s="8">
        <v>1</v>
      </c>
      <c r="DM70" s="8">
        <v>0</v>
      </c>
      <c r="DN70" s="8">
        <v>0</v>
      </c>
      <c r="DO70" s="8">
        <v>1</v>
      </c>
      <c r="DP70" s="8">
        <v>0</v>
      </c>
      <c r="DQ70" s="8">
        <v>1</v>
      </c>
      <c r="DR70" s="6" t="s">
        <v>78</v>
      </c>
      <c r="DS70" s="6"/>
      <c r="DT70" s="6"/>
      <c r="DU70" s="4"/>
      <c r="DV70" s="6" t="s">
        <v>557</v>
      </c>
      <c r="DW70" s="8">
        <v>1</v>
      </c>
      <c r="DX70" s="8">
        <v>0</v>
      </c>
      <c r="DY70" s="8">
        <v>0</v>
      </c>
      <c r="DZ70" s="8">
        <v>0</v>
      </c>
      <c r="EA70" s="8">
        <v>0</v>
      </c>
      <c r="EB70" s="8">
        <v>0</v>
      </c>
      <c r="EC70" s="8">
        <v>1</v>
      </c>
      <c r="ED70" s="8">
        <v>0</v>
      </c>
      <c r="EE70" s="8">
        <v>0</v>
      </c>
      <c r="EF70" s="6" t="s">
        <v>184</v>
      </c>
      <c r="EG70" s="6"/>
      <c r="EH70" s="8">
        <v>0</v>
      </c>
      <c r="EI70" s="8">
        <v>0</v>
      </c>
      <c r="EJ70" s="8">
        <v>0</v>
      </c>
      <c r="EK70" s="8">
        <v>0</v>
      </c>
      <c r="EL70" s="8">
        <v>0</v>
      </c>
      <c r="EM70" s="6" t="s">
        <v>78</v>
      </c>
      <c r="EN70" s="6"/>
      <c r="EO70" s="6"/>
      <c r="EP70" s="4"/>
      <c r="EQ70" s="6">
        <v>0</v>
      </c>
      <c r="ER70" s="6">
        <v>0</v>
      </c>
      <c r="ES70" s="6">
        <v>0</v>
      </c>
      <c r="ET70" s="6">
        <v>0</v>
      </c>
      <c r="EU70" s="6" t="s">
        <v>462</v>
      </c>
      <c r="EV70" s="6" t="s">
        <v>73</v>
      </c>
      <c r="EW70" s="6" t="s">
        <v>94</v>
      </c>
      <c r="EX70" s="6" t="s">
        <v>95</v>
      </c>
      <c r="EY70" s="6" t="s">
        <v>1130</v>
      </c>
      <c r="EZ70" s="8">
        <v>1</v>
      </c>
      <c r="FA70" s="8">
        <v>1</v>
      </c>
      <c r="FB70" s="8">
        <v>0</v>
      </c>
      <c r="FC70" s="8">
        <v>0</v>
      </c>
      <c r="FD70" s="8">
        <v>0</v>
      </c>
      <c r="FE70" s="8">
        <v>0</v>
      </c>
      <c r="FF70" s="8">
        <v>0</v>
      </c>
      <c r="FG70" s="8">
        <v>0</v>
      </c>
      <c r="FH70" s="8">
        <v>0</v>
      </c>
      <c r="FI70" s="8">
        <v>0</v>
      </c>
      <c r="FJ70" s="8">
        <v>0</v>
      </c>
      <c r="FK70" s="6" t="s">
        <v>78</v>
      </c>
      <c r="FL70" s="6"/>
      <c r="FM70" s="6"/>
      <c r="FN70" s="4"/>
      <c r="FO70" s="6" t="s">
        <v>92</v>
      </c>
      <c r="FP70" s="6"/>
      <c r="FQ70" s="8">
        <v>0</v>
      </c>
      <c r="FR70" s="8">
        <v>0</v>
      </c>
      <c r="FS70" s="8">
        <v>0</v>
      </c>
      <c r="FT70" s="8">
        <v>0</v>
      </c>
      <c r="FU70" s="8">
        <v>0</v>
      </c>
      <c r="FV70" s="8">
        <v>0</v>
      </c>
      <c r="FW70" s="8">
        <v>0</v>
      </c>
      <c r="FX70" s="8">
        <v>0</v>
      </c>
      <c r="FY70" s="8">
        <v>0</v>
      </c>
      <c r="FZ70" s="8" t="s">
        <v>97</v>
      </c>
      <c r="GA70" s="6" t="s">
        <v>92</v>
      </c>
      <c r="GB70" s="6" t="s">
        <v>1129</v>
      </c>
      <c r="GC70" s="8">
        <v>1</v>
      </c>
      <c r="GD70" s="8">
        <v>0</v>
      </c>
      <c r="GE70" s="8">
        <v>0</v>
      </c>
      <c r="GF70" s="8">
        <v>0</v>
      </c>
      <c r="GG70" s="8">
        <v>0</v>
      </c>
      <c r="GH70" s="8">
        <v>1</v>
      </c>
      <c r="GI70" s="8">
        <v>0</v>
      </c>
      <c r="GJ70" s="8">
        <v>0</v>
      </c>
      <c r="GK70" s="6" t="s">
        <v>73</v>
      </c>
      <c r="GL70" s="6">
        <v>100</v>
      </c>
    </row>
    <row r="71" spans="1:194" s="10" customFormat="1" x14ac:dyDescent="0.3">
      <c r="A71" s="11">
        <v>43271</v>
      </c>
      <c r="B71" s="6" t="s">
        <v>67</v>
      </c>
      <c r="C71" s="6" t="s">
        <v>68</v>
      </c>
      <c r="D71" s="6" t="s">
        <v>641</v>
      </c>
      <c r="E71" s="6" t="s">
        <v>649</v>
      </c>
      <c r="F71" s="6" t="s">
        <v>120</v>
      </c>
      <c r="G71" s="6" t="s">
        <v>650</v>
      </c>
      <c r="H71" s="6" t="s">
        <v>651</v>
      </c>
      <c r="I71" s="6" t="s">
        <v>652</v>
      </c>
      <c r="J71" s="6" t="s">
        <v>338</v>
      </c>
      <c r="K71" s="4"/>
      <c r="L71" s="6">
        <v>866</v>
      </c>
      <c r="M71" s="6" t="s">
        <v>73</v>
      </c>
      <c r="N71" s="6" t="s">
        <v>73</v>
      </c>
      <c r="O71" s="4"/>
      <c r="P71" s="6" t="s">
        <v>74</v>
      </c>
      <c r="Q71" s="6" t="s">
        <v>101</v>
      </c>
      <c r="R71" s="6" t="s">
        <v>88</v>
      </c>
      <c r="S71" s="6" t="s">
        <v>115</v>
      </c>
      <c r="T71" s="6"/>
      <c r="U71" s="6" t="s">
        <v>88</v>
      </c>
      <c r="V71" s="6"/>
      <c r="W71" s="6"/>
      <c r="X71" s="4"/>
      <c r="Y71" s="6" t="s">
        <v>451</v>
      </c>
      <c r="Z71" s="8">
        <v>0</v>
      </c>
      <c r="AA71" s="8">
        <v>0</v>
      </c>
      <c r="AB71" s="8">
        <v>0</v>
      </c>
      <c r="AC71" s="8">
        <v>0</v>
      </c>
      <c r="AD71" s="8">
        <v>0</v>
      </c>
      <c r="AE71" s="8">
        <v>1</v>
      </c>
      <c r="AF71" s="8">
        <v>0</v>
      </c>
      <c r="AG71" s="6" t="s">
        <v>206</v>
      </c>
      <c r="AH71" s="8">
        <v>1</v>
      </c>
      <c r="AI71" s="8">
        <v>1</v>
      </c>
      <c r="AJ71" s="8">
        <v>0</v>
      </c>
      <c r="AK71" s="8">
        <v>0</v>
      </c>
      <c r="AL71" s="8">
        <v>0</v>
      </c>
      <c r="AM71" s="8">
        <v>1</v>
      </c>
      <c r="AN71" s="8">
        <v>0</v>
      </c>
      <c r="AO71" s="8">
        <v>0</v>
      </c>
      <c r="AP71" s="8">
        <v>0</v>
      </c>
      <c r="AQ71" s="8">
        <v>0</v>
      </c>
      <c r="AR71" s="6" t="s">
        <v>653</v>
      </c>
      <c r="AS71" s="8">
        <v>1</v>
      </c>
      <c r="AT71" s="8">
        <v>0</v>
      </c>
      <c r="AU71" s="8">
        <v>1</v>
      </c>
      <c r="AV71" s="8">
        <v>0</v>
      </c>
      <c r="AW71" s="8">
        <v>0</v>
      </c>
      <c r="AX71" s="8">
        <v>0</v>
      </c>
      <c r="AY71" s="8">
        <v>0</v>
      </c>
      <c r="AZ71" s="8">
        <v>0</v>
      </c>
      <c r="BA71" s="8">
        <v>1</v>
      </c>
      <c r="BB71" s="8">
        <v>0</v>
      </c>
      <c r="BC71" s="6" t="s">
        <v>196</v>
      </c>
      <c r="BD71" s="8">
        <v>0</v>
      </c>
      <c r="BE71" s="8">
        <v>1</v>
      </c>
      <c r="BF71" s="8">
        <v>0</v>
      </c>
      <c r="BG71" s="8">
        <v>0</v>
      </c>
      <c r="BH71" s="8">
        <v>1</v>
      </c>
      <c r="BI71" s="8">
        <v>1</v>
      </c>
      <c r="BJ71" s="8">
        <v>0</v>
      </c>
      <c r="BK71" s="6" t="s">
        <v>78</v>
      </c>
      <c r="BL71" s="6"/>
      <c r="BM71" s="6"/>
      <c r="BN71" s="4"/>
      <c r="BO71" s="6" t="s">
        <v>197</v>
      </c>
      <c r="BP71" s="6" t="s">
        <v>636</v>
      </c>
      <c r="BQ71" s="8">
        <v>0</v>
      </c>
      <c r="BR71" s="8">
        <v>0</v>
      </c>
      <c r="BS71" s="8">
        <v>0</v>
      </c>
      <c r="BT71" s="8">
        <v>0</v>
      </c>
      <c r="BU71" s="8">
        <v>0</v>
      </c>
      <c r="BV71" s="8">
        <v>0</v>
      </c>
      <c r="BW71" s="8">
        <v>1</v>
      </c>
      <c r="BX71" s="8">
        <v>0</v>
      </c>
      <c r="BY71" s="8">
        <v>1</v>
      </c>
      <c r="BZ71" s="8">
        <v>0</v>
      </c>
      <c r="CA71" s="6" t="s">
        <v>654</v>
      </c>
      <c r="CB71" s="8">
        <v>0</v>
      </c>
      <c r="CC71" s="8">
        <v>0</v>
      </c>
      <c r="CD71" s="8">
        <v>1</v>
      </c>
      <c r="CE71" s="8">
        <v>0</v>
      </c>
      <c r="CF71" s="8">
        <v>0</v>
      </c>
      <c r="CG71" s="8">
        <v>0</v>
      </c>
      <c r="CH71" s="8">
        <v>1</v>
      </c>
      <c r="CI71" s="8">
        <v>0</v>
      </c>
      <c r="CJ71" s="8">
        <v>0</v>
      </c>
      <c r="CK71" s="6" t="s">
        <v>172</v>
      </c>
      <c r="CL71" s="6" t="s">
        <v>78</v>
      </c>
      <c r="CM71" s="6"/>
      <c r="CN71" s="6"/>
      <c r="CO71" s="4"/>
      <c r="CP71" s="6" t="s">
        <v>134</v>
      </c>
      <c r="CQ71" s="8">
        <v>1</v>
      </c>
      <c r="CR71" s="8">
        <v>1</v>
      </c>
      <c r="CS71" s="8">
        <v>0</v>
      </c>
      <c r="CT71" s="8">
        <v>0</v>
      </c>
      <c r="CU71" s="8">
        <v>0</v>
      </c>
      <c r="CV71" s="8">
        <v>0</v>
      </c>
      <c r="CW71" s="6" t="s">
        <v>110</v>
      </c>
      <c r="CX71" s="8">
        <v>0</v>
      </c>
      <c r="CY71" s="8">
        <v>0</v>
      </c>
      <c r="CZ71" s="8">
        <v>0</v>
      </c>
      <c r="DA71" s="8">
        <v>1</v>
      </c>
      <c r="DB71" s="8">
        <v>1</v>
      </c>
      <c r="DC71" s="8">
        <v>1</v>
      </c>
      <c r="DD71" s="6" t="s">
        <v>92</v>
      </c>
      <c r="DE71" s="6"/>
      <c r="DF71" s="6" t="s">
        <v>111</v>
      </c>
      <c r="DG71" s="6">
        <v>0</v>
      </c>
      <c r="DH71" s="6" t="s">
        <v>372</v>
      </c>
      <c r="DI71" s="8">
        <v>0</v>
      </c>
      <c r="DJ71" s="8">
        <v>0</v>
      </c>
      <c r="DK71" s="8">
        <v>0</v>
      </c>
      <c r="DL71" s="8">
        <v>1</v>
      </c>
      <c r="DM71" s="8">
        <v>1</v>
      </c>
      <c r="DN71" s="8">
        <v>0</v>
      </c>
      <c r="DO71" s="8">
        <v>1</v>
      </c>
      <c r="DP71" s="8">
        <v>0</v>
      </c>
      <c r="DQ71" s="8">
        <v>0</v>
      </c>
      <c r="DR71" s="6" t="s">
        <v>78</v>
      </c>
      <c r="DS71" s="6"/>
      <c r="DT71" s="6"/>
      <c r="DU71" s="4"/>
      <c r="DV71" s="6" t="s">
        <v>276</v>
      </c>
      <c r="DW71" s="8">
        <v>1</v>
      </c>
      <c r="DX71" s="8">
        <v>0</v>
      </c>
      <c r="DY71" s="8">
        <v>0</v>
      </c>
      <c r="DZ71" s="8">
        <v>0</v>
      </c>
      <c r="EA71" s="8">
        <v>0</v>
      </c>
      <c r="EB71" s="8">
        <v>0</v>
      </c>
      <c r="EC71" s="8">
        <v>0</v>
      </c>
      <c r="ED71" s="8">
        <v>0</v>
      </c>
      <c r="EE71" s="8">
        <v>0</v>
      </c>
      <c r="EF71" s="6" t="s">
        <v>91</v>
      </c>
      <c r="EG71" s="6" t="s">
        <v>114</v>
      </c>
      <c r="EH71" s="8">
        <v>0</v>
      </c>
      <c r="EI71" s="8">
        <v>1</v>
      </c>
      <c r="EJ71" s="8">
        <v>0</v>
      </c>
      <c r="EK71" s="8">
        <v>0</v>
      </c>
      <c r="EL71" s="8">
        <v>1</v>
      </c>
      <c r="EM71" s="6" t="s">
        <v>78</v>
      </c>
      <c r="EN71" s="6"/>
      <c r="EO71" s="6"/>
      <c r="EP71" s="4"/>
      <c r="EQ71" s="6">
        <v>1</v>
      </c>
      <c r="ER71" s="6">
        <v>0</v>
      </c>
      <c r="ES71" s="6">
        <v>0</v>
      </c>
      <c r="ET71" s="6">
        <v>0</v>
      </c>
      <c r="EU71" s="6" t="s">
        <v>93</v>
      </c>
      <c r="EV71" s="6"/>
      <c r="EW71" s="6" t="s">
        <v>95</v>
      </c>
      <c r="EX71" s="6" t="s">
        <v>95</v>
      </c>
      <c r="EY71" s="6" t="s">
        <v>655</v>
      </c>
      <c r="EZ71" s="8">
        <v>0</v>
      </c>
      <c r="FA71" s="8">
        <v>0</v>
      </c>
      <c r="FB71" s="8">
        <v>0</v>
      </c>
      <c r="FC71" s="8">
        <v>1</v>
      </c>
      <c r="FD71" s="8">
        <v>1</v>
      </c>
      <c r="FE71" s="8">
        <v>0</v>
      </c>
      <c r="FF71" s="8">
        <v>0</v>
      </c>
      <c r="FG71" s="8">
        <v>0</v>
      </c>
      <c r="FH71" s="8">
        <v>0</v>
      </c>
      <c r="FI71" s="8">
        <v>1</v>
      </c>
      <c r="FJ71" s="8">
        <v>0</v>
      </c>
      <c r="FK71" s="6" t="s">
        <v>78</v>
      </c>
      <c r="FL71" s="6"/>
      <c r="FM71" s="6"/>
      <c r="FN71" s="4"/>
      <c r="FO71" s="6" t="s">
        <v>92</v>
      </c>
      <c r="FP71" s="6"/>
      <c r="FQ71" s="8">
        <v>0</v>
      </c>
      <c r="FR71" s="8">
        <v>0</v>
      </c>
      <c r="FS71" s="8">
        <v>0</v>
      </c>
      <c r="FT71" s="8">
        <v>0</v>
      </c>
      <c r="FU71" s="8">
        <v>0</v>
      </c>
      <c r="FV71" s="8">
        <v>0</v>
      </c>
      <c r="FW71" s="8">
        <v>0</v>
      </c>
      <c r="FX71" s="8">
        <v>0</v>
      </c>
      <c r="FY71" s="8">
        <v>0</v>
      </c>
      <c r="FZ71" s="8" t="s">
        <v>5000</v>
      </c>
      <c r="GA71" s="6" t="s">
        <v>73</v>
      </c>
      <c r="GB71" s="6" t="s">
        <v>564</v>
      </c>
      <c r="GC71" s="8">
        <v>0</v>
      </c>
      <c r="GD71" s="8">
        <v>0</v>
      </c>
      <c r="GE71" s="8">
        <v>0</v>
      </c>
      <c r="GF71" s="8">
        <v>0</v>
      </c>
      <c r="GG71" s="8">
        <v>1</v>
      </c>
      <c r="GH71" s="8">
        <v>0</v>
      </c>
      <c r="GI71" s="8">
        <v>0</v>
      </c>
      <c r="GJ71" s="8">
        <v>0</v>
      </c>
      <c r="GK71" s="6" t="s">
        <v>73</v>
      </c>
      <c r="GL71" s="6">
        <v>0</v>
      </c>
    </row>
    <row r="72" spans="1:194" s="10" customFormat="1" x14ac:dyDescent="0.3">
      <c r="A72" s="11">
        <v>43274</v>
      </c>
      <c r="B72" s="6" t="s">
        <v>67</v>
      </c>
      <c r="C72" s="6" t="s">
        <v>68</v>
      </c>
      <c r="D72" s="6" t="s">
        <v>69</v>
      </c>
      <c r="E72" s="6" t="s">
        <v>895</v>
      </c>
      <c r="F72" s="6" t="s">
        <v>120</v>
      </c>
      <c r="G72" s="6" t="s">
        <v>790</v>
      </c>
      <c r="H72" s="6" t="s">
        <v>791</v>
      </c>
      <c r="I72" s="6" t="s">
        <v>792</v>
      </c>
      <c r="J72" s="6" t="s">
        <v>168</v>
      </c>
      <c r="K72" s="4"/>
      <c r="L72" s="6">
        <v>3029</v>
      </c>
      <c r="M72" s="6" t="s">
        <v>73</v>
      </c>
      <c r="N72" s="6" t="s">
        <v>92</v>
      </c>
      <c r="O72" s="4"/>
      <c r="P72" s="6" t="s">
        <v>74</v>
      </c>
      <c r="Q72" s="6" t="s">
        <v>101</v>
      </c>
      <c r="R72" s="6" t="s">
        <v>78</v>
      </c>
      <c r="S72" s="6"/>
      <c r="T72" s="6"/>
      <c r="U72" s="6" t="s">
        <v>78</v>
      </c>
      <c r="V72" s="6"/>
      <c r="W72" s="6"/>
      <c r="X72" s="4"/>
      <c r="Y72" s="6" t="s">
        <v>204</v>
      </c>
      <c r="Z72" s="8">
        <v>0</v>
      </c>
      <c r="AA72" s="8">
        <v>0</v>
      </c>
      <c r="AB72" s="8">
        <v>0</v>
      </c>
      <c r="AC72" s="8">
        <v>0</v>
      </c>
      <c r="AD72" s="8">
        <v>0</v>
      </c>
      <c r="AE72" s="8">
        <v>0</v>
      </c>
      <c r="AF72" s="8">
        <v>1</v>
      </c>
      <c r="AG72" s="6" t="s">
        <v>388</v>
      </c>
      <c r="AH72" s="8">
        <v>1</v>
      </c>
      <c r="AI72" s="8">
        <v>0</v>
      </c>
      <c r="AJ72" s="8">
        <v>0</v>
      </c>
      <c r="AK72" s="8">
        <v>1</v>
      </c>
      <c r="AL72" s="8">
        <v>1</v>
      </c>
      <c r="AM72" s="8">
        <v>0</v>
      </c>
      <c r="AN72" s="8">
        <v>0</v>
      </c>
      <c r="AO72" s="8">
        <v>0</v>
      </c>
      <c r="AP72" s="8">
        <v>0</v>
      </c>
      <c r="AQ72" s="8">
        <v>0</v>
      </c>
      <c r="AR72" s="6" t="s">
        <v>388</v>
      </c>
      <c r="AS72" s="8">
        <v>1</v>
      </c>
      <c r="AT72" s="8">
        <v>0</v>
      </c>
      <c r="AU72" s="8">
        <v>0</v>
      </c>
      <c r="AV72" s="8">
        <v>1</v>
      </c>
      <c r="AW72" s="8">
        <v>1</v>
      </c>
      <c r="AX72" s="8">
        <v>0</v>
      </c>
      <c r="AY72" s="8">
        <v>0</v>
      </c>
      <c r="AZ72" s="8">
        <v>0</v>
      </c>
      <c r="BA72" s="8">
        <v>0</v>
      </c>
      <c r="BB72" s="8">
        <v>0</v>
      </c>
      <c r="BC72" s="6" t="s">
        <v>81</v>
      </c>
      <c r="BD72" s="8">
        <v>0</v>
      </c>
      <c r="BE72" s="8">
        <v>0</v>
      </c>
      <c r="BF72" s="8">
        <v>0</v>
      </c>
      <c r="BG72" s="8">
        <v>0</v>
      </c>
      <c r="BH72" s="8">
        <v>1</v>
      </c>
      <c r="BI72" s="8">
        <v>1</v>
      </c>
      <c r="BJ72" s="8">
        <v>0</v>
      </c>
      <c r="BK72" s="6" t="s">
        <v>78</v>
      </c>
      <c r="BL72" s="6"/>
      <c r="BM72" s="6"/>
      <c r="BN72" s="4"/>
      <c r="BO72" s="6" t="s">
        <v>123</v>
      </c>
      <c r="BP72" s="6" t="s">
        <v>197</v>
      </c>
      <c r="BQ72" s="8">
        <v>0</v>
      </c>
      <c r="BR72" s="8">
        <v>0</v>
      </c>
      <c r="BS72" s="8">
        <v>0</v>
      </c>
      <c r="BT72" s="8">
        <v>0</v>
      </c>
      <c r="BU72" s="8">
        <v>0</v>
      </c>
      <c r="BV72" s="8">
        <v>1</v>
      </c>
      <c r="BW72" s="8">
        <v>0</v>
      </c>
      <c r="BX72" s="8">
        <v>0</v>
      </c>
      <c r="BY72" s="8">
        <v>0</v>
      </c>
      <c r="BZ72" s="8">
        <v>0</v>
      </c>
      <c r="CA72" s="6" t="s">
        <v>108</v>
      </c>
      <c r="CB72" s="8">
        <v>1</v>
      </c>
      <c r="CC72" s="8">
        <v>1</v>
      </c>
      <c r="CD72" s="8">
        <v>1</v>
      </c>
      <c r="CE72" s="8">
        <v>0</v>
      </c>
      <c r="CF72" s="8">
        <v>0</v>
      </c>
      <c r="CG72" s="8">
        <v>0</v>
      </c>
      <c r="CH72" s="8">
        <v>0</v>
      </c>
      <c r="CI72" s="8">
        <v>0</v>
      </c>
      <c r="CJ72" s="8">
        <v>0</v>
      </c>
      <c r="CK72" s="6" t="s">
        <v>125</v>
      </c>
      <c r="CL72" s="6" t="s">
        <v>78</v>
      </c>
      <c r="CM72" s="6"/>
      <c r="CN72" s="6"/>
      <c r="CO72" s="4"/>
      <c r="CP72" s="6" t="s">
        <v>134</v>
      </c>
      <c r="CQ72" s="8">
        <v>1</v>
      </c>
      <c r="CR72" s="8">
        <v>1</v>
      </c>
      <c r="CS72" s="8">
        <v>0</v>
      </c>
      <c r="CT72" s="8">
        <v>0</v>
      </c>
      <c r="CU72" s="8">
        <v>0</v>
      </c>
      <c r="CV72" s="8">
        <v>0</v>
      </c>
      <c r="CW72" s="6" t="s">
        <v>719</v>
      </c>
      <c r="CX72" s="8">
        <v>0</v>
      </c>
      <c r="CY72" s="8">
        <v>1</v>
      </c>
      <c r="CZ72" s="8">
        <v>0</v>
      </c>
      <c r="DA72" s="8">
        <v>0</v>
      </c>
      <c r="DB72" s="8">
        <v>0</v>
      </c>
      <c r="DC72" s="8">
        <v>1</v>
      </c>
      <c r="DD72" s="6" t="s">
        <v>92</v>
      </c>
      <c r="DE72" s="6"/>
      <c r="DF72" s="6" t="s">
        <v>111</v>
      </c>
      <c r="DG72" s="6" t="s">
        <v>112</v>
      </c>
      <c r="DH72" s="6" t="s">
        <v>129</v>
      </c>
      <c r="DI72" s="8">
        <v>0</v>
      </c>
      <c r="DJ72" s="8">
        <v>0</v>
      </c>
      <c r="DK72" s="8">
        <v>0</v>
      </c>
      <c r="DL72" s="8">
        <v>0</v>
      </c>
      <c r="DM72" s="8">
        <v>0</v>
      </c>
      <c r="DN72" s="8">
        <v>1</v>
      </c>
      <c r="DO72" s="8">
        <v>0</v>
      </c>
      <c r="DP72" s="8">
        <v>1</v>
      </c>
      <c r="DQ72" s="8">
        <v>0</v>
      </c>
      <c r="DR72" s="6" t="s">
        <v>78</v>
      </c>
      <c r="DS72" s="6"/>
      <c r="DT72" s="6"/>
      <c r="DU72" s="4"/>
      <c r="DV72" s="6" t="s">
        <v>276</v>
      </c>
      <c r="DW72" s="8">
        <v>1</v>
      </c>
      <c r="DX72" s="8">
        <v>0</v>
      </c>
      <c r="DY72" s="8">
        <v>0</v>
      </c>
      <c r="DZ72" s="8">
        <v>0</v>
      </c>
      <c r="EA72" s="8">
        <v>0</v>
      </c>
      <c r="EB72" s="8">
        <v>0</v>
      </c>
      <c r="EC72" s="8">
        <v>0</v>
      </c>
      <c r="ED72" s="8">
        <v>0</v>
      </c>
      <c r="EE72" s="8">
        <v>0</v>
      </c>
      <c r="EF72" s="6" t="s">
        <v>91</v>
      </c>
      <c r="EG72" s="6" t="s">
        <v>114</v>
      </c>
      <c r="EH72" s="8">
        <v>0</v>
      </c>
      <c r="EI72" s="8">
        <v>1</v>
      </c>
      <c r="EJ72" s="8">
        <v>0</v>
      </c>
      <c r="EK72" s="8">
        <v>0</v>
      </c>
      <c r="EL72" s="8">
        <v>1</v>
      </c>
      <c r="EM72" s="6" t="s">
        <v>78</v>
      </c>
      <c r="EN72" s="6"/>
      <c r="EO72" s="6"/>
      <c r="EP72" s="4"/>
      <c r="EQ72" s="6">
        <v>1</v>
      </c>
      <c r="ER72" s="6">
        <v>0</v>
      </c>
      <c r="ES72" s="6">
        <v>0</v>
      </c>
      <c r="ET72" s="6">
        <v>0</v>
      </c>
      <c r="EU72" s="6" t="s">
        <v>93</v>
      </c>
      <c r="EV72" s="6"/>
      <c r="EW72" s="6" t="s">
        <v>138</v>
      </c>
      <c r="EX72" s="6" t="s">
        <v>138</v>
      </c>
      <c r="EY72" s="6" t="s">
        <v>724</v>
      </c>
      <c r="EZ72" s="8">
        <v>0</v>
      </c>
      <c r="FA72" s="8">
        <v>0</v>
      </c>
      <c r="FB72" s="8">
        <v>0</v>
      </c>
      <c r="FC72" s="8">
        <v>0</v>
      </c>
      <c r="FD72" s="8">
        <v>0</v>
      </c>
      <c r="FE72" s="8">
        <v>0</v>
      </c>
      <c r="FF72" s="8">
        <v>0</v>
      </c>
      <c r="FG72" s="8">
        <v>0</v>
      </c>
      <c r="FH72" s="8">
        <v>0</v>
      </c>
      <c r="FI72" s="8">
        <v>1</v>
      </c>
      <c r="FJ72" s="8">
        <v>0</v>
      </c>
      <c r="FK72" s="6" t="s">
        <v>78</v>
      </c>
      <c r="FL72" s="6"/>
      <c r="FM72" s="6"/>
      <c r="FN72" s="4"/>
      <c r="FO72" s="6" t="s">
        <v>92</v>
      </c>
      <c r="FP72" s="6"/>
      <c r="FQ72" s="8">
        <v>0</v>
      </c>
      <c r="FR72" s="8">
        <v>0</v>
      </c>
      <c r="FS72" s="8">
        <v>0</v>
      </c>
      <c r="FT72" s="8">
        <v>0</v>
      </c>
      <c r="FU72" s="8">
        <v>0</v>
      </c>
      <c r="FV72" s="8">
        <v>0</v>
      </c>
      <c r="FW72" s="8">
        <v>0</v>
      </c>
      <c r="FX72" s="8">
        <v>0</v>
      </c>
      <c r="FY72" s="8">
        <v>0</v>
      </c>
      <c r="FZ72" s="8" t="s">
        <v>5000</v>
      </c>
      <c r="GA72" s="6" t="s">
        <v>92</v>
      </c>
      <c r="GB72" s="6" t="s">
        <v>98</v>
      </c>
      <c r="GC72" s="8">
        <v>1</v>
      </c>
      <c r="GD72" s="8">
        <v>0</v>
      </c>
      <c r="GE72" s="8">
        <v>0</v>
      </c>
      <c r="GF72" s="8">
        <v>0</v>
      </c>
      <c r="GG72" s="8">
        <v>0</v>
      </c>
      <c r="GH72" s="8">
        <v>0</v>
      </c>
      <c r="GI72" s="8">
        <v>0</v>
      </c>
      <c r="GJ72" s="8">
        <v>0</v>
      </c>
      <c r="GK72" s="6" t="s">
        <v>92</v>
      </c>
      <c r="GL72" s="6" t="s">
        <v>95</v>
      </c>
    </row>
    <row r="73" spans="1:194" s="10" customFormat="1" x14ac:dyDescent="0.3">
      <c r="A73" s="11">
        <v>43266</v>
      </c>
      <c r="B73" s="6" t="s">
        <v>67</v>
      </c>
      <c r="C73" s="6" t="s">
        <v>68</v>
      </c>
      <c r="D73" s="6" t="s">
        <v>69</v>
      </c>
      <c r="E73" s="6" t="s">
        <v>632</v>
      </c>
      <c r="F73" s="6" t="s">
        <v>120</v>
      </c>
      <c r="G73" s="6" t="s">
        <v>488</v>
      </c>
      <c r="H73" s="6" t="s">
        <v>489</v>
      </c>
      <c r="I73" s="6" t="s">
        <v>72</v>
      </c>
      <c r="J73" s="6" t="s">
        <v>490</v>
      </c>
      <c r="K73" s="4"/>
      <c r="L73" s="6">
        <v>990</v>
      </c>
      <c r="M73" s="6" t="s">
        <v>73</v>
      </c>
      <c r="N73" s="6" t="s">
        <v>92</v>
      </c>
      <c r="O73" s="4"/>
      <c r="P73" s="6" t="s">
        <v>74</v>
      </c>
      <c r="Q73" s="6" t="s">
        <v>101</v>
      </c>
      <c r="R73" s="6" t="s">
        <v>78</v>
      </c>
      <c r="S73" s="6"/>
      <c r="T73" s="6"/>
      <c r="U73" s="6" t="s">
        <v>88</v>
      </c>
      <c r="V73" s="6" t="s">
        <v>115</v>
      </c>
      <c r="W73" s="6"/>
      <c r="X73" s="4"/>
      <c r="Y73" s="6" t="s">
        <v>204</v>
      </c>
      <c r="Z73" s="8">
        <v>0</v>
      </c>
      <c r="AA73" s="8">
        <v>0</v>
      </c>
      <c r="AB73" s="8">
        <v>0</v>
      </c>
      <c r="AC73" s="8">
        <v>0</v>
      </c>
      <c r="AD73" s="8">
        <v>0</v>
      </c>
      <c r="AE73" s="8">
        <v>0</v>
      </c>
      <c r="AF73" s="8">
        <v>1</v>
      </c>
      <c r="AG73" s="6" t="s">
        <v>122</v>
      </c>
      <c r="AH73" s="8">
        <v>0</v>
      </c>
      <c r="AI73" s="8">
        <v>1</v>
      </c>
      <c r="AJ73" s="8">
        <v>0</v>
      </c>
      <c r="AK73" s="8">
        <v>1</v>
      </c>
      <c r="AL73" s="8">
        <v>1</v>
      </c>
      <c r="AM73" s="8">
        <v>0</v>
      </c>
      <c r="AN73" s="8">
        <v>0</v>
      </c>
      <c r="AO73" s="8">
        <v>0</v>
      </c>
      <c r="AP73" s="8">
        <v>0</v>
      </c>
      <c r="AQ73" s="8">
        <v>0</v>
      </c>
      <c r="AR73" s="6" t="s">
        <v>104</v>
      </c>
      <c r="AS73" s="8">
        <v>1</v>
      </c>
      <c r="AT73" s="8">
        <v>1</v>
      </c>
      <c r="AU73" s="8">
        <v>0</v>
      </c>
      <c r="AV73" s="8">
        <v>1</v>
      </c>
      <c r="AW73" s="8">
        <v>0</v>
      </c>
      <c r="AX73" s="8">
        <v>0</v>
      </c>
      <c r="AY73" s="8">
        <v>0</v>
      </c>
      <c r="AZ73" s="8">
        <v>0</v>
      </c>
      <c r="BA73" s="8">
        <v>0</v>
      </c>
      <c r="BB73" s="8">
        <v>0</v>
      </c>
      <c r="BC73" s="6" t="s">
        <v>81</v>
      </c>
      <c r="BD73" s="8">
        <v>0</v>
      </c>
      <c r="BE73" s="8">
        <v>0</v>
      </c>
      <c r="BF73" s="8">
        <v>0</v>
      </c>
      <c r="BG73" s="8">
        <v>0</v>
      </c>
      <c r="BH73" s="8">
        <v>1</v>
      </c>
      <c r="BI73" s="8">
        <v>1</v>
      </c>
      <c r="BJ73" s="8">
        <v>0</v>
      </c>
      <c r="BK73" s="6" t="s">
        <v>78</v>
      </c>
      <c r="BL73" s="6"/>
      <c r="BM73" s="6"/>
      <c r="BN73" s="4"/>
      <c r="BO73" s="6" t="s">
        <v>347</v>
      </c>
      <c r="BP73" s="6" t="s">
        <v>491</v>
      </c>
      <c r="BQ73" s="8">
        <v>0</v>
      </c>
      <c r="BR73" s="8">
        <v>0</v>
      </c>
      <c r="BS73" s="8">
        <v>0</v>
      </c>
      <c r="BT73" s="8">
        <v>0</v>
      </c>
      <c r="BU73" s="8">
        <v>1</v>
      </c>
      <c r="BV73" s="8">
        <v>1</v>
      </c>
      <c r="BW73" s="8">
        <v>0</v>
      </c>
      <c r="BX73" s="8">
        <v>0</v>
      </c>
      <c r="BY73" s="8">
        <v>0</v>
      </c>
      <c r="BZ73" s="8">
        <v>0</v>
      </c>
      <c r="CA73" s="6" t="s">
        <v>108</v>
      </c>
      <c r="CB73" s="8">
        <v>1</v>
      </c>
      <c r="CC73" s="8">
        <v>1</v>
      </c>
      <c r="CD73" s="8">
        <v>1</v>
      </c>
      <c r="CE73" s="8">
        <v>0</v>
      </c>
      <c r="CF73" s="8">
        <v>0</v>
      </c>
      <c r="CG73" s="8">
        <v>0</v>
      </c>
      <c r="CH73" s="8">
        <v>0</v>
      </c>
      <c r="CI73" s="8">
        <v>0</v>
      </c>
      <c r="CJ73" s="8">
        <v>0</v>
      </c>
      <c r="CK73" s="6" t="s">
        <v>172</v>
      </c>
      <c r="CL73" s="6" t="s">
        <v>78</v>
      </c>
      <c r="CM73" s="6"/>
      <c r="CN73" s="6"/>
      <c r="CO73" s="4"/>
      <c r="CP73" s="6" t="s">
        <v>85</v>
      </c>
      <c r="CQ73" s="8">
        <v>1</v>
      </c>
      <c r="CR73" s="8">
        <v>0</v>
      </c>
      <c r="CS73" s="8">
        <v>0</v>
      </c>
      <c r="CT73" s="8">
        <v>0</v>
      </c>
      <c r="CU73" s="8">
        <v>0</v>
      </c>
      <c r="CV73" s="8">
        <v>0</v>
      </c>
      <c r="CW73" s="6" t="s">
        <v>371</v>
      </c>
      <c r="CX73" s="8">
        <v>0</v>
      </c>
      <c r="CY73" s="8">
        <v>0</v>
      </c>
      <c r="CZ73" s="8">
        <v>1</v>
      </c>
      <c r="DA73" s="8">
        <v>1</v>
      </c>
      <c r="DB73" s="8">
        <v>0</v>
      </c>
      <c r="DC73" s="8">
        <v>0</v>
      </c>
      <c r="DD73" s="6" t="s">
        <v>92</v>
      </c>
      <c r="DE73" s="6"/>
      <c r="DF73" s="6" t="s">
        <v>87</v>
      </c>
      <c r="DG73" s="6" t="s">
        <v>112</v>
      </c>
      <c r="DH73" s="6" t="s">
        <v>492</v>
      </c>
      <c r="DI73" s="8">
        <v>0</v>
      </c>
      <c r="DJ73" s="8">
        <v>0</v>
      </c>
      <c r="DK73" s="8">
        <v>0</v>
      </c>
      <c r="DL73" s="8">
        <v>1</v>
      </c>
      <c r="DM73" s="8">
        <v>0</v>
      </c>
      <c r="DN73" s="8">
        <v>1</v>
      </c>
      <c r="DO73" s="8">
        <v>0</v>
      </c>
      <c r="DP73" s="8">
        <v>0</v>
      </c>
      <c r="DQ73" s="8">
        <v>0</v>
      </c>
      <c r="DR73" s="6" t="s">
        <v>78</v>
      </c>
      <c r="DS73" s="6"/>
      <c r="DT73" s="6"/>
      <c r="DU73" s="4"/>
      <c r="DV73" s="6" t="s">
        <v>344</v>
      </c>
      <c r="DW73" s="8">
        <v>1</v>
      </c>
      <c r="DX73" s="8">
        <v>0</v>
      </c>
      <c r="DY73" s="8">
        <v>0</v>
      </c>
      <c r="DZ73" s="8">
        <v>0</v>
      </c>
      <c r="EA73" s="8">
        <v>0</v>
      </c>
      <c r="EB73" s="8">
        <v>0</v>
      </c>
      <c r="EC73" s="8">
        <v>1</v>
      </c>
      <c r="ED73" s="8">
        <v>0</v>
      </c>
      <c r="EE73" s="8">
        <v>0</v>
      </c>
      <c r="EF73" s="6" t="s">
        <v>91</v>
      </c>
      <c r="EG73" s="6" t="s">
        <v>493</v>
      </c>
      <c r="EH73" s="8">
        <v>0</v>
      </c>
      <c r="EI73" s="8">
        <v>1</v>
      </c>
      <c r="EJ73" s="8">
        <v>0</v>
      </c>
      <c r="EK73" s="8">
        <v>1</v>
      </c>
      <c r="EL73" s="8">
        <v>0</v>
      </c>
      <c r="EM73" s="6" t="s">
        <v>88</v>
      </c>
      <c r="EN73" s="6" t="s">
        <v>89</v>
      </c>
      <c r="EO73" s="6"/>
      <c r="EP73" s="4"/>
      <c r="EQ73" s="6">
        <v>1</v>
      </c>
      <c r="ER73" s="6">
        <v>0</v>
      </c>
      <c r="ES73" s="6">
        <v>0</v>
      </c>
      <c r="ET73" s="6">
        <v>0</v>
      </c>
      <c r="EU73" s="6" t="s">
        <v>93</v>
      </c>
      <c r="EV73" s="6"/>
      <c r="EW73" s="6" t="s">
        <v>94</v>
      </c>
      <c r="EX73" s="6" t="s">
        <v>94</v>
      </c>
      <c r="EY73" s="6" t="s">
        <v>494</v>
      </c>
      <c r="EZ73" s="8">
        <v>0</v>
      </c>
      <c r="FA73" s="8">
        <v>0</v>
      </c>
      <c r="FB73" s="8">
        <v>0</v>
      </c>
      <c r="FC73" s="8">
        <v>1</v>
      </c>
      <c r="FD73" s="8">
        <v>0</v>
      </c>
      <c r="FE73" s="8">
        <v>0</v>
      </c>
      <c r="FF73" s="8">
        <v>0</v>
      </c>
      <c r="FG73" s="8">
        <v>0</v>
      </c>
      <c r="FH73" s="8">
        <v>0</v>
      </c>
      <c r="FI73" s="8">
        <v>0</v>
      </c>
      <c r="FJ73" s="8">
        <v>0</v>
      </c>
      <c r="FK73" s="6" t="s">
        <v>78</v>
      </c>
      <c r="FL73" s="6"/>
      <c r="FM73" s="6"/>
      <c r="FN73" s="4"/>
      <c r="FO73" s="6" t="s">
        <v>92</v>
      </c>
      <c r="FP73" s="6"/>
      <c r="FQ73" s="8">
        <v>0</v>
      </c>
      <c r="FR73" s="8">
        <v>0</v>
      </c>
      <c r="FS73" s="8">
        <v>0</v>
      </c>
      <c r="FT73" s="8">
        <v>0</v>
      </c>
      <c r="FU73" s="8">
        <v>0</v>
      </c>
      <c r="FV73" s="8">
        <v>0</v>
      </c>
      <c r="FW73" s="8">
        <v>0</v>
      </c>
      <c r="FX73" s="8">
        <v>0</v>
      </c>
      <c r="FY73" s="8">
        <v>0</v>
      </c>
      <c r="FZ73" s="8" t="s">
        <v>4999</v>
      </c>
      <c r="GA73" s="6" t="s">
        <v>73</v>
      </c>
      <c r="GB73" s="6" t="s">
        <v>98</v>
      </c>
      <c r="GC73" s="8">
        <v>1</v>
      </c>
      <c r="GD73" s="8">
        <v>0</v>
      </c>
      <c r="GE73" s="8">
        <v>0</v>
      </c>
      <c r="GF73" s="8">
        <v>0</v>
      </c>
      <c r="GG73" s="8">
        <v>0</v>
      </c>
      <c r="GH73" s="8">
        <v>0</v>
      </c>
      <c r="GI73" s="8">
        <v>0</v>
      </c>
      <c r="GJ73" s="8">
        <v>0</v>
      </c>
      <c r="GK73" s="6" t="s">
        <v>73</v>
      </c>
      <c r="GL73" s="6" t="s">
        <v>94</v>
      </c>
    </row>
    <row r="74" spans="1:194" s="10" customFormat="1" x14ac:dyDescent="0.3">
      <c r="A74" s="11">
        <v>43278</v>
      </c>
      <c r="B74" s="6" t="s">
        <v>67</v>
      </c>
      <c r="C74" s="6" t="s">
        <v>808</v>
      </c>
      <c r="D74" s="6" t="s">
        <v>883</v>
      </c>
      <c r="E74" s="6" t="s">
        <v>1786</v>
      </c>
      <c r="F74" s="6" t="s">
        <v>120</v>
      </c>
      <c r="G74" s="6" t="s">
        <v>884</v>
      </c>
      <c r="H74" s="6" t="s">
        <v>885</v>
      </c>
      <c r="I74" s="6" t="s">
        <v>886</v>
      </c>
      <c r="J74" s="6" t="s">
        <v>490</v>
      </c>
      <c r="K74" s="4"/>
      <c r="L74" s="6">
        <v>1299.5</v>
      </c>
      <c r="M74" s="6" t="s">
        <v>92</v>
      </c>
      <c r="N74" s="6" t="s">
        <v>73</v>
      </c>
      <c r="O74" s="4"/>
      <c r="P74" s="6" t="s">
        <v>903</v>
      </c>
      <c r="Q74" s="6" t="s">
        <v>432</v>
      </c>
      <c r="R74" s="6" t="s">
        <v>88</v>
      </c>
      <c r="S74" s="6" t="s">
        <v>1112</v>
      </c>
      <c r="T74" s="6"/>
      <c r="U74" s="6" t="s">
        <v>88</v>
      </c>
      <c r="V74" s="6"/>
      <c r="W74" s="6"/>
      <c r="X74" s="4"/>
      <c r="Y74" s="6" t="s">
        <v>1014</v>
      </c>
      <c r="Z74" s="8">
        <v>1</v>
      </c>
      <c r="AA74" s="8">
        <v>0</v>
      </c>
      <c r="AB74" s="8">
        <v>1</v>
      </c>
      <c r="AC74" s="8">
        <v>0</v>
      </c>
      <c r="AD74" s="8">
        <v>1</v>
      </c>
      <c r="AE74" s="8">
        <v>1</v>
      </c>
      <c r="AF74" s="8">
        <v>0</v>
      </c>
      <c r="AG74" s="6" t="s">
        <v>1015</v>
      </c>
      <c r="AH74" s="8">
        <v>1</v>
      </c>
      <c r="AI74" s="8">
        <v>1</v>
      </c>
      <c r="AJ74" s="8">
        <v>0</v>
      </c>
      <c r="AK74" s="8">
        <v>1</v>
      </c>
      <c r="AL74" s="8">
        <v>1</v>
      </c>
      <c r="AM74" s="8">
        <v>0</v>
      </c>
      <c r="AN74" s="8">
        <v>0</v>
      </c>
      <c r="AO74" s="8">
        <v>1</v>
      </c>
      <c r="AP74" s="8">
        <v>0</v>
      </c>
      <c r="AQ74" s="8">
        <v>0</v>
      </c>
      <c r="AR74" s="6" t="s">
        <v>1016</v>
      </c>
      <c r="AS74" s="8">
        <v>1</v>
      </c>
      <c r="AT74" s="8">
        <v>1</v>
      </c>
      <c r="AU74" s="8">
        <v>0</v>
      </c>
      <c r="AV74" s="8">
        <v>1</v>
      </c>
      <c r="AW74" s="8">
        <v>1</v>
      </c>
      <c r="AX74" s="8">
        <v>0</v>
      </c>
      <c r="AY74" s="8">
        <v>0</v>
      </c>
      <c r="AZ74" s="8">
        <v>0</v>
      </c>
      <c r="BA74" s="8">
        <v>1</v>
      </c>
      <c r="BB74" s="8">
        <v>0</v>
      </c>
      <c r="BC74" s="6" t="s">
        <v>1017</v>
      </c>
      <c r="BD74" s="8">
        <v>0</v>
      </c>
      <c r="BE74" s="8">
        <v>1</v>
      </c>
      <c r="BF74" s="8">
        <v>1</v>
      </c>
      <c r="BG74" s="8">
        <v>0</v>
      </c>
      <c r="BH74" s="8">
        <v>1</v>
      </c>
      <c r="BI74" s="8">
        <v>1</v>
      </c>
      <c r="BJ74" s="8">
        <v>0</v>
      </c>
      <c r="BK74" s="6" t="s">
        <v>904</v>
      </c>
      <c r="BL74" s="6"/>
      <c r="BM74" s="6"/>
      <c r="BN74" s="4"/>
      <c r="BO74" s="6" t="s">
        <v>123</v>
      </c>
      <c r="BP74" s="6" t="s">
        <v>197</v>
      </c>
      <c r="BQ74" s="8">
        <v>0</v>
      </c>
      <c r="BR74" s="8">
        <v>0</v>
      </c>
      <c r="BS74" s="8">
        <v>0</v>
      </c>
      <c r="BT74" s="8">
        <v>0</v>
      </c>
      <c r="BU74" s="8">
        <v>0</v>
      </c>
      <c r="BV74" s="8">
        <v>1</v>
      </c>
      <c r="BW74" s="8">
        <v>0</v>
      </c>
      <c r="BX74" s="8">
        <v>0</v>
      </c>
      <c r="BY74" s="8">
        <v>0</v>
      </c>
      <c r="BZ74" s="8">
        <v>0</v>
      </c>
      <c r="CA74" s="6" t="s">
        <v>1018</v>
      </c>
      <c r="CB74" s="8">
        <v>1</v>
      </c>
      <c r="CC74" s="8">
        <v>1</v>
      </c>
      <c r="CD74" s="8">
        <v>1</v>
      </c>
      <c r="CE74" s="8">
        <v>0</v>
      </c>
      <c r="CF74" s="8">
        <v>0</v>
      </c>
      <c r="CG74" s="8">
        <v>0</v>
      </c>
      <c r="CH74" s="8">
        <v>0</v>
      </c>
      <c r="CI74" s="8">
        <v>1</v>
      </c>
      <c r="CJ74" s="8">
        <v>0</v>
      </c>
      <c r="CK74" s="6" t="s">
        <v>904</v>
      </c>
      <c r="CL74" s="6" t="s">
        <v>76</v>
      </c>
      <c r="CM74" s="6"/>
      <c r="CN74" s="6"/>
      <c r="CO74" s="4"/>
      <c r="CP74" s="6" t="s">
        <v>1020</v>
      </c>
      <c r="CQ74" s="8">
        <v>1</v>
      </c>
      <c r="CR74" s="8">
        <v>1</v>
      </c>
      <c r="CS74" s="8">
        <v>0</v>
      </c>
      <c r="CT74" s="8">
        <v>0</v>
      </c>
      <c r="CU74" s="8">
        <v>0</v>
      </c>
      <c r="CV74" s="8">
        <v>1</v>
      </c>
      <c r="CW74" s="6" t="s">
        <v>1021</v>
      </c>
      <c r="CX74" s="8">
        <v>0</v>
      </c>
      <c r="CY74" s="8">
        <v>0</v>
      </c>
      <c r="CZ74" s="8">
        <v>0</v>
      </c>
      <c r="DA74" s="8">
        <v>1</v>
      </c>
      <c r="DB74" s="8">
        <v>1</v>
      </c>
      <c r="DC74" s="8">
        <v>1</v>
      </c>
      <c r="DD74" s="6" t="s">
        <v>73</v>
      </c>
      <c r="DE74" s="6" t="s">
        <v>93</v>
      </c>
      <c r="DF74" s="6" t="s">
        <v>111</v>
      </c>
      <c r="DG74" s="6">
        <v>0</v>
      </c>
      <c r="DH74" s="6" t="s">
        <v>752</v>
      </c>
      <c r="DI74" s="8">
        <v>0</v>
      </c>
      <c r="DJ74" s="8">
        <v>0</v>
      </c>
      <c r="DK74" s="8">
        <v>0</v>
      </c>
      <c r="DL74" s="8">
        <v>1</v>
      </c>
      <c r="DM74" s="8">
        <v>0</v>
      </c>
      <c r="DN74" s="8">
        <v>1</v>
      </c>
      <c r="DO74" s="8">
        <v>0</v>
      </c>
      <c r="DP74" s="8">
        <v>1</v>
      </c>
      <c r="DQ74" s="8">
        <v>0</v>
      </c>
      <c r="DR74" s="6" t="s">
        <v>904</v>
      </c>
      <c r="DS74" s="6"/>
      <c r="DT74" s="6"/>
      <c r="DU74" s="4"/>
      <c r="DV74" s="6" t="s">
        <v>1022</v>
      </c>
      <c r="DW74" s="8">
        <v>1</v>
      </c>
      <c r="DX74" s="8">
        <v>0</v>
      </c>
      <c r="DY74" s="8">
        <v>1</v>
      </c>
      <c r="DZ74" s="8">
        <v>0</v>
      </c>
      <c r="EA74" s="8">
        <v>1</v>
      </c>
      <c r="EB74" s="8">
        <v>0</v>
      </c>
      <c r="EC74" s="8">
        <v>1</v>
      </c>
      <c r="ED74" s="8">
        <v>0</v>
      </c>
      <c r="EE74" s="8">
        <v>0</v>
      </c>
      <c r="EF74" s="6" t="s">
        <v>166</v>
      </c>
      <c r="EG74" s="6"/>
      <c r="EH74" s="8">
        <v>0</v>
      </c>
      <c r="EI74" s="8">
        <v>0</v>
      </c>
      <c r="EJ74" s="8">
        <v>0</v>
      </c>
      <c r="EK74" s="8">
        <v>0</v>
      </c>
      <c r="EL74" s="8">
        <v>0</v>
      </c>
      <c r="EM74" s="6" t="s">
        <v>76</v>
      </c>
      <c r="EN74" s="6"/>
      <c r="EO74" s="6"/>
      <c r="EP74" s="4"/>
      <c r="EQ74" s="6">
        <v>1</v>
      </c>
      <c r="ER74" s="6">
        <v>1</v>
      </c>
      <c r="ES74" s="6">
        <v>0</v>
      </c>
      <c r="ET74" s="6">
        <v>0</v>
      </c>
      <c r="EU74" s="6" t="s">
        <v>93</v>
      </c>
      <c r="EV74" s="6"/>
      <c r="EW74" s="6" t="s">
        <v>95</v>
      </c>
      <c r="EX74" s="6" t="s">
        <v>904</v>
      </c>
      <c r="EY74" s="6" t="s">
        <v>1023</v>
      </c>
      <c r="EZ74" s="8">
        <v>1</v>
      </c>
      <c r="FA74" s="8">
        <v>1</v>
      </c>
      <c r="FB74" s="8">
        <v>1</v>
      </c>
      <c r="FC74" s="8">
        <v>0</v>
      </c>
      <c r="FD74" s="8">
        <v>0</v>
      </c>
      <c r="FE74" s="8">
        <v>0</v>
      </c>
      <c r="FF74" s="8">
        <v>0</v>
      </c>
      <c r="FG74" s="8">
        <v>0</v>
      </c>
      <c r="FH74" s="8">
        <v>0</v>
      </c>
      <c r="FI74" s="8">
        <v>1</v>
      </c>
      <c r="FJ74" s="8">
        <v>0</v>
      </c>
      <c r="FK74" s="6" t="s">
        <v>76</v>
      </c>
      <c r="FL74" s="6"/>
      <c r="FM74" s="6"/>
      <c r="FN74" s="4"/>
      <c r="FO74" s="6" t="s">
        <v>92</v>
      </c>
      <c r="FP74" s="6"/>
      <c r="FQ74" s="8">
        <v>0</v>
      </c>
      <c r="FR74" s="8">
        <v>0</v>
      </c>
      <c r="FS74" s="8">
        <v>0</v>
      </c>
      <c r="FT74" s="8">
        <v>0</v>
      </c>
      <c r="FU74" s="8">
        <v>0</v>
      </c>
      <c r="FV74" s="8">
        <v>0</v>
      </c>
      <c r="FW74" s="8">
        <v>0</v>
      </c>
      <c r="FX74" s="8">
        <v>0</v>
      </c>
      <c r="FY74" s="8">
        <v>0</v>
      </c>
      <c r="FZ74" s="8" t="s">
        <v>97</v>
      </c>
      <c r="GA74" s="6" t="s">
        <v>92</v>
      </c>
      <c r="GB74" s="6" t="s">
        <v>1024</v>
      </c>
      <c r="GC74" s="8">
        <v>1</v>
      </c>
      <c r="GD74" s="8">
        <v>0</v>
      </c>
      <c r="GE74" s="8">
        <v>0</v>
      </c>
      <c r="GF74" s="8">
        <v>1</v>
      </c>
      <c r="GG74" s="8">
        <v>0</v>
      </c>
      <c r="GH74" s="8">
        <v>0</v>
      </c>
      <c r="GI74" s="8">
        <v>0</v>
      </c>
      <c r="GJ74" s="8">
        <v>1</v>
      </c>
      <c r="GK74" s="6" t="s">
        <v>73</v>
      </c>
      <c r="GL74" s="6" t="s">
        <v>94</v>
      </c>
    </row>
    <row r="75" spans="1:194" s="10" customFormat="1" x14ac:dyDescent="0.3">
      <c r="A75" s="11">
        <v>43266</v>
      </c>
      <c r="B75" s="6" t="s">
        <v>67</v>
      </c>
      <c r="C75" s="6" t="s">
        <v>68</v>
      </c>
      <c r="D75" s="6" t="s">
        <v>69</v>
      </c>
      <c r="E75" s="6" t="s">
        <v>457</v>
      </c>
      <c r="F75" s="6" t="s">
        <v>120</v>
      </c>
      <c r="G75" s="6" t="s">
        <v>458</v>
      </c>
      <c r="H75" s="6" t="s">
        <v>459</v>
      </c>
      <c r="I75" s="6" t="s">
        <v>460</v>
      </c>
      <c r="J75" s="6" t="s">
        <v>461</v>
      </c>
      <c r="K75" s="4"/>
      <c r="L75" s="6">
        <v>440</v>
      </c>
      <c r="M75" s="6" t="s">
        <v>73</v>
      </c>
      <c r="N75" s="6" t="s">
        <v>92</v>
      </c>
      <c r="O75" s="4"/>
      <c r="P75" s="6" t="s">
        <v>74</v>
      </c>
      <c r="Q75" s="6" t="s">
        <v>101</v>
      </c>
      <c r="R75" s="6" t="s">
        <v>78</v>
      </c>
      <c r="S75" s="6"/>
      <c r="T75" s="6"/>
      <c r="U75" s="6" t="s">
        <v>78</v>
      </c>
      <c r="V75" s="6"/>
      <c r="W75" s="6"/>
      <c r="X75" s="4"/>
      <c r="Y75" s="6" t="s">
        <v>204</v>
      </c>
      <c r="Z75" s="8">
        <v>0</v>
      </c>
      <c r="AA75" s="8">
        <v>0</v>
      </c>
      <c r="AB75" s="8">
        <v>0</v>
      </c>
      <c r="AC75" s="8">
        <v>0</v>
      </c>
      <c r="AD75" s="8">
        <v>0</v>
      </c>
      <c r="AE75" s="8">
        <v>0</v>
      </c>
      <c r="AF75" s="8">
        <v>1</v>
      </c>
      <c r="AG75" s="6" t="s">
        <v>388</v>
      </c>
      <c r="AH75" s="8">
        <v>1</v>
      </c>
      <c r="AI75" s="8">
        <v>0</v>
      </c>
      <c r="AJ75" s="8">
        <v>0</v>
      </c>
      <c r="AK75" s="8">
        <v>1</v>
      </c>
      <c r="AL75" s="8">
        <v>1</v>
      </c>
      <c r="AM75" s="8">
        <v>0</v>
      </c>
      <c r="AN75" s="8">
        <v>0</v>
      </c>
      <c r="AO75" s="8">
        <v>0</v>
      </c>
      <c r="AP75" s="8">
        <v>0</v>
      </c>
      <c r="AQ75" s="8">
        <v>0</v>
      </c>
      <c r="AR75" s="6" t="s">
        <v>635</v>
      </c>
      <c r="AS75" s="8">
        <v>1</v>
      </c>
      <c r="AT75" s="8">
        <v>1</v>
      </c>
      <c r="AU75" s="8">
        <v>1</v>
      </c>
      <c r="AV75" s="8">
        <v>0</v>
      </c>
      <c r="AW75" s="8">
        <v>0</v>
      </c>
      <c r="AX75" s="8">
        <v>0</v>
      </c>
      <c r="AY75" s="8">
        <v>0</v>
      </c>
      <c r="AZ75" s="8">
        <v>1</v>
      </c>
      <c r="BA75" s="8">
        <v>0</v>
      </c>
      <c r="BB75" s="8">
        <v>0</v>
      </c>
      <c r="BC75" s="6" t="s">
        <v>959</v>
      </c>
      <c r="BD75" s="8">
        <v>0</v>
      </c>
      <c r="BE75" s="8">
        <v>0</v>
      </c>
      <c r="BF75" s="8">
        <v>0</v>
      </c>
      <c r="BG75" s="8">
        <v>0</v>
      </c>
      <c r="BH75" s="8">
        <v>1</v>
      </c>
      <c r="BI75" s="8">
        <v>1</v>
      </c>
      <c r="BJ75" s="8">
        <v>1</v>
      </c>
      <c r="BK75" s="6" t="s">
        <v>462</v>
      </c>
      <c r="BL75" s="6"/>
      <c r="BM75" s="6"/>
      <c r="BN75" s="4"/>
      <c r="BO75" s="6" t="s">
        <v>123</v>
      </c>
      <c r="BP75" s="6"/>
      <c r="BQ75" s="8">
        <v>0</v>
      </c>
      <c r="BR75" s="8">
        <v>0</v>
      </c>
      <c r="BS75" s="8">
        <v>0</v>
      </c>
      <c r="BT75" s="8">
        <v>0</v>
      </c>
      <c r="BU75" s="8">
        <v>0</v>
      </c>
      <c r="BV75" s="8">
        <v>0</v>
      </c>
      <c r="BW75" s="8">
        <v>0</v>
      </c>
      <c r="BX75" s="8">
        <v>0</v>
      </c>
      <c r="BY75" s="8">
        <v>0</v>
      </c>
      <c r="BZ75" s="8">
        <v>0</v>
      </c>
      <c r="CA75" s="6" t="s">
        <v>463</v>
      </c>
      <c r="CB75" s="8">
        <v>0</v>
      </c>
      <c r="CC75" s="8">
        <v>0</v>
      </c>
      <c r="CD75" s="8">
        <v>0</v>
      </c>
      <c r="CE75" s="8">
        <v>0</v>
      </c>
      <c r="CF75" s="8">
        <v>0</v>
      </c>
      <c r="CG75" s="8">
        <v>0</v>
      </c>
      <c r="CH75" s="8">
        <v>0</v>
      </c>
      <c r="CI75" s="8">
        <v>0</v>
      </c>
      <c r="CJ75" s="8">
        <v>1</v>
      </c>
      <c r="CK75" s="6" t="s">
        <v>172</v>
      </c>
      <c r="CL75" s="6" t="s">
        <v>78</v>
      </c>
      <c r="CM75" s="6"/>
      <c r="CN75" s="6"/>
      <c r="CO75" s="4"/>
      <c r="CP75" s="6" t="s">
        <v>464</v>
      </c>
      <c r="CQ75" s="8">
        <v>0</v>
      </c>
      <c r="CR75" s="8">
        <v>1</v>
      </c>
      <c r="CS75" s="8">
        <v>0</v>
      </c>
      <c r="CT75" s="8">
        <v>0</v>
      </c>
      <c r="CU75" s="8">
        <v>0</v>
      </c>
      <c r="CV75" s="8">
        <v>0</v>
      </c>
      <c r="CW75" s="6" t="s">
        <v>465</v>
      </c>
      <c r="CX75" s="8">
        <v>0</v>
      </c>
      <c r="CY75" s="8">
        <v>0</v>
      </c>
      <c r="CZ75" s="8">
        <v>0</v>
      </c>
      <c r="DA75" s="8">
        <v>0</v>
      </c>
      <c r="DB75" s="8">
        <v>0</v>
      </c>
      <c r="DC75" s="8">
        <v>1</v>
      </c>
      <c r="DD75" s="6" t="s">
        <v>92</v>
      </c>
      <c r="DE75" s="6"/>
      <c r="DF75" s="6" t="s">
        <v>440</v>
      </c>
      <c r="DG75" s="6" t="s">
        <v>112</v>
      </c>
      <c r="DH75" s="6" t="s">
        <v>335</v>
      </c>
      <c r="DI75" s="8">
        <v>0</v>
      </c>
      <c r="DJ75" s="8">
        <v>0</v>
      </c>
      <c r="DK75" s="8">
        <v>0</v>
      </c>
      <c r="DL75" s="8">
        <v>0</v>
      </c>
      <c r="DM75" s="8">
        <v>0</v>
      </c>
      <c r="DN75" s="8">
        <v>1</v>
      </c>
      <c r="DO75" s="8">
        <v>1</v>
      </c>
      <c r="DP75" s="8">
        <v>1</v>
      </c>
      <c r="DQ75" s="8">
        <v>0</v>
      </c>
      <c r="DR75" s="6" t="s">
        <v>88</v>
      </c>
      <c r="DS75" s="6" t="s">
        <v>115</v>
      </c>
      <c r="DT75" s="6"/>
      <c r="DU75" s="4"/>
      <c r="DV75" s="6" t="s">
        <v>344</v>
      </c>
      <c r="DW75" s="8">
        <v>1</v>
      </c>
      <c r="DX75" s="8">
        <v>0</v>
      </c>
      <c r="DY75" s="8">
        <v>0</v>
      </c>
      <c r="DZ75" s="8">
        <v>0</v>
      </c>
      <c r="EA75" s="8">
        <v>0</v>
      </c>
      <c r="EB75" s="8">
        <v>0</v>
      </c>
      <c r="EC75" s="8">
        <v>1</v>
      </c>
      <c r="ED75" s="8">
        <v>0</v>
      </c>
      <c r="EE75" s="8">
        <v>0</v>
      </c>
      <c r="EF75" s="6" t="s">
        <v>184</v>
      </c>
      <c r="EG75" s="6"/>
      <c r="EH75" s="8">
        <v>0</v>
      </c>
      <c r="EI75" s="8">
        <v>0</v>
      </c>
      <c r="EJ75" s="8">
        <v>0</v>
      </c>
      <c r="EK75" s="8">
        <v>0</v>
      </c>
      <c r="EL75" s="8">
        <v>0</v>
      </c>
      <c r="EM75" s="6" t="s">
        <v>78</v>
      </c>
      <c r="EN75" s="6"/>
      <c r="EO75" s="6"/>
      <c r="EP75" s="4"/>
      <c r="EQ75" s="6">
        <v>1</v>
      </c>
      <c r="ER75" s="6">
        <v>0</v>
      </c>
      <c r="ES75" s="6">
        <v>0</v>
      </c>
      <c r="ET75" s="6">
        <v>0</v>
      </c>
      <c r="EU75" s="6" t="s">
        <v>93</v>
      </c>
      <c r="EV75" s="6" t="s">
        <v>92</v>
      </c>
      <c r="EW75" s="6" t="s">
        <v>112</v>
      </c>
      <c r="EX75" s="6" t="s">
        <v>112</v>
      </c>
      <c r="EY75" s="6"/>
      <c r="EZ75" s="8">
        <v>0</v>
      </c>
      <c r="FA75" s="8">
        <v>0</v>
      </c>
      <c r="FB75" s="8">
        <v>0</v>
      </c>
      <c r="FC75" s="8">
        <v>0</v>
      </c>
      <c r="FD75" s="8">
        <v>0</v>
      </c>
      <c r="FE75" s="8">
        <v>0</v>
      </c>
      <c r="FF75" s="8">
        <v>0</v>
      </c>
      <c r="FG75" s="8">
        <v>0</v>
      </c>
      <c r="FH75" s="8">
        <v>0</v>
      </c>
      <c r="FI75" s="8">
        <v>0</v>
      </c>
      <c r="FJ75" s="8">
        <v>0</v>
      </c>
      <c r="FK75" s="6" t="s">
        <v>76</v>
      </c>
      <c r="FL75" s="6"/>
      <c r="FM75" s="6" t="s">
        <v>466</v>
      </c>
      <c r="FN75" s="4"/>
      <c r="FO75" s="6" t="s">
        <v>73</v>
      </c>
      <c r="FP75" s="6" t="s">
        <v>417</v>
      </c>
      <c r="FQ75" s="8">
        <v>0</v>
      </c>
      <c r="FR75" s="8">
        <v>1</v>
      </c>
      <c r="FS75" s="8">
        <v>0</v>
      </c>
      <c r="FT75" s="8">
        <v>0</v>
      </c>
      <c r="FU75" s="8">
        <v>0</v>
      </c>
      <c r="FV75" s="8">
        <v>0</v>
      </c>
      <c r="FW75" s="8">
        <v>1</v>
      </c>
      <c r="FX75" s="8">
        <v>0</v>
      </c>
      <c r="FY75" s="8">
        <v>0</v>
      </c>
      <c r="FZ75" s="8" t="s">
        <v>97</v>
      </c>
      <c r="GA75" s="6" t="s">
        <v>73</v>
      </c>
      <c r="GB75" s="6" t="s">
        <v>151</v>
      </c>
      <c r="GC75" s="8">
        <v>0</v>
      </c>
      <c r="GD75" s="8">
        <v>0</v>
      </c>
      <c r="GE75" s="8">
        <v>0</v>
      </c>
      <c r="GF75" s="8">
        <v>0</v>
      </c>
      <c r="GG75" s="8">
        <v>0</v>
      </c>
      <c r="GH75" s="8">
        <v>0</v>
      </c>
      <c r="GI75" s="8">
        <v>0</v>
      </c>
      <c r="GJ75" s="8">
        <v>0</v>
      </c>
      <c r="GK75" s="6" t="s">
        <v>92</v>
      </c>
      <c r="GL75" s="6" t="s">
        <v>94</v>
      </c>
    </row>
    <row r="76" spans="1:194" s="10" customFormat="1" x14ac:dyDescent="0.3">
      <c r="A76" s="11">
        <v>43274</v>
      </c>
      <c r="B76" s="6" t="s">
        <v>67</v>
      </c>
      <c r="C76" s="6" t="s">
        <v>68</v>
      </c>
      <c r="D76" s="6" t="s">
        <v>69</v>
      </c>
      <c r="E76" s="6" t="s">
        <v>894</v>
      </c>
      <c r="F76" s="6" t="s">
        <v>120</v>
      </c>
      <c r="G76" s="6" t="s">
        <v>776</v>
      </c>
      <c r="H76" s="6" t="s">
        <v>777</v>
      </c>
      <c r="I76" s="6" t="s">
        <v>652</v>
      </c>
      <c r="J76" s="6" t="s">
        <v>778</v>
      </c>
      <c r="K76" s="4"/>
      <c r="L76" s="6">
        <v>416</v>
      </c>
      <c r="M76" s="6" t="s">
        <v>73</v>
      </c>
      <c r="N76" s="6" t="s">
        <v>92</v>
      </c>
      <c r="O76" s="4"/>
      <c r="P76" s="6" t="s">
        <v>74</v>
      </c>
      <c r="Q76" s="6" t="s">
        <v>101</v>
      </c>
      <c r="R76" s="6" t="s">
        <v>78</v>
      </c>
      <c r="S76" s="6"/>
      <c r="T76" s="6"/>
      <c r="U76" s="6" t="s">
        <v>78</v>
      </c>
      <c r="V76" s="6"/>
      <c r="W76" s="6"/>
      <c r="X76" s="4"/>
      <c r="Y76" s="6" t="s">
        <v>204</v>
      </c>
      <c r="Z76" s="8">
        <v>0</v>
      </c>
      <c r="AA76" s="8">
        <v>0</v>
      </c>
      <c r="AB76" s="8">
        <v>0</v>
      </c>
      <c r="AC76" s="8">
        <v>0</v>
      </c>
      <c r="AD76" s="8">
        <v>0</v>
      </c>
      <c r="AE76" s="8">
        <v>0</v>
      </c>
      <c r="AF76" s="8">
        <v>1</v>
      </c>
      <c r="AG76" s="6" t="s">
        <v>388</v>
      </c>
      <c r="AH76" s="8">
        <v>1</v>
      </c>
      <c r="AI76" s="8">
        <v>0</v>
      </c>
      <c r="AJ76" s="8">
        <v>0</v>
      </c>
      <c r="AK76" s="8">
        <v>1</v>
      </c>
      <c r="AL76" s="8">
        <v>1</v>
      </c>
      <c r="AM76" s="8">
        <v>0</v>
      </c>
      <c r="AN76" s="8">
        <v>0</v>
      </c>
      <c r="AO76" s="8">
        <v>0</v>
      </c>
      <c r="AP76" s="8">
        <v>0</v>
      </c>
      <c r="AQ76" s="8">
        <v>0</v>
      </c>
      <c r="AR76" s="6" t="s">
        <v>104</v>
      </c>
      <c r="AS76" s="8">
        <v>1</v>
      </c>
      <c r="AT76" s="8">
        <v>1</v>
      </c>
      <c r="AU76" s="8">
        <v>0</v>
      </c>
      <c r="AV76" s="8">
        <v>1</v>
      </c>
      <c r="AW76" s="8">
        <v>0</v>
      </c>
      <c r="AX76" s="8">
        <v>0</v>
      </c>
      <c r="AY76" s="8">
        <v>0</v>
      </c>
      <c r="AZ76" s="8">
        <v>0</v>
      </c>
      <c r="BA76" s="8">
        <v>0</v>
      </c>
      <c r="BB76" s="8">
        <v>0</v>
      </c>
      <c r="BC76" s="6" t="s">
        <v>81</v>
      </c>
      <c r="BD76" s="8">
        <v>0</v>
      </c>
      <c r="BE76" s="8">
        <v>0</v>
      </c>
      <c r="BF76" s="8">
        <v>0</v>
      </c>
      <c r="BG76" s="8">
        <v>0</v>
      </c>
      <c r="BH76" s="8">
        <v>1</v>
      </c>
      <c r="BI76" s="8">
        <v>1</v>
      </c>
      <c r="BJ76" s="8">
        <v>0</v>
      </c>
      <c r="BK76" s="6" t="s">
        <v>78</v>
      </c>
      <c r="BL76" s="6"/>
      <c r="BM76" s="6"/>
      <c r="BN76" s="4"/>
      <c r="BO76" s="6" t="s">
        <v>123</v>
      </c>
      <c r="BP76" s="6" t="s">
        <v>333</v>
      </c>
      <c r="BQ76" s="8">
        <v>0</v>
      </c>
      <c r="BR76" s="8">
        <v>0</v>
      </c>
      <c r="BS76" s="8">
        <v>0</v>
      </c>
      <c r="BT76" s="8">
        <v>0</v>
      </c>
      <c r="BU76" s="8">
        <v>0</v>
      </c>
      <c r="BV76" s="8">
        <v>0</v>
      </c>
      <c r="BW76" s="8">
        <v>0</v>
      </c>
      <c r="BX76" s="8">
        <v>0</v>
      </c>
      <c r="BY76" s="8">
        <v>1</v>
      </c>
      <c r="BZ76" s="8">
        <v>0</v>
      </c>
      <c r="CA76" s="6" t="s">
        <v>83</v>
      </c>
      <c r="CB76" s="8">
        <v>1</v>
      </c>
      <c r="CC76" s="8">
        <v>0</v>
      </c>
      <c r="CD76" s="8">
        <v>1</v>
      </c>
      <c r="CE76" s="8">
        <v>0</v>
      </c>
      <c r="CF76" s="8">
        <v>0</v>
      </c>
      <c r="CG76" s="8">
        <v>0</v>
      </c>
      <c r="CH76" s="8">
        <v>0</v>
      </c>
      <c r="CI76" s="8">
        <v>0</v>
      </c>
      <c r="CJ76" s="8">
        <v>0</v>
      </c>
      <c r="CK76" s="6" t="s">
        <v>125</v>
      </c>
      <c r="CL76" s="6" t="s">
        <v>78</v>
      </c>
      <c r="CM76" s="6"/>
      <c r="CN76" s="6"/>
      <c r="CO76" s="4"/>
      <c r="CP76" s="6" t="s">
        <v>180</v>
      </c>
      <c r="CQ76" s="8">
        <v>1</v>
      </c>
      <c r="CR76" s="8">
        <v>0</v>
      </c>
      <c r="CS76" s="8">
        <v>0</v>
      </c>
      <c r="CT76" s="8">
        <v>1</v>
      </c>
      <c r="CU76" s="8">
        <v>0</v>
      </c>
      <c r="CV76" s="8">
        <v>0</v>
      </c>
      <c r="CW76" s="6" t="s">
        <v>415</v>
      </c>
      <c r="CX76" s="8">
        <v>0</v>
      </c>
      <c r="CY76" s="8">
        <v>1</v>
      </c>
      <c r="CZ76" s="8">
        <v>0</v>
      </c>
      <c r="DA76" s="8">
        <v>1</v>
      </c>
      <c r="DB76" s="8">
        <v>0</v>
      </c>
      <c r="DC76" s="8">
        <v>0</v>
      </c>
      <c r="DD76" s="6" t="s">
        <v>92</v>
      </c>
      <c r="DE76" s="6"/>
      <c r="DF76" s="6" t="s">
        <v>111</v>
      </c>
      <c r="DG76" s="6">
        <v>0</v>
      </c>
      <c r="DH76" s="6" t="s">
        <v>343</v>
      </c>
      <c r="DI76" s="8">
        <v>0</v>
      </c>
      <c r="DJ76" s="8">
        <v>0</v>
      </c>
      <c r="DK76" s="8">
        <v>0</v>
      </c>
      <c r="DL76" s="8">
        <v>0</v>
      </c>
      <c r="DM76" s="8">
        <v>1</v>
      </c>
      <c r="DN76" s="8">
        <v>0</v>
      </c>
      <c r="DO76" s="8">
        <v>0</v>
      </c>
      <c r="DP76" s="8">
        <v>1</v>
      </c>
      <c r="DQ76" s="8">
        <v>0</v>
      </c>
      <c r="DR76" s="6" t="s">
        <v>78</v>
      </c>
      <c r="DS76" s="6"/>
      <c r="DT76" s="6"/>
      <c r="DU76" s="4"/>
      <c r="DV76" s="6" t="s">
        <v>276</v>
      </c>
      <c r="DW76" s="8">
        <v>1</v>
      </c>
      <c r="DX76" s="8">
        <v>0</v>
      </c>
      <c r="DY76" s="8">
        <v>0</v>
      </c>
      <c r="DZ76" s="8">
        <v>0</v>
      </c>
      <c r="EA76" s="8">
        <v>0</v>
      </c>
      <c r="EB76" s="8">
        <v>0</v>
      </c>
      <c r="EC76" s="8">
        <v>0</v>
      </c>
      <c r="ED76" s="8">
        <v>0</v>
      </c>
      <c r="EE76" s="8">
        <v>0</v>
      </c>
      <c r="EF76" s="6" t="s">
        <v>91</v>
      </c>
      <c r="EG76" s="6" t="s">
        <v>454</v>
      </c>
      <c r="EH76" s="8">
        <v>0</v>
      </c>
      <c r="EI76" s="8">
        <v>0</v>
      </c>
      <c r="EJ76" s="8">
        <v>1</v>
      </c>
      <c r="EK76" s="8">
        <v>1</v>
      </c>
      <c r="EL76" s="8">
        <v>0</v>
      </c>
      <c r="EM76" s="6" t="s">
        <v>78</v>
      </c>
      <c r="EN76" s="6"/>
      <c r="EO76" s="6"/>
      <c r="EP76" s="4"/>
      <c r="EQ76" s="6">
        <v>1</v>
      </c>
      <c r="ER76" s="6">
        <v>0</v>
      </c>
      <c r="ES76" s="6">
        <v>0</v>
      </c>
      <c r="ET76" s="6">
        <v>0</v>
      </c>
      <c r="EU76" s="6" t="s">
        <v>86</v>
      </c>
      <c r="EV76" s="6"/>
      <c r="EW76" s="6" t="s">
        <v>138</v>
      </c>
      <c r="EX76" s="6" t="s">
        <v>138</v>
      </c>
      <c r="EY76" s="6" t="s">
        <v>779</v>
      </c>
      <c r="EZ76" s="8">
        <v>1</v>
      </c>
      <c r="FA76" s="8">
        <v>0</v>
      </c>
      <c r="FB76" s="8">
        <v>0</v>
      </c>
      <c r="FC76" s="8">
        <v>0</v>
      </c>
      <c r="FD76" s="8">
        <v>0</v>
      </c>
      <c r="FE76" s="8">
        <v>0</v>
      </c>
      <c r="FF76" s="8">
        <v>0</v>
      </c>
      <c r="FG76" s="8">
        <v>0</v>
      </c>
      <c r="FH76" s="8">
        <v>0</v>
      </c>
      <c r="FI76" s="8">
        <v>1</v>
      </c>
      <c r="FJ76" s="8">
        <v>0</v>
      </c>
      <c r="FK76" s="6" t="s">
        <v>78</v>
      </c>
      <c r="FL76" s="6"/>
      <c r="FM76" s="6"/>
      <c r="FN76" s="4"/>
      <c r="FO76" s="6" t="s">
        <v>92</v>
      </c>
      <c r="FP76" s="6"/>
      <c r="FQ76" s="8">
        <v>0</v>
      </c>
      <c r="FR76" s="8">
        <v>0</v>
      </c>
      <c r="FS76" s="8">
        <v>0</v>
      </c>
      <c r="FT76" s="8">
        <v>0</v>
      </c>
      <c r="FU76" s="8">
        <v>0</v>
      </c>
      <c r="FV76" s="8">
        <v>0</v>
      </c>
      <c r="FW76" s="8">
        <v>0</v>
      </c>
      <c r="FX76" s="8">
        <v>0</v>
      </c>
      <c r="FY76" s="8">
        <v>0</v>
      </c>
      <c r="FZ76" s="8" t="s">
        <v>4999</v>
      </c>
      <c r="GA76" s="6" t="s">
        <v>92</v>
      </c>
      <c r="GB76" s="6" t="s">
        <v>98</v>
      </c>
      <c r="GC76" s="8">
        <v>1</v>
      </c>
      <c r="GD76" s="8">
        <v>0</v>
      </c>
      <c r="GE76" s="8">
        <v>0</v>
      </c>
      <c r="GF76" s="8">
        <v>0</v>
      </c>
      <c r="GG76" s="8">
        <v>0</v>
      </c>
      <c r="GH76" s="8">
        <v>0</v>
      </c>
      <c r="GI76" s="8">
        <v>0</v>
      </c>
      <c r="GJ76" s="8">
        <v>0</v>
      </c>
      <c r="GK76" s="6" t="s">
        <v>92</v>
      </c>
      <c r="GL76" s="6" t="s">
        <v>112</v>
      </c>
    </row>
    <row r="77" spans="1:194" s="10" customFormat="1" x14ac:dyDescent="0.3">
      <c r="A77" s="11">
        <v>43271</v>
      </c>
      <c r="B77" s="6" t="s">
        <v>67</v>
      </c>
      <c r="C77" s="6" t="s">
        <v>68</v>
      </c>
      <c r="D77" s="6" t="s">
        <v>641</v>
      </c>
      <c r="E77" s="6" t="s">
        <v>692</v>
      </c>
      <c r="F77" s="6" t="s">
        <v>120</v>
      </c>
      <c r="G77" s="6" t="s">
        <v>687</v>
      </c>
      <c r="H77" s="6" t="s">
        <v>688</v>
      </c>
      <c r="I77" s="6" t="s">
        <v>689</v>
      </c>
      <c r="J77" s="6" t="s">
        <v>338</v>
      </c>
      <c r="K77" s="4"/>
      <c r="L77" s="6">
        <v>450</v>
      </c>
      <c r="M77" s="6" t="s">
        <v>73</v>
      </c>
      <c r="N77" s="6" t="s">
        <v>73</v>
      </c>
      <c r="O77" s="4"/>
      <c r="P77" s="6" t="s">
        <v>100</v>
      </c>
      <c r="Q77" s="6" t="s">
        <v>75</v>
      </c>
      <c r="R77" s="6" t="s">
        <v>78</v>
      </c>
      <c r="S77" s="6"/>
      <c r="T77" s="6"/>
      <c r="U77" s="6" t="s">
        <v>78</v>
      </c>
      <c r="V77" s="6"/>
      <c r="W77" s="6"/>
      <c r="X77" s="4"/>
      <c r="Y77" s="6" t="s">
        <v>204</v>
      </c>
      <c r="Z77" s="8">
        <v>0</v>
      </c>
      <c r="AA77" s="8">
        <v>0</v>
      </c>
      <c r="AB77" s="8">
        <v>0</v>
      </c>
      <c r="AC77" s="8">
        <v>0</v>
      </c>
      <c r="AD77" s="8">
        <v>0</v>
      </c>
      <c r="AE77" s="8">
        <v>0</v>
      </c>
      <c r="AF77" s="8">
        <v>1</v>
      </c>
      <c r="AG77" s="6" t="s">
        <v>388</v>
      </c>
      <c r="AH77" s="8">
        <v>1</v>
      </c>
      <c r="AI77" s="8">
        <v>0</v>
      </c>
      <c r="AJ77" s="8">
        <v>0</v>
      </c>
      <c r="AK77" s="8">
        <v>1</v>
      </c>
      <c r="AL77" s="8">
        <v>1</v>
      </c>
      <c r="AM77" s="8">
        <v>0</v>
      </c>
      <c r="AN77" s="8">
        <v>0</v>
      </c>
      <c r="AO77" s="8">
        <v>0</v>
      </c>
      <c r="AP77" s="8">
        <v>0</v>
      </c>
      <c r="AQ77" s="8">
        <v>0</v>
      </c>
      <c r="AR77" s="6" t="s">
        <v>104</v>
      </c>
      <c r="AS77" s="8">
        <v>1</v>
      </c>
      <c r="AT77" s="8">
        <v>1</v>
      </c>
      <c r="AU77" s="8">
        <v>0</v>
      </c>
      <c r="AV77" s="8">
        <v>1</v>
      </c>
      <c r="AW77" s="8">
        <v>0</v>
      </c>
      <c r="AX77" s="8">
        <v>0</v>
      </c>
      <c r="AY77" s="8">
        <v>0</v>
      </c>
      <c r="AZ77" s="8">
        <v>0</v>
      </c>
      <c r="BA77" s="8">
        <v>0</v>
      </c>
      <c r="BB77" s="8">
        <v>0</v>
      </c>
      <c r="BC77" s="6" t="s">
        <v>555</v>
      </c>
      <c r="BD77" s="8">
        <v>0</v>
      </c>
      <c r="BE77" s="8">
        <v>1</v>
      </c>
      <c r="BF77" s="8">
        <v>1</v>
      </c>
      <c r="BG77" s="8">
        <v>0</v>
      </c>
      <c r="BH77" s="8">
        <v>1</v>
      </c>
      <c r="BI77" s="8">
        <v>0</v>
      </c>
      <c r="BJ77" s="8">
        <v>0</v>
      </c>
      <c r="BK77" s="6" t="s">
        <v>78</v>
      </c>
      <c r="BL77" s="6"/>
      <c r="BM77" s="6"/>
      <c r="BN77" s="4"/>
      <c r="BO77" s="6" t="s">
        <v>197</v>
      </c>
      <c r="BP77" s="6" t="s">
        <v>189</v>
      </c>
      <c r="BQ77" s="8">
        <v>0</v>
      </c>
      <c r="BR77" s="8">
        <v>0</v>
      </c>
      <c r="BS77" s="8">
        <v>0</v>
      </c>
      <c r="BT77" s="8">
        <v>0</v>
      </c>
      <c r="BU77" s="8">
        <v>0</v>
      </c>
      <c r="BV77" s="8">
        <v>0</v>
      </c>
      <c r="BW77" s="8">
        <v>1</v>
      </c>
      <c r="BX77" s="8">
        <v>0</v>
      </c>
      <c r="BY77" s="8">
        <v>0</v>
      </c>
      <c r="BZ77" s="8">
        <v>0</v>
      </c>
      <c r="CA77" s="6" t="s">
        <v>538</v>
      </c>
      <c r="CB77" s="8">
        <v>1</v>
      </c>
      <c r="CC77" s="8">
        <v>1</v>
      </c>
      <c r="CD77" s="8">
        <v>0</v>
      </c>
      <c r="CE77" s="8">
        <v>0</v>
      </c>
      <c r="CF77" s="8">
        <v>0</v>
      </c>
      <c r="CG77" s="8">
        <v>0</v>
      </c>
      <c r="CH77" s="8">
        <v>0</v>
      </c>
      <c r="CI77" s="8">
        <v>1</v>
      </c>
      <c r="CJ77" s="8">
        <v>0</v>
      </c>
      <c r="CK77" s="6" t="s">
        <v>84</v>
      </c>
      <c r="CL77" s="6" t="s">
        <v>76</v>
      </c>
      <c r="CM77" s="6"/>
      <c r="CN77" s="6" t="s">
        <v>77</v>
      </c>
      <c r="CO77" s="4"/>
      <c r="CP77" s="6" t="s">
        <v>690</v>
      </c>
      <c r="CQ77" s="8">
        <v>1</v>
      </c>
      <c r="CR77" s="8">
        <v>0</v>
      </c>
      <c r="CS77" s="8">
        <v>0</v>
      </c>
      <c r="CT77" s="8">
        <v>0</v>
      </c>
      <c r="CU77" s="8">
        <v>0</v>
      </c>
      <c r="CV77" s="8">
        <v>1</v>
      </c>
      <c r="CW77" s="6" t="s">
        <v>127</v>
      </c>
      <c r="CX77" s="8">
        <v>0</v>
      </c>
      <c r="CY77" s="8">
        <v>1</v>
      </c>
      <c r="CZ77" s="8">
        <v>0</v>
      </c>
      <c r="DA77" s="8">
        <v>1</v>
      </c>
      <c r="DB77" s="8">
        <v>1</v>
      </c>
      <c r="DC77" s="8">
        <v>0</v>
      </c>
      <c r="DD77" s="6" t="s">
        <v>92</v>
      </c>
      <c r="DE77" s="6"/>
      <c r="DF77" s="6" t="s">
        <v>111</v>
      </c>
      <c r="DG77" s="6">
        <v>0</v>
      </c>
      <c r="DH77" s="6" t="s">
        <v>416</v>
      </c>
      <c r="DI77" s="8">
        <v>0</v>
      </c>
      <c r="DJ77" s="8">
        <v>0</v>
      </c>
      <c r="DK77" s="8">
        <v>0</v>
      </c>
      <c r="DL77" s="8">
        <v>0</v>
      </c>
      <c r="DM77" s="8">
        <v>1</v>
      </c>
      <c r="DN77" s="8">
        <v>1</v>
      </c>
      <c r="DO77" s="8">
        <v>0</v>
      </c>
      <c r="DP77" s="8">
        <v>1</v>
      </c>
      <c r="DQ77" s="8">
        <v>0</v>
      </c>
      <c r="DR77" s="6" t="s">
        <v>78</v>
      </c>
      <c r="DS77" s="6"/>
      <c r="DT77" s="6"/>
      <c r="DU77" s="4"/>
      <c r="DV77" s="6" t="s">
        <v>336</v>
      </c>
      <c r="DW77" s="8">
        <v>1</v>
      </c>
      <c r="DX77" s="8">
        <v>0</v>
      </c>
      <c r="DY77" s="8">
        <v>1</v>
      </c>
      <c r="DZ77" s="8">
        <v>0</v>
      </c>
      <c r="EA77" s="8">
        <v>0</v>
      </c>
      <c r="EB77" s="8">
        <v>0</v>
      </c>
      <c r="EC77" s="8">
        <v>0</v>
      </c>
      <c r="ED77" s="8">
        <v>0</v>
      </c>
      <c r="EE77" s="8">
        <v>0</v>
      </c>
      <c r="EF77" s="6" t="s">
        <v>184</v>
      </c>
      <c r="EG77" s="6"/>
      <c r="EH77" s="8">
        <v>0</v>
      </c>
      <c r="EI77" s="8">
        <v>0</v>
      </c>
      <c r="EJ77" s="8">
        <v>0</v>
      </c>
      <c r="EK77" s="8">
        <v>0</v>
      </c>
      <c r="EL77" s="8">
        <v>0</v>
      </c>
      <c r="EM77" s="6" t="s">
        <v>78</v>
      </c>
      <c r="EN77" s="6"/>
      <c r="EO77" s="6"/>
      <c r="EP77" s="4"/>
      <c r="EQ77" s="6">
        <v>1</v>
      </c>
      <c r="ER77" s="6">
        <v>0</v>
      </c>
      <c r="ES77" s="6">
        <v>0</v>
      </c>
      <c r="ET77" s="6">
        <v>0</v>
      </c>
      <c r="EU77" s="6" t="s">
        <v>93</v>
      </c>
      <c r="EV77" s="6"/>
      <c r="EW77" s="6" t="s">
        <v>95</v>
      </c>
      <c r="EX77" s="6" t="s">
        <v>95</v>
      </c>
      <c r="EY77" s="6" t="s">
        <v>210</v>
      </c>
      <c r="EZ77" s="8">
        <v>1</v>
      </c>
      <c r="FA77" s="8">
        <v>1</v>
      </c>
      <c r="FB77" s="8">
        <v>1</v>
      </c>
      <c r="FC77" s="8">
        <v>0</v>
      </c>
      <c r="FD77" s="8">
        <v>0</v>
      </c>
      <c r="FE77" s="8">
        <v>0</v>
      </c>
      <c r="FF77" s="8">
        <v>0</v>
      </c>
      <c r="FG77" s="8">
        <v>0</v>
      </c>
      <c r="FH77" s="8">
        <v>0</v>
      </c>
      <c r="FI77" s="8">
        <v>0</v>
      </c>
      <c r="FJ77" s="8">
        <v>0</v>
      </c>
      <c r="FK77" s="6" t="s">
        <v>88</v>
      </c>
      <c r="FL77" s="6" t="s">
        <v>115</v>
      </c>
      <c r="FM77" s="6"/>
      <c r="FN77" s="4"/>
      <c r="FO77" s="6" t="s">
        <v>92</v>
      </c>
      <c r="FP77" s="6"/>
      <c r="FQ77" s="8">
        <v>0</v>
      </c>
      <c r="FR77" s="8">
        <v>0</v>
      </c>
      <c r="FS77" s="8">
        <v>0</v>
      </c>
      <c r="FT77" s="8">
        <v>0</v>
      </c>
      <c r="FU77" s="8">
        <v>0</v>
      </c>
      <c r="FV77" s="8">
        <v>0</v>
      </c>
      <c r="FW77" s="8">
        <v>0</v>
      </c>
      <c r="FX77" s="8">
        <v>0</v>
      </c>
      <c r="FY77" s="8">
        <v>0</v>
      </c>
      <c r="FZ77" s="8" t="s">
        <v>97</v>
      </c>
      <c r="GA77" s="6" t="s">
        <v>73</v>
      </c>
      <c r="GB77" s="6" t="s">
        <v>541</v>
      </c>
      <c r="GC77" s="8">
        <v>1</v>
      </c>
      <c r="GD77" s="8">
        <v>0</v>
      </c>
      <c r="GE77" s="8">
        <v>1</v>
      </c>
      <c r="GF77" s="8">
        <v>0</v>
      </c>
      <c r="GG77" s="8">
        <v>1</v>
      </c>
      <c r="GH77" s="8">
        <v>0</v>
      </c>
      <c r="GI77" s="8">
        <v>0</v>
      </c>
      <c r="GJ77" s="8">
        <v>0</v>
      </c>
      <c r="GK77" s="6" t="s">
        <v>92</v>
      </c>
      <c r="GL77" s="6" t="s">
        <v>95</v>
      </c>
    </row>
    <row r="78" spans="1:194" s="10" customFormat="1" x14ac:dyDescent="0.3">
      <c r="A78" s="11">
        <v>43277</v>
      </c>
      <c r="B78" s="6" t="s">
        <v>67</v>
      </c>
      <c r="C78" s="6" t="s">
        <v>808</v>
      </c>
      <c r="D78" s="6" t="s">
        <v>809</v>
      </c>
      <c r="E78" s="6" t="s">
        <v>870</v>
      </c>
      <c r="F78" s="6" t="s">
        <v>120</v>
      </c>
      <c r="G78" s="6" t="s">
        <v>814</v>
      </c>
      <c r="H78" s="6" t="s">
        <v>815</v>
      </c>
      <c r="I78" s="6" t="s">
        <v>816</v>
      </c>
      <c r="J78" s="6" t="s">
        <v>527</v>
      </c>
      <c r="K78" s="4"/>
      <c r="L78" s="6">
        <v>365</v>
      </c>
      <c r="M78" s="6" t="s">
        <v>73</v>
      </c>
      <c r="N78" s="6" t="s">
        <v>92</v>
      </c>
      <c r="O78" s="4"/>
      <c r="P78" s="6" t="s">
        <v>142</v>
      </c>
      <c r="Q78" s="6" t="s">
        <v>75</v>
      </c>
      <c r="R78" s="6" t="s">
        <v>78</v>
      </c>
      <c r="S78" s="6"/>
      <c r="T78" s="6"/>
      <c r="U78" s="6" t="s">
        <v>78</v>
      </c>
      <c r="V78" s="6"/>
      <c r="W78" s="6"/>
      <c r="X78" s="4"/>
      <c r="Y78" s="6" t="s">
        <v>103</v>
      </c>
      <c r="Z78" s="8">
        <v>0</v>
      </c>
      <c r="AA78" s="8">
        <v>0</v>
      </c>
      <c r="AB78" s="8">
        <v>1</v>
      </c>
      <c r="AC78" s="8">
        <v>0</v>
      </c>
      <c r="AD78" s="8">
        <v>0</v>
      </c>
      <c r="AE78" s="8">
        <v>0</v>
      </c>
      <c r="AF78" s="8">
        <v>0</v>
      </c>
      <c r="AG78" s="6" t="s">
        <v>1086</v>
      </c>
      <c r="AH78" s="8">
        <v>1</v>
      </c>
      <c r="AI78" s="8">
        <v>1</v>
      </c>
      <c r="AJ78" s="8">
        <v>0</v>
      </c>
      <c r="AK78" s="8">
        <v>1</v>
      </c>
      <c r="AL78" s="8">
        <v>1</v>
      </c>
      <c r="AM78" s="8">
        <v>0</v>
      </c>
      <c r="AN78" s="8">
        <v>0</v>
      </c>
      <c r="AO78" s="8">
        <v>0</v>
      </c>
      <c r="AP78" s="8">
        <v>1</v>
      </c>
      <c r="AQ78" s="8">
        <v>0</v>
      </c>
      <c r="AR78" s="6" t="s">
        <v>1087</v>
      </c>
      <c r="AS78" s="8">
        <v>1</v>
      </c>
      <c r="AT78" s="8">
        <v>1</v>
      </c>
      <c r="AU78" s="8">
        <v>1</v>
      </c>
      <c r="AV78" s="8">
        <v>1</v>
      </c>
      <c r="AW78" s="8">
        <v>0</v>
      </c>
      <c r="AX78" s="8">
        <v>0</v>
      </c>
      <c r="AY78" s="8">
        <v>0</v>
      </c>
      <c r="AZ78" s="8">
        <v>0</v>
      </c>
      <c r="BA78" s="8">
        <v>1</v>
      </c>
      <c r="BB78" s="8">
        <v>0</v>
      </c>
      <c r="BC78" s="6" t="s">
        <v>1088</v>
      </c>
      <c r="BD78" s="8">
        <v>0</v>
      </c>
      <c r="BE78" s="8">
        <v>0</v>
      </c>
      <c r="BF78" s="8">
        <v>0</v>
      </c>
      <c r="BG78" s="8">
        <v>1</v>
      </c>
      <c r="BH78" s="8">
        <v>0</v>
      </c>
      <c r="BI78" s="8">
        <v>1</v>
      </c>
      <c r="BJ78" s="8">
        <v>1</v>
      </c>
      <c r="BK78" s="6" t="s">
        <v>78</v>
      </c>
      <c r="BL78" s="6"/>
      <c r="BM78" s="6"/>
      <c r="BN78" s="4"/>
      <c r="BO78" s="6" t="s">
        <v>123</v>
      </c>
      <c r="BP78" s="6" t="s">
        <v>439</v>
      </c>
      <c r="BQ78" s="8">
        <v>0</v>
      </c>
      <c r="BR78" s="8">
        <v>0</v>
      </c>
      <c r="BS78" s="8">
        <v>0</v>
      </c>
      <c r="BT78" s="8">
        <v>0</v>
      </c>
      <c r="BU78" s="8">
        <v>0</v>
      </c>
      <c r="BV78" s="8">
        <v>1</v>
      </c>
      <c r="BW78" s="8">
        <v>1</v>
      </c>
      <c r="BX78" s="8">
        <v>0</v>
      </c>
      <c r="BY78" s="8">
        <v>0</v>
      </c>
      <c r="BZ78" s="8">
        <v>0</v>
      </c>
      <c r="CA78" s="6" t="s">
        <v>1089</v>
      </c>
      <c r="CB78" s="8">
        <v>1</v>
      </c>
      <c r="CC78" s="8">
        <v>0</v>
      </c>
      <c r="CD78" s="8">
        <v>1</v>
      </c>
      <c r="CE78" s="8">
        <v>1</v>
      </c>
      <c r="CF78" s="8">
        <v>0</v>
      </c>
      <c r="CG78" s="8">
        <v>0</v>
      </c>
      <c r="CH78" s="8">
        <v>1</v>
      </c>
      <c r="CI78" s="8">
        <v>1</v>
      </c>
      <c r="CJ78" s="8">
        <v>0</v>
      </c>
      <c r="CK78" s="6" t="s">
        <v>84</v>
      </c>
      <c r="CL78" s="6" t="s">
        <v>76</v>
      </c>
      <c r="CM78" s="6"/>
      <c r="CN78" s="6" t="s">
        <v>77</v>
      </c>
      <c r="CO78" s="4"/>
      <c r="CP78" s="6" t="s">
        <v>334</v>
      </c>
      <c r="CQ78" s="8">
        <v>1</v>
      </c>
      <c r="CR78" s="8">
        <v>0</v>
      </c>
      <c r="CS78" s="8">
        <v>1</v>
      </c>
      <c r="CT78" s="8">
        <v>0</v>
      </c>
      <c r="CU78" s="8">
        <v>0</v>
      </c>
      <c r="CV78" s="8">
        <v>0</v>
      </c>
      <c r="CW78" s="6" t="s">
        <v>110</v>
      </c>
      <c r="CX78" s="8">
        <v>0</v>
      </c>
      <c r="CY78" s="8">
        <v>0</v>
      </c>
      <c r="CZ78" s="8">
        <v>0</v>
      </c>
      <c r="DA78" s="8">
        <v>1</v>
      </c>
      <c r="DB78" s="8">
        <v>1</v>
      </c>
      <c r="DC78" s="8">
        <v>1</v>
      </c>
      <c r="DD78" s="6" t="s">
        <v>73</v>
      </c>
      <c r="DE78" s="6" t="s">
        <v>93</v>
      </c>
      <c r="DF78" s="6" t="s">
        <v>111</v>
      </c>
      <c r="DG78" s="6" t="s">
        <v>112</v>
      </c>
      <c r="DH78" s="6" t="s">
        <v>736</v>
      </c>
      <c r="DI78" s="8">
        <v>0</v>
      </c>
      <c r="DJ78" s="8">
        <v>0</v>
      </c>
      <c r="DK78" s="8">
        <v>0</v>
      </c>
      <c r="DL78" s="8">
        <v>1</v>
      </c>
      <c r="DM78" s="8">
        <v>1</v>
      </c>
      <c r="DN78" s="8">
        <v>1</v>
      </c>
      <c r="DO78" s="8">
        <v>0</v>
      </c>
      <c r="DP78" s="8">
        <v>0</v>
      </c>
      <c r="DQ78" s="8">
        <v>0</v>
      </c>
      <c r="DR78" s="6" t="s">
        <v>76</v>
      </c>
      <c r="DS78" s="6"/>
      <c r="DT78" s="6" t="s">
        <v>77</v>
      </c>
      <c r="DU78" s="4"/>
      <c r="DV78" s="6" t="s">
        <v>1090</v>
      </c>
      <c r="DW78" s="8">
        <v>1</v>
      </c>
      <c r="DX78" s="8">
        <v>0</v>
      </c>
      <c r="DY78" s="8">
        <v>1</v>
      </c>
      <c r="DZ78" s="8">
        <v>0</v>
      </c>
      <c r="EA78" s="8">
        <v>0</v>
      </c>
      <c r="EB78" s="8">
        <v>1</v>
      </c>
      <c r="EC78" s="8">
        <v>1</v>
      </c>
      <c r="ED78" s="8">
        <v>0</v>
      </c>
      <c r="EE78" s="8">
        <v>0</v>
      </c>
      <c r="EF78" s="6" t="s">
        <v>91</v>
      </c>
      <c r="EG78" s="6" t="s">
        <v>1091</v>
      </c>
      <c r="EH78" s="8">
        <v>0</v>
      </c>
      <c r="EI78" s="8">
        <v>0</v>
      </c>
      <c r="EJ78" s="8">
        <v>1</v>
      </c>
      <c r="EK78" s="8">
        <v>0</v>
      </c>
      <c r="EL78" s="8">
        <v>1</v>
      </c>
      <c r="EM78" s="6" t="s">
        <v>88</v>
      </c>
      <c r="EN78" s="6" t="s">
        <v>115</v>
      </c>
      <c r="EO78" s="6"/>
      <c r="EP78" s="4"/>
      <c r="EQ78" s="6">
        <v>1</v>
      </c>
      <c r="ER78" s="6">
        <v>1</v>
      </c>
      <c r="ES78" s="6">
        <v>0</v>
      </c>
      <c r="ET78" s="6">
        <v>0</v>
      </c>
      <c r="EU78" s="6" t="s">
        <v>116</v>
      </c>
      <c r="EV78" s="6"/>
      <c r="EW78" s="6" t="s">
        <v>94</v>
      </c>
      <c r="EX78" s="6" t="s">
        <v>95</v>
      </c>
      <c r="EY78" s="6" t="s">
        <v>1092</v>
      </c>
      <c r="EZ78" s="8">
        <v>0</v>
      </c>
      <c r="FA78" s="8">
        <v>1</v>
      </c>
      <c r="FB78" s="8">
        <v>1</v>
      </c>
      <c r="FC78" s="8">
        <v>0</v>
      </c>
      <c r="FD78" s="8">
        <v>0</v>
      </c>
      <c r="FE78" s="8">
        <v>0</v>
      </c>
      <c r="FF78" s="8">
        <v>0</v>
      </c>
      <c r="FG78" s="8">
        <v>0</v>
      </c>
      <c r="FH78" s="8">
        <v>1</v>
      </c>
      <c r="FI78" s="8">
        <v>1</v>
      </c>
      <c r="FJ78" s="8">
        <v>0</v>
      </c>
      <c r="FK78" s="6" t="s">
        <v>76</v>
      </c>
      <c r="FL78" s="6"/>
      <c r="FM78" s="6" t="s">
        <v>77</v>
      </c>
      <c r="FN78" s="4"/>
      <c r="FO78" s="6" t="s">
        <v>92</v>
      </c>
      <c r="FP78" s="6"/>
      <c r="FQ78" s="8">
        <v>0</v>
      </c>
      <c r="FR78" s="8">
        <v>0</v>
      </c>
      <c r="FS78" s="8">
        <v>0</v>
      </c>
      <c r="FT78" s="8">
        <v>0</v>
      </c>
      <c r="FU78" s="8">
        <v>0</v>
      </c>
      <c r="FV78" s="8">
        <v>0</v>
      </c>
      <c r="FW78" s="8">
        <v>0</v>
      </c>
      <c r="FX78" s="8">
        <v>0</v>
      </c>
      <c r="FY78" s="8">
        <v>0</v>
      </c>
      <c r="FZ78" s="8" t="s">
        <v>4999</v>
      </c>
      <c r="GA78" s="6" t="s">
        <v>73</v>
      </c>
      <c r="GB78" s="6" t="s">
        <v>1093</v>
      </c>
      <c r="GC78" s="8">
        <v>0</v>
      </c>
      <c r="GD78" s="8">
        <v>0</v>
      </c>
      <c r="GE78" s="8">
        <v>0</v>
      </c>
      <c r="GF78" s="8">
        <v>1</v>
      </c>
      <c r="GG78" s="8">
        <v>1</v>
      </c>
      <c r="GH78" s="8">
        <v>1</v>
      </c>
      <c r="GI78" s="8">
        <v>0</v>
      </c>
      <c r="GJ78" s="8">
        <v>1</v>
      </c>
      <c r="GK78" s="6" t="s">
        <v>92</v>
      </c>
      <c r="GL78" s="6" t="s">
        <v>94</v>
      </c>
    </row>
    <row r="79" spans="1:194" s="10" customFormat="1" x14ac:dyDescent="0.3">
      <c r="A79" s="11">
        <v>43271</v>
      </c>
      <c r="B79" s="6" t="s">
        <v>67</v>
      </c>
      <c r="C79" s="6" t="s">
        <v>68</v>
      </c>
      <c r="D79" s="6" t="s">
        <v>641</v>
      </c>
      <c r="E79" s="6" t="s">
        <v>674</v>
      </c>
      <c r="F79" s="6" t="s">
        <v>71</v>
      </c>
      <c r="G79" s="6" t="s">
        <v>675</v>
      </c>
      <c r="H79" s="6" t="s">
        <v>676</v>
      </c>
      <c r="I79" s="6" t="s">
        <v>677</v>
      </c>
      <c r="J79" s="6" t="s">
        <v>141</v>
      </c>
      <c r="K79" s="4"/>
      <c r="L79" s="6">
        <v>60</v>
      </c>
      <c r="M79" s="6" t="s">
        <v>92</v>
      </c>
      <c r="N79" s="6" t="s">
        <v>92</v>
      </c>
      <c r="O79" s="4"/>
      <c r="P79" s="6" t="s">
        <v>74</v>
      </c>
      <c r="Q79" s="6" t="s">
        <v>101</v>
      </c>
      <c r="R79" s="6" t="s">
        <v>78</v>
      </c>
      <c r="S79" s="6"/>
      <c r="T79" s="6"/>
      <c r="U79" s="6" t="s">
        <v>78</v>
      </c>
      <c r="V79" s="6"/>
      <c r="W79" s="6"/>
      <c r="X79" s="4"/>
      <c r="Y79" s="6" t="s">
        <v>204</v>
      </c>
      <c r="Z79" s="8">
        <v>0</v>
      </c>
      <c r="AA79" s="8">
        <v>0</v>
      </c>
      <c r="AB79" s="8">
        <v>0</v>
      </c>
      <c r="AC79" s="8">
        <v>0</v>
      </c>
      <c r="AD79" s="8">
        <v>0</v>
      </c>
      <c r="AE79" s="8">
        <v>0</v>
      </c>
      <c r="AF79" s="8">
        <v>1</v>
      </c>
      <c r="AG79" s="6" t="s">
        <v>452</v>
      </c>
      <c r="AH79" s="8">
        <v>0</v>
      </c>
      <c r="AI79" s="8">
        <v>0</v>
      </c>
      <c r="AJ79" s="8">
        <v>0</v>
      </c>
      <c r="AK79" s="8">
        <v>1</v>
      </c>
      <c r="AL79" s="8">
        <v>1</v>
      </c>
      <c r="AM79" s="8">
        <v>0</v>
      </c>
      <c r="AN79" s="8">
        <v>0</v>
      </c>
      <c r="AO79" s="8">
        <v>0</v>
      </c>
      <c r="AP79" s="8">
        <v>0</v>
      </c>
      <c r="AQ79" s="8">
        <v>0</v>
      </c>
      <c r="AR79" s="6" t="s">
        <v>678</v>
      </c>
      <c r="AS79" s="8">
        <v>1</v>
      </c>
      <c r="AT79" s="8">
        <v>0</v>
      </c>
      <c r="AU79" s="8">
        <v>1</v>
      </c>
      <c r="AV79" s="8">
        <v>0</v>
      </c>
      <c r="AW79" s="8">
        <v>1</v>
      </c>
      <c r="AX79" s="8">
        <v>0</v>
      </c>
      <c r="AY79" s="8">
        <v>0</v>
      </c>
      <c r="AZ79" s="8">
        <v>0</v>
      </c>
      <c r="BA79" s="8">
        <v>0</v>
      </c>
      <c r="BB79" s="8">
        <v>0</v>
      </c>
      <c r="BC79" s="6" t="s">
        <v>81</v>
      </c>
      <c r="BD79" s="8">
        <v>0</v>
      </c>
      <c r="BE79" s="8">
        <v>0</v>
      </c>
      <c r="BF79" s="8">
        <v>0</v>
      </c>
      <c r="BG79" s="8">
        <v>0</v>
      </c>
      <c r="BH79" s="8">
        <v>1</v>
      </c>
      <c r="BI79" s="8">
        <v>1</v>
      </c>
      <c r="BJ79" s="8">
        <v>0</v>
      </c>
      <c r="BK79" s="6" t="s">
        <v>78</v>
      </c>
      <c r="BL79" s="6"/>
      <c r="BM79" s="6"/>
      <c r="BN79" s="4"/>
      <c r="BO79" s="6" t="s">
        <v>333</v>
      </c>
      <c r="BP79" s="6" t="s">
        <v>189</v>
      </c>
      <c r="BQ79" s="8">
        <v>0</v>
      </c>
      <c r="BR79" s="8">
        <v>0</v>
      </c>
      <c r="BS79" s="8">
        <v>0</v>
      </c>
      <c r="BT79" s="8">
        <v>0</v>
      </c>
      <c r="BU79" s="8">
        <v>0</v>
      </c>
      <c r="BV79" s="8">
        <v>0</v>
      </c>
      <c r="BW79" s="8">
        <v>1</v>
      </c>
      <c r="BX79" s="8">
        <v>0</v>
      </c>
      <c r="BY79" s="8">
        <v>0</v>
      </c>
      <c r="BZ79" s="8">
        <v>0</v>
      </c>
      <c r="CA79" s="6" t="s">
        <v>679</v>
      </c>
      <c r="CB79" s="8">
        <v>0</v>
      </c>
      <c r="CC79" s="8">
        <v>0</v>
      </c>
      <c r="CD79" s="8">
        <v>0</v>
      </c>
      <c r="CE79" s="8">
        <v>0</v>
      </c>
      <c r="CF79" s="8">
        <v>1</v>
      </c>
      <c r="CG79" s="8">
        <v>0</v>
      </c>
      <c r="CH79" s="8">
        <v>0</v>
      </c>
      <c r="CI79" s="8">
        <v>1</v>
      </c>
      <c r="CJ79" s="8">
        <v>0</v>
      </c>
      <c r="CK79" s="6" t="s">
        <v>125</v>
      </c>
      <c r="CL79" s="6" t="s">
        <v>78</v>
      </c>
      <c r="CM79" s="6"/>
      <c r="CN79" s="6"/>
      <c r="CO79" s="4"/>
      <c r="CP79" s="6" t="s">
        <v>85</v>
      </c>
      <c r="CQ79" s="8">
        <v>1</v>
      </c>
      <c r="CR79" s="8">
        <v>0</v>
      </c>
      <c r="CS79" s="8">
        <v>0</v>
      </c>
      <c r="CT79" s="8">
        <v>0</v>
      </c>
      <c r="CU79" s="8">
        <v>0</v>
      </c>
      <c r="CV79" s="8">
        <v>0</v>
      </c>
      <c r="CW79" s="6" t="s">
        <v>680</v>
      </c>
      <c r="CX79" s="8">
        <v>0</v>
      </c>
      <c r="CY79" s="8">
        <v>1</v>
      </c>
      <c r="CZ79" s="8">
        <v>0</v>
      </c>
      <c r="DA79" s="8">
        <v>0</v>
      </c>
      <c r="DB79" s="8">
        <v>1</v>
      </c>
      <c r="DC79" s="8">
        <v>0</v>
      </c>
      <c r="DD79" s="6" t="s">
        <v>92</v>
      </c>
      <c r="DE79" s="6"/>
      <c r="DF79" s="6" t="s">
        <v>111</v>
      </c>
      <c r="DG79" s="6">
        <v>0</v>
      </c>
      <c r="DH79" s="6" t="s">
        <v>129</v>
      </c>
      <c r="DI79" s="8">
        <v>0</v>
      </c>
      <c r="DJ79" s="8">
        <v>0</v>
      </c>
      <c r="DK79" s="8">
        <v>0</v>
      </c>
      <c r="DL79" s="8">
        <v>0</v>
      </c>
      <c r="DM79" s="8">
        <v>0</v>
      </c>
      <c r="DN79" s="8">
        <v>1</v>
      </c>
      <c r="DO79" s="8">
        <v>0</v>
      </c>
      <c r="DP79" s="8">
        <v>1</v>
      </c>
      <c r="DQ79" s="8">
        <v>0</v>
      </c>
      <c r="DR79" s="6" t="s">
        <v>78</v>
      </c>
      <c r="DS79" s="6"/>
      <c r="DT79" s="6"/>
      <c r="DU79" s="4"/>
      <c r="DV79" s="6" t="s">
        <v>276</v>
      </c>
      <c r="DW79" s="8">
        <v>1</v>
      </c>
      <c r="DX79" s="8">
        <v>0</v>
      </c>
      <c r="DY79" s="8">
        <v>0</v>
      </c>
      <c r="DZ79" s="8">
        <v>0</v>
      </c>
      <c r="EA79" s="8">
        <v>0</v>
      </c>
      <c r="EB79" s="8">
        <v>0</v>
      </c>
      <c r="EC79" s="8">
        <v>0</v>
      </c>
      <c r="ED79" s="8">
        <v>0</v>
      </c>
      <c r="EE79" s="8">
        <v>0</v>
      </c>
      <c r="EF79" s="6" t="s">
        <v>91</v>
      </c>
      <c r="EG79" s="6" t="s">
        <v>114</v>
      </c>
      <c r="EH79" s="8">
        <v>0</v>
      </c>
      <c r="EI79" s="8">
        <v>1</v>
      </c>
      <c r="EJ79" s="8">
        <v>0</v>
      </c>
      <c r="EK79" s="8">
        <v>0</v>
      </c>
      <c r="EL79" s="8">
        <v>1</v>
      </c>
      <c r="EM79" s="6" t="s">
        <v>78</v>
      </c>
      <c r="EN79" s="6"/>
      <c r="EO79" s="6"/>
      <c r="EP79" s="4"/>
      <c r="EQ79" s="6">
        <v>0</v>
      </c>
      <c r="ER79" s="6">
        <v>0</v>
      </c>
      <c r="ES79" s="6">
        <v>0</v>
      </c>
      <c r="ET79" s="6">
        <v>0</v>
      </c>
      <c r="EU79" s="6" t="s">
        <v>147</v>
      </c>
      <c r="EV79" s="6" t="s">
        <v>73</v>
      </c>
      <c r="EW79" s="6" t="s">
        <v>112</v>
      </c>
      <c r="EX79" s="6" t="s">
        <v>112</v>
      </c>
      <c r="EY79" s="6" t="s">
        <v>373</v>
      </c>
      <c r="EZ79" s="8">
        <v>0</v>
      </c>
      <c r="FA79" s="8">
        <v>1</v>
      </c>
      <c r="FB79" s="8">
        <v>0</v>
      </c>
      <c r="FC79" s="8">
        <v>0</v>
      </c>
      <c r="FD79" s="8">
        <v>0</v>
      </c>
      <c r="FE79" s="8">
        <v>0</v>
      </c>
      <c r="FF79" s="8">
        <v>0</v>
      </c>
      <c r="FG79" s="8">
        <v>0</v>
      </c>
      <c r="FH79" s="8">
        <v>0</v>
      </c>
      <c r="FI79" s="8">
        <v>1</v>
      </c>
      <c r="FJ79" s="8">
        <v>0</v>
      </c>
      <c r="FK79" s="6" t="s">
        <v>78</v>
      </c>
      <c r="FL79" s="6"/>
      <c r="FM79" s="6"/>
      <c r="FN79" s="4"/>
      <c r="FO79" s="6" t="s">
        <v>92</v>
      </c>
      <c r="FP79" s="6"/>
      <c r="FQ79" s="8">
        <v>0</v>
      </c>
      <c r="FR79" s="8">
        <v>0</v>
      </c>
      <c r="FS79" s="8">
        <v>0</v>
      </c>
      <c r="FT79" s="8">
        <v>0</v>
      </c>
      <c r="FU79" s="8">
        <v>0</v>
      </c>
      <c r="FV79" s="8">
        <v>0</v>
      </c>
      <c r="FW79" s="8">
        <v>0</v>
      </c>
      <c r="FX79" s="8">
        <v>0</v>
      </c>
      <c r="FY79" s="8">
        <v>0</v>
      </c>
      <c r="FZ79" s="8" t="s">
        <v>97</v>
      </c>
      <c r="GA79" s="6" t="s">
        <v>92</v>
      </c>
      <c r="GB79" s="6" t="s">
        <v>98</v>
      </c>
      <c r="GC79" s="8">
        <v>1</v>
      </c>
      <c r="GD79" s="8">
        <v>0</v>
      </c>
      <c r="GE79" s="8">
        <v>0</v>
      </c>
      <c r="GF79" s="8">
        <v>0</v>
      </c>
      <c r="GG79" s="8">
        <v>0</v>
      </c>
      <c r="GH79" s="8">
        <v>0</v>
      </c>
      <c r="GI79" s="8">
        <v>0</v>
      </c>
      <c r="GJ79" s="8">
        <v>0</v>
      </c>
      <c r="GK79" s="6" t="s">
        <v>92</v>
      </c>
      <c r="GL79" s="6" t="s">
        <v>112</v>
      </c>
    </row>
    <row r="80" spans="1:194" s="10" customFormat="1" x14ac:dyDescent="0.3">
      <c r="A80" s="11">
        <v>43274</v>
      </c>
      <c r="B80" s="6" t="s">
        <v>67</v>
      </c>
      <c r="C80" s="6" t="s">
        <v>68</v>
      </c>
      <c r="D80" s="6" t="s">
        <v>69</v>
      </c>
      <c r="E80" s="6" t="s">
        <v>891</v>
      </c>
      <c r="F80" s="6" t="s">
        <v>120</v>
      </c>
      <c r="G80" s="6" t="s">
        <v>768</v>
      </c>
      <c r="H80" s="6" t="s">
        <v>769</v>
      </c>
      <c r="I80" s="6" t="s">
        <v>770</v>
      </c>
      <c r="J80" s="6" t="s">
        <v>527</v>
      </c>
      <c r="K80" s="4"/>
      <c r="L80" s="6">
        <v>2365</v>
      </c>
      <c r="M80" s="6" t="s">
        <v>73</v>
      </c>
      <c r="N80" s="6" t="s">
        <v>92</v>
      </c>
      <c r="O80" s="4"/>
      <c r="P80" s="6" t="s">
        <v>142</v>
      </c>
      <c r="Q80" s="6" t="s">
        <v>75</v>
      </c>
      <c r="R80" s="6" t="s">
        <v>78</v>
      </c>
      <c r="S80" s="6"/>
      <c r="T80" s="6"/>
      <c r="U80" s="6" t="s">
        <v>78</v>
      </c>
      <c r="V80" s="6"/>
      <c r="W80" s="6"/>
      <c r="X80" s="4"/>
      <c r="Y80" s="6" t="s">
        <v>103</v>
      </c>
      <c r="Z80" s="8">
        <v>0</v>
      </c>
      <c r="AA80" s="8">
        <v>0</v>
      </c>
      <c r="AB80" s="8">
        <v>1</v>
      </c>
      <c r="AC80" s="8">
        <v>0</v>
      </c>
      <c r="AD80" s="8">
        <v>0</v>
      </c>
      <c r="AE80" s="8">
        <v>0</v>
      </c>
      <c r="AF80" s="8">
        <v>0</v>
      </c>
      <c r="AG80" s="6" t="s">
        <v>472</v>
      </c>
      <c r="AH80" s="8">
        <v>1</v>
      </c>
      <c r="AI80" s="8">
        <v>0</v>
      </c>
      <c r="AJ80" s="8">
        <v>1</v>
      </c>
      <c r="AK80" s="8">
        <v>1</v>
      </c>
      <c r="AL80" s="8">
        <v>0</v>
      </c>
      <c r="AM80" s="8">
        <v>0</v>
      </c>
      <c r="AN80" s="8">
        <v>0</v>
      </c>
      <c r="AO80" s="8">
        <v>0</v>
      </c>
      <c r="AP80" s="8">
        <v>0</v>
      </c>
      <c r="AQ80" s="8">
        <v>0</v>
      </c>
      <c r="AR80" s="6" t="s">
        <v>80</v>
      </c>
      <c r="AS80" s="8">
        <v>1</v>
      </c>
      <c r="AT80" s="8">
        <v>1</v>
      </c>
      <c r="AU80" s="8">
        <v>0</v>
      </c>
      <c r="AV80" s="8">
        <v>0</v>
      </c>
      <c r="AW80" s="8">
        <v>0</v>
      </c>
      <c r="AX80" s="8">
        <v>0</v>
      </c>
      <c r="AY80" s="8">
        <v>0</v>
      </c>
      <c r="AZ80" s="8">
        <v>0</v>
      </c>
      <c r="BA80" s="8">
        <v>1</v>
      </c>
      <c r="BB80" s="8">
        <v>0</v>
      </c>
      <c r="BC80" s="6" t="s">
        <v>207</v>
      </c>
      <c r="BD80" s="8">
        <v>0</v>
      </c>
      <c r="BE80" s="8">
        <v>1</v>
      </c>
      <c r="BF80" s="8">
        <v>0</v>
      </c>
      <c r="BG80" s="8">
        <v>1</v>
      </c>
      <c r="BH80" s="8">
        <v>1</v>
      </c>
      <c r="BI80" s="8">
        <v>0</v>
      </c>
      <c r="BJ80" s="8">
        <v>0</v>
      </c>
      <c r="BK80" s="6" t="s">
        <v>76</v>
      </c>
      <c r="BL80" s="6"/>
      <c r="BM80" s="6" t="s">
        <v>77</v>
      </c>
      <c r="BN80" s="4"/>
      <c r="BO80" s="6" t="s">
        <v>123</v>
      </c>
      <c r="BP80" s="6" t="s">
        <v>439</v>
      </c>
      <c r="BQ80" s="8">
        <v>0</v>
      </c>
      <c r="BR80" s="8">
        <v>0</v>
      </c>
      <c r="BS80" s="8">
        <v>0</v>
      </c>
      <c r="BT80" s="8">
        <v>0</v>
      </c>
      <c r="BU80" s="8">
        <v>0</v>
      </c>
      <c r="BV80" s="8">
        <v>1</v>
      </c>
      <c r="BW80" s="8">
        <v>1</v>
      </c>
      <c r="BX80" s="8">
        <v>0</v>
      </c>
      <c r="BY80" s="8">
        <v>0</v>
      </c>
      <c r="BZ80" s="8">
        <v>0</v>
      </c>
      <c r="CA80" s="6" t="s">
        <v>538</v>
      </c>
      <c r="CB80" s="8">
        <v>1</v>
      </c>
      <c r="CC80" s="8">
        <v>1</v>
      </c>
      <c r="CD80" s="8">
        <v>0</v>
      </c>
      <c r="CE80" s="8">
        <v>0</v>
      </c>
      <c r="CF80" s="8">
        <v>0</v>
      </c>
      <c r="CG80" s="8">
        <v>0</v>
      </c>
      <c r="CH80" s="8">
        <v>0</v>
      </c>
      <c r="CI80" s="8">
        <v>1</v>
      </c>
      <c r="CJ80" s="8">
        <v>0</v>
      </c>
      <c r="CK80" s="6" t="s">
        <v>84</v>
      </c>
      <c r="CL80" s="6" t="s">
        <v>76</v>
      </c>
      <c r="CM80" s="6"/>
      <c r="CN80" s="6" t="s">
        <v>77</v>
      </c>
      <c r="CO80" s="4"/>
      <c r="CP80" s="6" t="s">
        <v>334</v>
      </c>
      <c r="CQ80" s="8">
        <v>1</v>
      </c>
      <c r="CR80" s="8">
        <v>0</v>
      </c>
      <c r="CS80" s="8">
        <v>1</v>
      </c>
      <c r="CT80" s="8">
        <v>0</v>
      </c>
      <c r="CU80" s="8">
        <v>0</v>
      </c>
      <c r="CV80" s="8">
        <v>0</v>
      </c>
      <c r="CW80" s="6" t="s">
        <v>127</v>
      </c>
      <c r="CX80" s="8">
        <v>0</v>
      </c>
      <c r="CY80" s="8">
        <v>1</v>
      </c>
      <c r="CZ80" s="8">
        <v>0</v>
      </c>
      <c r="DA80" s="8">
        <v>1</v>
      </c>
      <c r="DB80" s="8">
        <v>1</v>
      </c>
      <c r="DC80" s="8">
        <v>0</v>
      </c>
      <c r="DD80" s="6" t="s">
        <v>92</v>
      </c>
      <c r="DE80" s="6"/>
      <c r="DF80" s="6" t="s">
        <v>111</v>
      </c>
      <c r="DG80" s="6" t="s">
        <v>112</v>
      </c>
      <c r="DH80" s="6" t="s">
        <v>1142</v>
      </c>
      <c r="DI80" s="8">
        <v>0</v>
      </c>
      <c r="DJ80" s="8">
        <v>0</v>
      </c>
      <c r="DK80" s="8">
        <v>1</v>
      </c>
      <c r="DL80" s="8">
        <v>0</v>
      </c>
      <c r="DM80" s="8">
        <v>1</v>
      </c>
      <c r="DN80" s="8">
        <v>0</v>
      </c>
      <c r="DO80" s="8">
        <v>0</v>
      </c>
      <c r="DP80" s="8">
        <v>0</v>
      </c>
      <c r="DQ80" s="8">
        <v>1</v>
      </c>
      <c r="DR80" s="6" t="s">
        <v>76</v>
      </c>
      <c r="DS80" s="6"/>
      <c r="DT80" s="6" t="s">
        <v>77</v>
      </c>
      <c r="DU80" s="4"/>
      <c r="DV80" s="6" t="s">
        <v>150</v>
      </c>
      <c r="DW80" s="8">
        <v>1</v>
      </c>
      <c r="DX80" s="8">
        <v>0</v>
      </c>
      <c r="DY80" s="8">
        <v>0</v>
      </c>
      <c r="DZ80" s="8">
        <v>0</v>
      </c>
      <c r="EA80" s="8">
        <v>0</v>
      </c>
      <c r="EB80" s="8">
        <v>1</v>
      </c>
      <c r="EC80" s="8">
        <v>1</v>
      </c>
      <c r="ED80" s="8">
        <v>0</v>
      </c>
      <c r="EE80" s="8">
        <v>0</v>
      </c>
      <c r="EF80" s="6" t="s">
        <v>184</v>
      </c>
      <c r="EG80" s="6"/>
      <c r="EH80" s="8">
        <v>0</v>
      </c>
      <c r="EI80" s="8">
        <v>0</v>
      </c>
      <c r="EJ80" s="8">
        <v>0</v>
      </c>
      <c r="EK80" s="8">
        <v>0</v>
      </c>
      <c r="EL80" s="8">
        <v>0</v>
      </c>
      <c r="EM80" s="6" t="s">
        <v>88</v>
      </c>
      <c r="EN80" s="6" t="s">
        <v>115</v>
      </c>
      <c r="EO80" s="6"/>
      <c r="EP80" s="4"/>
      <c r="EQ80" s="6">
        <v>1</v>
      </c>
      <c r="ER80" s="6">
        <v>0</v>
      </c>
      <c r="ES80" s="6">
        <v>0</v>
      </c>
      <c r="ET80" s="6">
        <v>0</v>
      </c>
      <c r="EU80" s="6" t="s">
        <v>93</v>
      </c>
      <c r="EV80" s="6"/>
      <c r="EW80" s="6" t="s">
        <v>95</v>
      </c>
      <c r="EX80" s="6" t="s">
        <v>94</v>
      </c>
      <c r="EY80" s="6" t="s">
        <v>705</v>
      </c>
      <c r="EZ80" s="8">
        <v>0</v>
      </c>
      <c r="FA80" s="8">
        <v>0</v>
      </c>
      <c r="FB80" s="8">
        <v>1</v>
      </c>
      <c r="FC80" s="8">
        <v>0</v>
      </c>
      <c r="FD80" s="8">
        <v>0</v>
      </c>
      <c r="FE80" s="8">
        <v>0</v>
      </c>
      <c r="FF80" s="8">
        <v>0</v>
      </c>
      <c r="FG80" s="8">
        <v>1</v>
      </c>
      <c r="FH80" s="8">
        <v>0</v>
      </c>
      <c r="FI80" s="8">
        <v>1</v>
      </c>
      <c r="FJ80" s="8">
        <v>0</v>
      </c>
      <c r="FK80" s="6" t="s">
        <v>78</v>
      </c>
      <c r="FL80" s="6"/>
      <c r="FM80" s="6"/>
      <c r="FN80" s="4"/>
      <c r="FO80" s="6" t="s">
        <v>92</v>
      </c>
      <c r="FP80" s="6"/>
      <c r="FQ80" s="8">
        <v>0</v>
      </c>
      <c r="FR80" s="8">
        <v>0</v>
      </c>
      <c r="FS80" s="8">
        <v>0</v>
      </c>
      <c r="FT80" s="8">
        <v>0</v>
      </c>
      <c r="FU80" s="8">
        <v>0</v>
      </c>
      <c r="FV80" s="8">
        <v>0</v>
      </c>
      <c r="FW80" s="8">
        <v>0</v>
      </c>
      <c r="FX80" s="8">
        <v>0</v>
      </c>
      <c r="FY80" s="8">
        <v>0</v>
      </c>
      <c r="FZ80" s="8" t="s">
        <v>4999</v>
      </c>
      <c r="GA80" s="6" t="s">
        <v>92</v>
      </c>
      <c r="GB80" s="6" t="s">
        <v>771</v>
      </c>
      <c r="GC80" s="8">
        <v>1</v>
      </c>
      <c r="GD80" s="8">
        <v>0</v>
      </c>
      <c r="GE80" s="8">
        <v>0</v>
      </c>
      <c r="GF80" s="8">
        <v>0</v>
      </c>
      <c r="GG80" s="8">
        <v>1</v>
      </c>
      <c r="GH80" s="8">
        <v>1</v>
      </c>
      <c r="GI80" s="8">
        <v>0</v>
      </c>
      <c r="GJ80" s="8">
        <v>0</v>
      </c>
      <c r="GK80" s="6" t="s">
        <v>92</v>
      </c>
      <c r="GL80" s="6" t="s">
        <v>112</v>
      </c>
    </row>
    <row r="81" spans="1:194" s="10" customFormat="1" x14ac:dyDescent="0.3">
      <c r="A81" s="11">
        <v>43274</v>
      </c>
      <c r="B81" s="6" t="s">
        <v>67</v>
      </c>
      <c r="C81" s="6" t="s">
        <v>68</v>
      </c>
      <c r="D81" s="6" t="s">
        <v>1155</v>
      </c>
      <c r="E81" s="6" t="s">
        <v>893</v>
      </c>
      <c r="F81" s="6" t="s">
        <v>120</v>
      </c>
      <c r="G81" s="6" t="s">
        <v>772</v>
      </c>
      <c r="H81" s="6" t="s">
        <v>773</v>
      </c>
      <c r="I81" s="6" t="s">
        <v>774</v>
      </c>
      <c r="J81" s="6" t="s">
        <v>368</v>
      </c>
      <c r="K81" s="4"/>
      <c r="L81" s="6">
        <v>450</v>
      </c>
      <c r="M81" s="6" t="s">
        <v>73</v>
      </c>
      <c r="N81" s="6" t="s">
        <v>92</v>
      </c>
      <c r="O81" s="4"/>
      <c r="P81" s="6" t="s">
        <v>74</v>
      </c>
      <c r="Q81" s="6" t="s">
        <v>75</v>
      </c>
      <c r="R81" s="6" t="s">
        <v>88</v>
      </c>
      <c r="S81" s="6" t="s">
        <v>115</v>
      </c>
      <c r="T81" s="6"/>
      <c r="U81" s="6" t="s">
        <v>88</v>
      </c>
      <c r="V81" s="6" t="s">
        <v>115</v>
      </c>
      <c r="W81" s="6"/>
      <c r="X81" s="4"/>
      <c r="Y81" s="6" t="s">
        <v>204</v>
      </c>
      <c r="Z81" s="8">
        <v>0</v>
      </c>
      <c r="AA81" s="8">
        <v>0</v>
      </c>
      <c r="AB81" s="8">
        <v>0</v>
      </c>
      <c r="AC81" s="8">
        <v>0</v>
      </c>
      <c r="AD81" s="8">
        <v>0</v>
      </c>
      <c r="AE81" s="8">
        <v>0</v>
      </c>
      <c r="AF81" s="8">
        <v>1</v>
      </c>
      <c r="AG81" s="6" t="s">
        <v>388</v>
      </c>
      <c r="AH81" s="8">
        <v>1</v>
      </c>
      <c r="AI81" s="8">
        <v>0</v>
      </c>
      <c r="AJ81" s="8">
        <v>0</v>
      </c>
      <c r="AK81" s="8">
        <v>1</v>
      </c>
      <c r="AL81" s="8">
        <v>1</v>
      </c>
      <c r="AM81" s="8">
        <v>0</v>
      </c>
      <c r="AN81" s="8">
        <v>0</v>
      </c>
      <c r="AO81" s="8">
        <v>0</v>
      </c>
      <c r="AP81" s="8">
        <v>0</v>
      </c>
      <c r="AQ81" s="8">
        <v>0</v>
      </c>
      <c r="AR81" s="6" t="s">
        <v>187</v>
      </c>
      <c r="AS81" s="8">
        <v>1</v>
      </c>
      <c r="AT81" s="8">
        <v>1</v>
      </c>
      <c r="AU81" s="8">
        <v>1</v>
      </c>
      <c r="AV81" s="8">
        <v>0</v>
      </c>
      <c r="AW81" s="8">
        <v>0</v>
      </c>
      <c r="AX81" s="8">
        <v>0</v>
      </c>
      <c r="AY81" s="8">
        <v>0</v>
      </c>
      <c r="AZ81" s="8">
        <v>0</v>
      </c>
      <c r="BA81" s="8">
        <v>0</v>
      </c>
      <c r="BB81" s="8">
        <v>0</v>
      </c>
      <c r="BC81" s="6" t="s">
        <v>207</v>
      </c>
      <c r="BD81" s="8">
        <v>0</v>
      </c>
      <c r="BE81" s="8">
        <v>1</v>
      </c>
      <c r="BF81" s="8">
        <v>0</v>
      </c>
      <c r="BG81" s="8">
        <v>1</v>
      </c>
      <c r="BH81" s="8">
        <v>1</v>
      </c>
      <c r="BI81" s="8">
        <v>0</v>
      </c>
      <c r="BJ81" s="8">
        <v>0</v>
      </c>
      <c r="BK81" s="6" t="s">
        <v>76</v>
      </c>
      <c r="BL81" s="6"/>
      <c r="BM81" s="6" t="s">
        <v>77</v>
      </c>
      <c r="BN81" s="4"/>
      <c r="BO81" s="6" t="s">
        <v>197</v>
      </c>
      <c r="BP81" s="6" t="s">
        <v>636</v>
      </c>
      <c r="BQ81" s="8">
        <v>0</v>
      </c>
      <c r="BR81" s="8">
        <v>0</v>
      </c>
      <c r="BS81" s="8">
        <v>0</v>
      </c>
      <c r="BT81" s="8">
        <v>0</v>
      </c>
      <c r="BU81" s="8">
        <v>0</v>
      </c>
      <c r="BV81" s="8">
        <v>0</v>
      </c>
      <c r="BW81" s="8">
        <v>1</v>
      </c>
      <c r="BX81" s="8">
        <v>0</v>
      </c>
      <c r="BY81" s="8">
        <v>1</v>
      </c>
      <c r="BZ81" s="8">
        <v>0</v>
      </c>
      <c r="CA81" s="6" t="s">
        <v>714</v>
      </c>
      <c r="CB81" s="8">
        <v>1</v>
      </c>
      <c r="CC81" s="8">
        <v>0</v>
      </c>
      <c r="CD81" s="8">
        <v>0</v>
      </c>
      <c r="CE81" s="8">
        <v>0</v>
      </c>
      <c r="CF81" s="8">
        <v>0</v>
      </c>
      <c r="CG81" s="8">
        <v>0</v>
      </c>
      <c r="CH81" s="8">
        <v>0</v>
      </c>
      <c r="CI81" s="8">
        <v>1</v>
      </c>
      <c r="CJ81" s="8">
        <v>0</v>
      </c>
      <c r="CK81" s="6" t="s">
        <v>125</v>
      </c>
      <c r="CL81" s="6" t="s">
        <v>78</v>
      </c>
      <c r="CM81" s="6"/>
      <c r="CN81" s="6"/>
      <c r="CO81" s="4"/>
      <c r="CP81" s="6" t="s">
        <v>775</v>
      </c>
      <c r="CQ81" s="8">
        <v>1</v>
      </c>
      <c r="CR81" s="8">
        <v>0</v>
      </c>
      <c r="CS81" s="8">
        <v>1</v>
      </c>
      <c r="CT81" s="8">
        <v>0</v>
      </c>
      <c r="CU81" s="8">
        <v>0</v>
      </c>
      <c r="CV81" s="8">
        <v>1</v>
      </c>
      <c r="CW81" s="6" t="s">
        <v>110</v>
      </c>
      <c r="CX81" s="8">
        <v>0</v>
      </c>
      <c r="CY81" s="8">
        <v>0</v>
      </c>
      <c r="CZ81" s="8">
        <v>0</v>
      </c>
      <c r="DA81" s="8">
        <v>1</v>
      </c>
      <c r="DB81" s="8">
        <v>1</v>
      </c>
      <c r="DC81" s="8">
        <v>1</v>
      </c>
      <c r="DD81" s="6" t="s">
        <v>92</v>
      </c>
      <c r="DE81" s="6"/>
      <c r="DF81" s="6" t="s">
        <v>111</v>
      </c>
      <c r="DG81" s="6" t="s">
        <v>94</v>
      </c>
      <c r="DH81" s="6" t="s">
        <v>416</v>
      </c>
      <c r="DI81" s="8">
        <v>0</v>
      </c>
      <c r="DJ81" s="8">
        <v>0</v>
      </c>
      <c r="DK81" s="8">
        <v>0</v>
      </c>
      <c r="DL81" s="8">
        <v>0</v>
      </c>
      <c r="DM81" s="8">
        <v>1</v>
      </c>
      <c r="DN81" s="8">
        <v>1</v>
      </c>
      <c r="DO81" s="8">
        <v>0</v>
      </c>
      <c r="DP81" s="8">
        <v>1</v>
      </c>
      <c r="DQ81" s="8">
        <v>0</v>
      </c>
      <c r="DR81" s="6" t="s">
        <v>78</v>
      </c>
      <c r="DS81" s="6"/>
      <c r="DT81" s="6"/>
      <c r="DU81" s="4"/>
      <c r="DV81" s="6" t="s">
        <v>375</v>
      </c>
      <c r="DW81" s="8">
        <v>1</v>
      </c>
      <c r="DX81" s="8">
        <v>0</v>
      </c>
      <c r="DY81" s="8">
        <v>0</v>
      </c>
      <c r="DZ81" s="8">
        <v>0</v>
      </c>
      <c r="EA81" s="8">
        <v>0</v>
      </c>
      <c r="EB81" s="8">
        <v>0</v>
      </c>
      <c r="EC81" s="8">
        <v>1</v>
      </c>
      <c r="ED81" s="8">
        <v>0</v>
      </c>
      <c r="EE81" s="8">
        <v>1</v>
      </c>
      <c r="EF81" s="6" t="s">
        <v>91</v>
      </c>
      <c r="EG81" s="6" t="s">
        <v>137</v>
      </c>
      <c r="EH81" s="8">
        <v>0</v>
      </c>
      <c r="EI81" s="8">
        <v>1</v>
      </c>
      <c r="EJ81" s="8">
        <v>0</v>
      </c>
      <c r="EK81" s="8">
        <v>1</v>
      </c>
      <c r="EL81" s="8">
        <v>1</v>
      </c>
      <c r="EM81" s="6" t="s">
        <v>88</v>
      </c>
      <c r="EN81" s="6" t="s">
        <v>89</v>
      </c>
      <c r="EO81" s="6"/>
      <c r="EP81" s="4"/>
      <c r="EQ81" s="6">
        <v>1</v>
      </c>
      <c r="ER81" s="6">
        <v>0</v>
      </c>
      <c r="ES81" s="6">
        <v>0</v>
      </c>
      <c r="ET81" s="6">
        <v>0</v>
      </c>
      <c r="EU81" s="6" t="s">
        <v>93</v>
      </c>
      <c r="EV81" s="6"/>
      <c r="EW81" s="6" t="s">
        <v>138</v>
      </c>
      <c r="EX81" s="6" t="s">
        <v>138</v>
      </c>
      <c r="EY81" s="6" t="s">
        <v>210</v>
      </c>
      <c r="EZ81" s="8">
        <v>1</v>
      </c>
      <c r="FA81" s="8">
        <v>1</v>
      </c>
      <c r="FB81" s="8">
        <v>1</v>
      </c>
      <c r="FC81" s="8">
        <v>0</v>
      </c>
      <c r="FD81" s="8">
        <v>0</v>
      </c>
      <c r="FE81" s="8">
        <v>0</v>
      </c>
      <c r="FF81" s="8">
        <v>0</v>
      </c>
      <c r="FG81" s="8">
        <v>0</v>
      </c>
      <c r="FH81" s="8">
        <v>0</v>
      </c>
      <c r="FI81" s="8">
        <v>0</v>
      </c>
      <c r="FJ81" s="8">
        <v>0</v>
      </c>
      <c r="FK81" s="6" t="s">
        <v>88</v>
      </c>
      <c r="FL81" s="6" t="s">
        <v>115</v>
      </c>
      <c r="FM81" s="6"/>
      <c r="FN81" s="4"/>
      <c r="FO81" s="6" t="s">
        <v>92</v>
      </c>
      <c r="FP81" s="6"/>
      <c r="FQ81" s="8">
        <v>0</v>
      </c>
      <c r="FR81" s="8">
        <v>0</v>
      </c>
      <c r="FS81" s="8">
        <v>0</v>
      </c>
      <c r="FT81" s="8">
        <v>0</v>
      </c>
      <c r="FU81" s="8">
        <v>0</v>
      </c>
      <c r="FV81" s="8">
        <v>0</v>
      </c>
      <c r="FW81" s="8">
        <v>0</v>
      </c>
      <c r="FX81" s="8">
        <v>0</v>
      </c>
      <c r="FY81" s="8">
        <v>0</v>
      </c>
      <c r="FZ81" s="8" t="s">
        <v>4999</v>
      </c>
      <c r="GA81" s="6" t="s">
        <v>73</v>
      </c>
      <c r="GB81" s="6" t="s">
        <v>767</v>
      </c>
      <c r="GC81" s="8">
        <v>1</v>
      </c>
      <c r="GD81" s="8">
        <v>0</v>
      </c>
      <c r="GE81" s="8">
        <v>0</v>
      </c>
      <c r="GF81" s="8">
        <v>0</v>
      </c>
      <c r="GG81" s="8">
        <v>1</v>
      </c>
      <c r="GH81" s="8">
        <v>0</v>
      </c>
      <c r="GI81" s="8">
        <v>0</v>
      </c>
      <c r="GJ81" s="8">
        <v>1</v>
      </c>
      <c r="GK81" s="6" t="s">
        <v>73</v>
      </c>
      <c r="GL81" s="6" t="s">
        <v>94</v>
      </c>
    </row>
    <row r="82" spans="1:194" s="10" customFormat="1" x14ac:dyDescent="0.3">
      <c r="A82" s="11">
        <v>43268</v>
      </c>
      <c r="B82" s="6" t="s">
        <v>67</v>
      </c>
      <c r="C82" s="6" t="s">
        <v>68</v>
      </c>
      <c r="D82" s="6" t="s">
        <v>69</v>
      </c>
      <c r="E82" s="6" t="s">
        <v>592</v>
      </c>
      <c r="F82" s="6" t="s">
        <v>120</v>
      </c>
      <c r="G82" s="6" t="s">
        <v>593</v>
      </c>
      <c r="H82" s="6" t="s">
        <v>594</v>
      </c>
      <c r="I82" s="6" t="s">
        <v>595</v>
      </c>
      <c r="J82" s="6" t="s">
        <v>527</v>
      </c>
      <c r="K82" s="4"/>
      <c r="L82" s="6">
        <v>4200</v>
      </c>
      <c r="M82" s="6" t="s">
        <v>73</v>
      </c>
      <c r="N82" s="6" t="s">
        <v>92</v>
      </c>
      <c r="O82" s="4"/>
      <c r="P82" s="6" t="s">
        <v>100</v>
      </c>
      <c r="Q82" s="6" t="s">
        <v>101</v>
      </c>
      <c r="R82" s="6" t="s">
        <v>78</v>
      </c>
      <c r="S82" s="6"/>
      <c r="T82" s="6"/>
      <c r="U82" s="6" t="s">
        <v>88</v>
      </c>
      <c r="V82" s="6" t="s">
        <v>115</v>
      </c>
      <c r="W82" s="6"/>
      <c r="X82" s="4"/>
      <c r="Y82" s="6" t="s">
        <v>596</v>
      </c>
      <c r="Z82" s="8">
        <v>1</v>
      </c>
      <c r="AA82" s="8">
        <v>0</v>
      </c>
      <c r="AB82" s="8">
        <v>0</v>
      </c>
      <c r="AC82" s="8">
        <v>0</v>
      </c>
      <c r="AD82" s="8">
        <v>0</v>
      </c>
      <c r="AE82" s="8">
        <v>0</v>
      </c>
      <c r="AF82" s="8">
        <v>0</v>
      </c>
      <c r="AG82" s="6" t="s">
        <v>388</v>
      </c>
      <c r="AH82" s="8">
        <v>1</v>
      </c>
      <c r="AI82" s="8">
        <v>0</v>
      </c>
      <c r="AJ82" s="8">
        <v>0</v>
      </c>
      <c r="AK82" s="8">
        <v>1</v>
      </c>
      <c r="AL82" s="8">
        <v>1</v>
      </c>
      <c r="AM82" s="8">
        <v>0</v>
      </c>
      <c r="AN82" s="8">
        <v>0</v>
      </c>
      <c r="AO82" s="8">
        <v>0</v>
      </c>
      <c r="AP82" s="8">
        <v>0</v>
      </c>
      <c r="AQ82" s="8">
        <v>0</v>
      </c>
      <c r="AR82" s="6" t="s">
        <v>104</v>
      </c>
      <c r="AS82" s="8">
        <v>1</v>
      </c>
      <c r="AT82" s="8">
        <v>1</v>
      </c>
      <c r="AU82" s="8">
        <v>0</v>
      </c>
      <c r="AV82" s="8">
        <v>1</v>
      </c>
      <c r="AW82" s="8">
        <v>0</v>
      </c>
      <c r="AX82" s="8">
        <v>0</v>
      </c>
      <c r="AY82" s="8">
        <v>0</v>
      </c>
      <c r="AZ82" s="8">
        <v>0</v>
      </c>
      <c r="BA82" s="8">
        <v>0</v>
      </c>
      <c r="BB82" s="8">
        <v>0</v>
      </c>
      <c r="BC82" s="6" t="s">
        <v>597</v>
      </c>
      <c r="BD82" s="8">
        <v>0</v>
      </c>
      <c r="BE82" s="8">
        <v>1</v>
      </c>
      <c r="BF82" s="8">
        <v>0</v>
      </c>
      <c r="BG82" s="8">
        <v>1</v>
      </c>
      <c r="BH82" s="8">
        <v>0</v>
      </c>
      <c r="BI82" s="8">
        <v>0</v>
      </c>
      <c r="BJ82" s="8">
        <v>1</v>
      </c>
      <c r="BK82" s="6" t="s">
        <v>78</v>
      </c>
      <c r="BL82" s="6"/>
      <c r="BM82" s="6"/>
      <c r="BN82" s="4"/>
      <c r="BO82" s="6" t="s">
        <v>123</v>
      </c>
      <c r="BP82" s="6" t="s">
        <v>638</v>
      </c>
      <c r="BQ82" s="8">
        <v>0</v>
      </c>
      <c r="BR82" s="8">
        <v>0</v>
      </c>
      <c r="BS82" s="8">
        <v>0</v>
      </c>
      <c r="BT82" s="8">
        <v>0</v>
      </c>
      <c r="BU82" s="8">
        <v>1</v>
      </c>
      <c r="BV82" s="8">
        <v>0</v>
      </c>
      <c r="BW82" s="8">
        <v>1</v>
      </c>
      <c r="BX82" s="8">
        <v>0</v>
      </c>
      <c r="BY82" s="8">
        <v>0</v>
      </c>
      <c r="BZ82" s="8">
        <v>0</v>
      </c>
      <c r="CA82" s="6" t="s">
        <v>538</v>
      </c>
      <c r="CB82" s="8">
        <v>1</v>
      </c>
      <c r="CC82" s="8">
        <v>1</v>
      </c>
      <c r="CD82" s="8">
        <v>0</v>
      </c>
      <c r="CE82" s="8">
        <v>0</v>
      </c>
      <c r="CF82" s="8">
        <v>0</v>
      </c>
      <c r="CG82" s="8">
        <v>0</v>
      </c>
      <c r="CH82" s="8">
        <v>0</v>
      </c>
      <c r="CI82" s="8">
        <v>1</v>
      </c>
      <c r="CJ82" s="8">
        <v>0</v>
      </c>
      <c r="CK82" s="6" t="s">
        <v>172</v>
      </c>
      <c r="CL82" s="6" t="s">
        <v>78</v>
      </c>
      <c r="CM82" s="6"/>
      <c r="CN82" s="6"/>
      <c r="CO82" s="4"/>
      <c r="CP82" s="6" t="s">
        <v>173</v>
      </c>
      <c r="CQ82" s="8">
        <v>1</v>
      </c>
      <c r="CR82" s="8">
        <v>0</v>
      </c>
      <c r="CS82" s="8">
        <v>0</v>
      </c>
      <c r="CT82" s="8">
        <v>1</v>
      </c>
      <c r="CU82" s="8">
        <v>1</v>
      </c>
      <c r="CV82" s="8">
        <v>0</v>
      </c>
      <c r="CW82" s="6" t="s">
        <v>410</v>
      </c>
      <c r="CX82" s="8">
        <v>0</v>
      </c>
      <c r="CY82" s="8">
        <v>0</v>
      </c>
      <c r="CZ82" s="8">
        <v>0</v>
      </c>
      <c r="DA82" s="8">
        <v>1</v>
      </c>
      <c r="DB82" s="8">
        <v>0</v>
      </c>
      <c r="DC82" s="8">
        <v>1</v>
      </c>
      <c r="DD82" s="6" t="s">
        <v>73</v>
      </c>
      <c r="DE82" s="6" t="s">
        <v>93</v>
      </c>
      <c r="DF82" s="6" t="s">
        <v>111</v>
      </c>
      <c r="DG82" s="6">
        <v>0</v>
      </c>
      <c r="DH82" s="6" t="s">
        <v>598</v>
      </c>
      <c r="DI82" s="8">
        <v>0</v>
      </c>
      <c r="DJ82" s="8">
        <v>0</v>
      </c>
      <c r="DK82" s="8">
        <v>0</v>
      </c>
      <c r="DL82" s="8">
        <v>1</v>
      </c>
      <c r="DM82" s="8">
        <v>0</v>
      </c>
      <c r="DN82" s="8">
        <v>0</v>
      </c>
      <c r="DO82" s="8">
        <v>1</v>
      </c>
      <c r="DP82" s="8">
        <v>1</v>
      </c>
      <c r="DQ82" s="8">
        <v>0</v>
      </c>
      <c r="DR82" s="6" t="s">
        <v>78</v>
      </c>
      <c r="DS82" s="6"/>
      <c r="DT82" s="6"/>
      <c r="DU82" s="4"/>
      <c r="DV82" s="6" t="s">
        <v>90</v>
      </c>
      <c r="DW82" s="8">
        <v>1</v>
      </c>
      <c r="DX82" s="8">
        <v>0</v>
      </c>
      <c r="DY82" s="8">
        <v>1</v>
      </c>
      <c r="DZ82" s="8">
        <v>0</v>
      </c>
      <c r="EA82" s="8">
        <v>0</v>
      </c>
      <c r="EB82" s="8">
        <v>0</v>
      </c>
      <c r="EC82" s="8">
        <v>1</v>
      </c>
      <c r="ED82" s="8">
        <v>0</v>
      </c>
      <c r="EE82" s="8">
        <v>0</v>
      </c>
      <c r="EF82" s="6" t="s">
        <v>184</v>
      </c>
      <c r="EG82" s="6"/>
      <c r="EH82" s="8">
        <v>0</v>
      </c>
      <c r="EI82" s="8">
        <v>0</v>
      </c>
      <c r="EJ82" s="8">
        <v>0</v>
      </c>
      <c r="EK82" s="8">
        <v>0</v>
      </c>
      <c r="EL82" s="8">
        <v>0</v>
      </c>
      <c r="EM82" s="6" t="s">
        <v>78</v>
      </c>
      <c r="EN82" s="6"/>
      <c r="EO82" s="6"/>
      <c r="EP82" s="4"/>
      <c r="EQ82" s="6">
        <v>1</v>
      </c>
      <c r="ER82" s="6">
        <v>1</v>
      </c>
      <c r="ES82" s="6">
        <v>1</v>
      </c>
      <c r="ET82" s="6">
        <v>0</v>
      </c>
      <c r="EU82" s="6" t="s">
        <v>93</v>
      </c>
      <c r="EV82" s="6"/>
      <c r="EW82" s="6" t="s">
        <v>94</v>
      </c>
      <c r="EX82" s="6" t="s">
        <v>95</v>
      </c>
      <c r="EY82" s="6" t="s">
        <v>599</v>
      </c>
      <c r="EZ82" s="8">
        <v>0</v>
      </c>
      <c r="FA82" s="8">
        <v>1</v>
      </c>
      <c r="FB82" s="8">
        <v>0</v>
      </c>
      <c r="FC82" s="8">
        <v>0</v>
      </c>
      <c r="FD82" s="8">
        <v>1</v>
      </c>
      <c r="FE82" s="8">
        <v>0</v>
      </c>
      <c r="FF82" s="8">
        <v>0</v>
      </c>
      <c r="FG82" s="8">
        <v>0</v>
      </c>
      <c r="FH82" s="8">
        <v>0</v>
      </c>
      <c r="FI82" s="8">
        <v>1</v>
      </c>
      <c r="FJ82" s="8">
        <v>0</v>
      </c>
      <c r="FK82" s="6" t="s">
        <v>76</v>
      </c>
      <c r="FL82" s="6"/>
      <c r="FM82" s="6" t="s">
        <v>77</v>
      </c>
      <c r="FN82" s="4"/>
      <c r="FO82" s="6" t="s">
        <v>73</v>
      </c>
      <c r="FP82" s="6" t="s">
        <v>530</v>
      </c>
      <c r="FQ82" s="8">
        <v>0</v>
      </c>
      <c r="FR82" s="8">
        <v>1</v>
      </c>
      <c r="FS82" s="8">
        <v>1</v>
      </c>
      <c r="FT82" s="8">
        <v>0</v>
      </c>
      <c r="FU82" s="8">
        <v>0</v>
      </c>
      <c r="FV82" s="8">
        <v>1</v>
      </c>
      <c r="FW82" s="8">
        <v>0</v>
      </c>
      <c r="FX82" s="8">
        <v>0</v>
      </c>
      <c r="FY82" s="8">
        <v>0</v>
      </c>
      <c r="FZ82" s="8" t="s">
        <v>4999</v>
      </c>
      <c r="GA82" s="6" t="s">
        <v>73</v>
      </c>
      <c r="GB82" s="6" t="s">
        <v>541</v>
      </c>
      <c r="GC82" s="8">
        <v>1</v>
      </c>
      <c r="GD82" s="8">
        <v>0</v>
      </c>
      <c r="GE82" s="8">
        <v>1</v>
      </c>
      <c r="GF82" s="8">
        <v>0</v>
      </c>
      <c r="GG82" s="8">
        <v>1</v>
      </c>
      <c r="GH82" s="8">
        <v>0</v>
      </c>
      <c r="GI82" s="8">
        <v>0</v>
      </c>
      <c r="GJ82" s="8">
        <v>0</v>
      </c>
      <c r="GK82" s="6" t="s">
        <v>73</v>
      </c>
      <c r="GL82" s="6">
        <v>100</v>
      </c>
    </row>
    <row r="83" spans="1:194" s="10" customFormat="1" x14ac:dyDescent="0.3">
      <c r="A83" s="11">
        <v>43271</v>
      </c>
      <c r="B83" s="6" t="s">
        <v>67</v>
      </c>
      <c r="C83" s="6" t="s">
        <v>68</v>
      </c>
      <c r="D83" s="6" t="s">
        <v>641</v>
      </c>
      <c r="E83" s="6" t="s">
        <v>642</v>
      </c>
      <c r="F83" s="6" t="s">
        <v>71</v>
      </c>
      <c r="G83" s="6" t="s">
        <v>643</v>
      </c>
      <c r="H83" s="6" t="s">
        <v>644</v>
      </c>
      <c r="I83" s="6" t="s">
        <v>645</v>
      </c>
      <c r="J83" s="6" t="s">
        <v>646</v>
      </c>
      <c r="K83" s="4"/>
      <c r="L83" s="6">
        <v>8870</v>
      </c>
      <c r="M83" s="6" t="s">
        <v>92</v>
      </c>
      <c r="N83" s="6" t="s">
        <v>92</v>
      </c>
      <c r="O83" s="4"/>
      <c r="P83" s="6" t="s">
        <v>100</v>
      </c>
      <c r="Q83" s="6" t="s">
        <v>399</v>
      </c>
      <c r="R83" s="6" t="s">
        <v>78</v>
      </c>
      <c r="S83" s="6"/>
      <c r="T83" s="6"/>
      <c r="U83" s="6" t="s">
        <v>78</v>
      </c>
      <c r="V83" s="6"/>
      <c r="W83" s="6"/>
      <c r="X83" s="4"/>
      <c r="Y83" s="6" t="s">
        <v>103</v>
      </c>
      <c r="Z83" s="8">
        <v>0</v>
      </c>
      <c r="AA83" s="8">
        <v>0</v>
      </c>
      <c r="AB83" s="8">
        <v>1</v>
      </c>
      <c r="AC83" s="8">
        <v>0</v>
      </c>
      <c r="AD83" s="8">
        <v>0</v>
      </c>
      <c r="AE83" s="8">
        <v>0</v>
      </c>
      <c r="AF83" s="8">
        <v>0</v>
      </c>
      <c r="AG83" s="6" t="s">
        <v>481</v>
      </c>
      <c r="AH83" s="8">
        <v>1</v>
      </c>
      <c r="AI83" s="8">
        <v>0</v>
      </c>
      <c r="AJ83" s="8">
        <v>0</v>
      </c>
      <c r="AK83" s="8">
        <v>0</v>
      </c>
      <c r="AL83" s="8">
        <v>1</v>
      </c>
      <c r="AM83" s="8">
        <v>0</v>
      </c>
      <c r="AN83" s="8">
        <v>0</v>
      </c>
      <c r="AO83" s="8">
        <v>0</v>
      </c>
      <c r="AP83" s="8">
        <v>0</v>
      </c>
      <c r="AQ83" s="8">
        <v>0</v>
      </c>
      <c r="AR83" s="6" t="s">
        <v>133</v>
      </c>
      <c r="AS83" s="8">
        <v>1</v>
      </c>
      <c r="AT83" s="8">
        <v>1</v>
      </c>
      <c r="AU83" s="8">
        <v>0</v>
      </c>
      <c r="AV83" s="8">
        <v>0</v>
      </c>
      <c r="AW83" s="8">
        <v>1</v>
      </c>
      <c r="AX83" s="8">
        <v>0</v>
      </c>
      <c r="AY83" s="8">
        <v>0</v>
      </c>
      <c r="AZ83" s="8">
        <v>0</v>
      </c>
      <c r="BA83" s="8">
        <v>0</v>
      </c>
      <c r="BB83" s="8">
        <v>0</v>
      </c>
      <c r="BC83" s="6" t="s">
        <v>1114</v>
      </c>
      <c r="BD83" s="8">
        <v>0</v>
      </c>
      <c r="BE83" s="8">
        <v>0</v>
      </c>
      <c r="BF83" s="8">
        <v>0</v>
      </c>
      <c r="BG83" s="8">
        <v>0</v>
      </c>
      <c r="BH83" s="8">
        <v>0</v>
      </c>
      <c r="BI83" s="8">
        <v>1</v>
      </c>
      <c r="BJ83" s="8">
        <v>1</v>
      </c>
      <c r="BK83" s="6" t="s">
        <v>76</v>
      </c>
      <c r="BL83" s="6"/>
      <c r="BM83" s="6" t="s">
        <v>77</v>
      </c>
      <c r="BN83" s="4"/>
      <c r="BO83" s="6" t="s">
        <v>123</v>
      </c>
      <c r="BP83" s="6" t="s">
        <v>647</v>
      </c>
      <c r="BQ83" s="8">
        <v>0</v>
      </c>
      <c r="BR83" s="8">
        <v>0</v>
      </c>
      <c r="BS83" s="8">
        <v>0</v>
      </c>
      <c r="BT83" s="8">
        <v>1</v>
      </c>
      <c r="BU83" s="8">
        <v>0</v>
      </c>
      <c r="BV83" s="8">
        <v>1</v>
      </c>
      <c r="BW83" s="8">
        <v>1</v>
      </c>
      <c r="BX83" s="8">
        <v>0</v>
      </c>
      <c r="BY83" s="8">
        <v>0</v>
      </c>
      <c r="BZ83" s="8">
        <v>0</v>
      </c>
      <c r="CA83" s="6" t="s">
        <v>585</v>
      </c>
      <c r="CB83" s="8">
        <v>1</v>
      </c>
      <c r="CC83" s="8">
        <v>1</v>
      </c>
      <c r="CD83" s="8">
        <v>0</v>
      </c>
      <c r="CE83" s="8">
        <v>1</v>
      </c>
      <c r="CF83" s="8">
        <v>0</v>
      </c>
      <c r="CG83" s="8">
        <v>0</v>
      </c>
      <c r="CH83" s="8">
        <v>0</v>
      </c>
      <c r="CI83" s="8">
        <v>0</v>
      </c>
      <c r="CJ83" s="8">
        <v>0</v>
      </c>
      <c r="CK83" s="6" t="s">
        <v>172</v>
      </c>
      <c r="CL83" s="6" t="s">
        <v>78</v>
      </c>
      <c r="CM83" s="6"/>
      <c r="CN83" s="6"/>
      <c r="CO83" s="4"/>
      <c r="CP83" s="6" t="s">
        <v>1120</v>
      </c>
      <c r="CQ83" s="8">
        <v>1</v>
      </c>
      <c r="CR83" s="8">
        <v>1</v>
      </c>
      <c r="CS83" s="8">
        <v>0</v>
      </c>
      <c r="CT83" s="8">
        <v>0</v>
      </c>
      <c r="CU83" s="8">
        <v>0</v>
      </c>
      <c r="CV83" s="8">
        <v>0</v>
      </c>
      <c r="CW83" s="6" t="s">
        <v>575</v>
      </c>
      <c r="CX83" s="8">
        <v>0</v>
      </c>
      <c r="CY83" s="8">
        <v>1</v>
      </c>
      <c r="CZ83" s="8">
        <v>0</v>
      </c>
      <c r="DA83" s="8">
        <v>1</v>
      </c>
      <c r="DB83" s="8">
        <v>0</v>
      </c>
      <c r="DC83" s="8">
        <v>1</v>
      </c>
      <c r="DD83" s="6" t="s">
        <v>73</v>
      </c>
      <c r="DE83" s="6" t="s">
        <v>86</v>
      </c>
      <c r="DF83" s="6" t="s">
        <v>111</v>
      </c>
      <c r="DG83" s="6">
        <v>0</v>
      </c>
      <c r="DH83" s="6" t="s">
        <v>1143</v>
      </c>
      <c r="DI83" s="8">
        <v>0</v>
      </c>
      <c r="DJ83" s="8">
        <v>0</v>
      </c>
      <c r="DK83" s="8">
        <v>0</v>
      </c>
      <c r="DL83" s="8">
        <v>1</v>
      </c>
      <c r="DM83" s="8">
        <v>1</v>
      </c>
      <c r="DN83" s="8">
        <v>0</v>
      </c>
      <c r="DO83" s="8">
        <v>0</v>
      </c>
      <c r="DP83" s="8">
        <v>0</v>
      </c>
      <c r="DQ83" s="8">
        <v>1</v>
      </c>
      <c r="DR83" s="6" t="s">
        <v>78</v>
      </c>
      <c r="DS83" s="6"/>
      <c r="DT83" s="6"/>
      <c r="DU83" s="4"/>
      <c r="DV83" s="6" t="s">
        <v>90</v>
      </c>
      <c r="DW83" s="8">
        <v>1</v>
      </c>
      <c r="DX83" s="8">
        <v>0</v>
      </c>
      <c r="DY83" s="8">
        <v>1</v>
      </c>
      <c r="DZ83" s="8">
        <v>0</v>
      </c>
      <c r="EA83" s="8">
        <v>0</v>
      </c>
      <c r="EB83" s="8">
        <v>0</v>
      </c>
      <c r="EC83" s="8">
        <v>1</v>
      </c>
      <c r="ED83" s="8">
        <v>0</v>
      </c>
      <c r="EE83" s="8">
        <v>0</v>
      </c>
      <c r="EF83" s="6" t="s">
        <v>184</v>
      </c>
      <c r="EG83" s="6"/>
      <c r="EH83" s="8">
        <v>0</v>
      </c>
      <c r="EI83" s="8">
        <v>0</v>
      </c>
      <c r="EJ83" s="8">
        <v>0</v>
      </c>
      <c r="EK83" s="8">
        <v>0</v>
      </c>
      <c r="EL83" s="8">
        <v>0</v>
      </c>
      <c r="EM83" s="6" t="s">
        <v>78</v>
      </c>
      <c r="EN83" s="6"/>
      <c r="EO83" s="6"/>
      <c r="EP83" s="4"/>
      <c r="EQ83" s="6">
        <v>1</v>
      </c>
      <c r="ER83" s="6">
        <v>1</v>
      </c>
      <c r="ES83" s="6">
        <v>1</v>
      </c>
      <c r="ET83" s="6">
        <v>0</v>
      </c>
      <c r="EU83" s="6" t="s">
        <v>93</v>
      </c>
      <c r="EV83" s="6"/>
      <c r="EW83" s="6" t="s">
        <v>94</v>
      </c>
      <c r="EX83" s="6" t="s">
        <v>138</v>
      </c>
      <c r="EY83" s="6" t="s">
        <v>648</v>
      </c>
      <c r="EZ83" s="8">
        <v>0</v>
      </c>
      <c r="FA83" s="8">
        <v>1</v>
      </c>
      <c r="FB83" s="8">
        <v>1</v>
      </c>
      <c r="FC83" s="8">
        <v>0</v>
      </c>
      <c r="FD83" s="8">
        <v>0</v>
      </c>
      <c r="FE83" s="8">
        <v>0</v>
      </c>
      <c r="FF83" s="8">
        <v>1</v>
      </c>
      <c r="FG83" s="8">
        <v>0</v>
      </c>
      <c r="FH83" s="8">
        <v>0</v>
      </c>
      <c r="FI83" s="8">
        <v>0</v>
      </c>
      <c r="FJ83" s="8">
        <v>0</v>
      </c>
      <c r="FK83" s="6" t="s">
        <v>78</v>
      </c>
      <c r="FL83" s="6"/>
      <c r="FM83" s="6"/>
      <c r="FN83" s="4"/>
      <c r="FO83" s="6" t="s">
        <v>92</v>
      </c>
      <c r="FP83" s="6"/>
      <c r="FQ83" s="8">
        <v>0</v>
      </c>
      <c r="FR83" s="8">
        <v>0</v>
      </c>
      <c r="FS83" s="8">
        <v>0</v>
      </c>
      <c r="FT83" s="8">
        <v>0</v>
      </c>
      <c r="FU83" s="8">
        <v>0</v>
      </c>
      <c r="FV83" s="8">
        <v>0</v>
      </c>
      <c r="FW83" s="8">
        <v>0</v>
      </c>
      <c r="FX83" s="8">
        <v>0</v>
      </c>
      <c r="FY83" s="8">
        <v>0</v>
      </c>
      <c r="FZ83" s="8" t="s">
        <v>4999</v>
      </c>
      <c r="GA83" s="6" t="s">
        <v>92</v>
      </c>
      <c r="GB83" s="6" t="s">
        <v>921</v>
      </c>
      <c r="GC83" s="8">
        <v>1</v>
      </c>
      <c r="GD83" s="8">
        <v>0</v>
      </c>
      <c r="GE83" s="8">
        <v>0</v>
      </c>
      <c r="GF83" s="8">
        <v>1</v>
      </c>
      <c r="GG83" s="8">
        <v>1</v>
      </c>
      <c r="GH83" s="8">
        <v>0</v>
      </c>
      <c r="GI83" s="8">
        <v>0</v>
      </c>
      <c r="GJ83" s="8">
        <v>0</v>
      </c>
      <c r="GK83" s="6" t="s">
        <v>73</v>
      </c>
      <c r="GL83" s="6" t="s">
        <v>95</v>
      </c>
    </row>
    <row r="84" spans="1:194" s="135" customFormat="1" x14ac:dyDescent="0.3">
      <c r="A84" s="137">
        <v>43280</v>
      </c>
      <c r="B84" s="30" t="s">
        <v>3729</v>
      </c>
      <c r="C84" s="30" t="s">
        <v>3730</v>
      </c>
      <c r="D84" s="30" t="s">
        <v>3731</v>
      </c>
      <c r="E84" s="44" t="s">
        <v>4630</v>
      </c>
      <c r="F84" s="30" t="s">
        <v>120</v>
      </c>
      <c r="G84" s="30" t="s">
        <v>4631</v>
      </c>
      <c r="H84" s="30" t="s">
        <v>4632</v>
      </c>
      <c r="I84" s="30" t="s">
        <v>4633</v>
      </c>
      <c r="J84" s="30" t="s">
        <v>185</v>
      </c>
      <c r="K84" s="4"/>
      <c r="L84" s="30">
        <v>14850</v>
      </c>
      <c r="M84" s="30" t="s">
        <v>92</v>
      </c>
      <c r="N84" s="30" t="s">
        <v>73</v>
      </c>
      <c r="O84" s="4"/>
      <c r="P84" s="30" t="s">
        <v>74</v>
      </c>
      <c r="Q84" s="30" t="s">
        <v>75</v>
      </c>
      <c r="R84" s="30" t="s">
        <v>88</v>
      </c>
      <c r="S84" s="30" t="s">
        <v>89</v>
      </c>
      <c r="T84" s="30"/>
      <c r="U84" s="30" t="s">
        <v>88</v>
      </c>
      <c r="V84" s="30" t="s">
        <v>115</v>
      </c>
      <c r="W84" s="30"/>
      <c r="X84" s="4"/>
      <c r="Y84" s="30" t="s">
        <v>186</v>
      </c>
      <c r="Z84" s="138">
        <v>0</v>
      </c>
      <c r="AA84" s="138">
        <v>0</v>
      </c>
      <c r="AB84" s="138">
        <v>0</v>
      </c>
      <c r="AC84" s="138">
        <v>0</v>
      </c>
      <c r="AD84" s="138">
        <v>1</v>
      </c>
      <c r="AE84" s="138">
        <v>1</v>
      </c>
      <c r="AF84" s="138">
        <v>0</v>
      </c>
      <c r="AG84" s="30" t="s">
        <v>388</v>
      </c>
      <c r="AH84" s="138">
        <v>1</v>
      </c>
      <c r="AI84" s="138">
        <v>0</v>
      </c>
      <c r="AJ84" s="138">
        <v>0</v>
      </c>
      <c r="AK84" s="138">
        <v>1</v>
      </c>
      <c r="AL84" s="138">
        <v>1</v>
      </c>
      <c r="AM84" s="138">
        <v>0</v>
      </c>
      <c r="AN84" s="138">
        <v>0</v>
      </c>
      <c r="AO84" s="138">
        <v>0</v>
      </c>
      <c r="AP84" s="138">
        <v>0</v>
      </c>
      <c r="AQ84" s="138">
        <v>0</v>
      </c>
      <c r="AR84" s="30" t="s">
        <v>104</v>
      </c>
      <c r="AS84" s="138">
        <v>1</v>
      </c>
      <c r="AT84" s="138">
        <v>1</v>
      </c>
      <c r="AU84" s="138">
        <v>0</v>
      </c>
      <c r="AV84" s="138">
        <v>1</v>
      </c>
      <c r="AW84" s="138">
        <v>0</v>
      </c>
      <c r="AX84" s="138">
        <v>0</v>
      </c>
      <c r="AY84" s="138">
        <v>0</v>
      </c>
      <c r="AZ84" s="138">
        <v>0</v>
      </c>
      <c r="BA84" s="138">
        <v>0</v>
      </c>
      <c r="BB84" s="138">
        <v>0</v>
      </c>
      <c r="BC84" s="30" t="s">
        <v>179</v>
      </c>
      <c r="BD84" s="138">
        <v>0</v>
      </c>
      <c r="BE84" s="138">
        <v>1</v>
      </c>
      <c r="BF84" s="138">
        <v>0</v>
      </c>
      <c r="BG84" s="138">
        <v>0</v>
      </c>
      <c r="BH84" s="138">
        <v>1</v>
      </c>
      <c r="BI84" s="138">
        <v>0</v>
      </c>
      <c r="BJ84" s="138">
        <v>1</v>
      </c>
      <c r="BK84" s="30" t="s">
        <v>88</v>
      </c>
      <c r="BL84" s="30" t="s">
        <v>115</v>
      </c>
      <c r="BM84" s="30"/>
      <c r="BN84" s="4"/>
      <c r="BO84" s="30" t="s">
        <v>197</v>
      </c>
      <c r="BP84" s="30" t="s">
        <v>381</v>
      </c>
      <c r="BQ84" s="138">
        <v>0</v>
      </c>
      <c r="BR84" s="138">
        <v>0</v>
      </c>
      <c r="BS84" s="138">
        <v>0</v>
      </c>
      <c r="BT84" s="138">
        <v>0</v>
      </c>
      <c r="BU84" s="138">
        <v>0</v>
      </c>
      <c r="BV84" s="138">
        <v>1</v>
      </c>
      <c r="BW84" s="138">
        <v>1</v>
      </c>
      <c r="BX84" s="138">
        <v>0</v>
      </c>
      <c r="BY84" s="138">
        <v>1</v>
      </c>
      <c r="BZ84" s="138">
        <v>0</v>
      </c>
      <c r="CA84" s="30" t="s">
        <v>474</v>
      </c>
      <c r="CB84" s="138">
        <v>1</v>
      </c>
      <c r="CC84" s="138">
        <v>0</v>
      </c>
      <c r="CD84" s="138">
        <v>0</v>
      </c>
      <c r="CE84" s="138">
        <v>1</v>
      </c>
      <c r="CF84" s="138">
        <v>0</v>
      </c>
      <c r="CG84" s="138">
        <v>0</v>
      </c>
      <c r="CH84" s="138">
        <v>0</v>
      </c>
      <c r="CI84" s="138">
        <v>1</v>
      </c>
      <c r="CJ84" s="138">
        <v>0</v>
      </c>
      <c r="CK84" s="30" t="s">
        <v>172</v>
      </c>
      <c r="CL84" s="30" t="s">
        <v>88</v>
      </c>
      <c r="CM84" s="30" t="s">
        <v>115</v>
      </c>
      <c r="CN84" s="30"/>
      <c r="CO84" s="4"/>
      <c r="CP84" s="30" t="s">
        <v>109</v>
      </c>
      <c r="CQ84" s="138">
        <v>1</v>
      </c>
      <c r="CR84" s="138">
        <v>1</v>
      </c>
      <c r="CS84" s="138">
        <v>0</v>
      </c>
      <c r="CT84" s="138">
        <v>0</v>
      </c>
      <c r="CU84" s="138">
        <v>0</v>
      </c>
      <c r="CV84" s="138">
        <v>1</v>
      </c>
      <c r="CW84" s="30" t="s">
        <v>110</v>
      </c>
      <c r="CX84" s="138">
        <v>0</v>
      </c>
      <c r="CY84" s="138">
        <v>0</v>
      </c>
      <c r="CZ84" s="138">
        <v>0</v>
      </c>
      <c r="DA84" s="138">
        <v>1</v>
      </c>
      <c r="DB84" s="138">
        <v>1</v>
      </c>
      <c r="DC84" s="138">
        <v>1</v>
      </c>
      <c r="DD84" s="30" t="s">
        <v>73</v>
      </c>
      <c r="DE84" s="30" t="s">
        <v>93</v>
      </c>
      <c r="DF84" s="30" t="s">
        <v>111</v>
      </c>
      <c r="DG84" s="30">
        <v>0</v>
      </c>
      <c r="DH84" s="30" t="s">
        <v>335</v>
      </c>
      <c r="DI84" s="138">
        <v>0</v>
      </c>
      <c r="DJ84" s="138">
        <v>0</v>
      </c>
      <c r="DK84" s="138">
        <v>0</v>
      </c>
      <c r="DL84" s="138">
        <v>0</v>
      </c>
      <c r="DM84" s="138">
        <v>0</v>
      </c>
      <c r="DN84" s="138">
        <v>1</v>
      </c>
      <c r="DO84" s="138">
        <v>1</v>
      </c>
      <c r="DP84" s="138">
        <v>1</v>
      </c>
      <c r="DQ84" s="138"/>
      <c r="DR84" s="30" t="s">
        <v>88</v>
      </c>
      <c r="DS84" s="30" t="s">
        <v>115</v>
      </c>
      <c r="DT84" s="30"/>
      <c r="DU84" s="4"/>
      <c r="DV84" s="30" t="s">
        <v>90</v>
      </c>
      <c r="DW84" s="138">
        <v>1</v>
      </c>
      <c r="DX84" s="138">
        <v>0</v>
      </c>
      <c r="DY84" s="138">
        <v>1</v>
      </c>
      <c r="DZ84" s="138">
        <v>0</v>
      </c>
      <c r="EA84" s="138">
        <v>0</v>
      </c>
      <c r="EB84" s="138">
        <v>0</v>
      </c>
      <c r="EC84" s="138">
        <v>1</v>
      </c>
      <c r="ED84" s="138">
        <v>0</v>
      </c>
      <c r="EE84" s="138">
        <v>0</v>
      </c>
      <c r="EF84" s="30" t="s">
        <v>91</v>
      </c>
      <c r="EG84" s="30" t="s">
        <v>137</v>
      </c>
      <c r="EH84" s="138">
        <v>0</v>
      </c>
      <c r="EI84" s="138">
        <v>1</v>
      </c>
      <c r="EJ84" s="138">
        <v>0</v>
      </c>
      <c r="EK84" s="138">
        <v>1</v>
      </c>
      <c r="EL84" s="138">
        <v>1</v>
      </c>
      <c r="EM84" s="30" t="s">
        <v>88</v>
      </c>
      <c r="EN84" s="30" t="s">
        <v>115</v>
      </c>
      <c r="EO84" s="30"/>
      <c r="EP84" s="4"/>
      <c r="EQ84" s="30">
        <v>1</v>
      </c>
      <c r="ER84" s="30">
        <v>1</v>
      </c>
      <c r="ES84" s="30">
        <v>0</v>
      </c>
      <c r="ET84" s="6">
        <v>0</v>
      </c>
      <c r="EU84" s="30" t="s">
        <v>93</v>
      </c>
      <c r="EV84" s="30"/>
      <c r="EW84" s="30" t="s">
        <v>138</v>
      </c>
      <c r="EX84" s="30" t="s">
        <v>95</v>
      </c>
      <c r="EY84" s="30" t="s">
        <v>210</v>
      </c>
      <c r="EZ84" s="138">
        <v>1</v>
      </c>
      <c r="FA84" s="138">
        <v>1</v>
      </c>
      <c r="FB84" s="138">
        <v>1</v>
      </c>
      <c r="FC84" s="138">
        <v>0</v>
      </c>
      <c r="FD84" s="138">
        <v>0</v>
      </c>
      <c r="FE84" s="138">
        <v>0</v>
      </c>
      <c r="FF84" s="138">
        <v>0</v>
      </c>
      <c r="FG84" s="138">
        <v>0</v>
      </c>
      <c r="FH84" s="138">
        <v>0</v>
      </c>
      <c r="FI84" s="138">
        <v>0</v>
      </c>
      <c r="FJ84" s="138">
        <v>0</v>
      </c>
      <c r="FK84" s="30" t="s">
        <v>76</v>
      </c>
      <c r="FL84" s="30"/>
      <c r="FM84" s="30" t="s">
        <v>77</v>
      </c>
      <c r="FN84" s="4"/>
      <c r="FO84" s="30" t="s">
        <v>92</v>
      </c>
      <c r="FP84" s="30"/>
      <c r="FQ84" s="138">
        <v>0</v>
      </c>
      <c r="FR84" s="138">
        <v>0</v>
      </c>
      <c r="FS84" s="138">
        <v>0</v>
      </c>
      <c r="FT84" s="138">
        <v>0</v>
      </c>
      <c r="FU84" s="138">
        <v>0</v>
      </c>
      <c r="FV84" s="138">
        <v>0</v>
      </c>
      <c r="FW84" s="138">
        <v>0</v>
      </c>
      <c r="FX84" s="138">
        <v>0</v>
      </c>
      <c r="FY84" s="138">
        <v>0</v>
      </c>
      <c r="FZ84" s="8" t="s">
        <v>4999</v>
      </c>
      <c r="GA84" s="30" t="s">
        <v>73</v>
      </c>
      <c r="GB84" s="30" t="s">
        <v>767</v>
      </c>
      <c r="GC84" s="138">
        <v>1</v>
      </c>
      <c r="GD84" s="138">
        <v>0</v>
      </c>
      <c r="GE84" s="138">
        <v>0</v>
      </c>
      <c r="GF84" s="138">
        <v>0</v>
      </c>
      <c r="GG84" s="138">
        <v>1</v>
      </c>
      <c r="GH84" s="138">
        <v>0</v>
      </c>
      <c r="GI84" s="138">
        <v>0</v>
      </c>
      <c r="GJ84" s="138">
        <v>1</v>
      </c>
      <c r="GK84" s="30" t="s">
        <v>92</v>
      </c>
      <c r="GL84" s="30" t="s">
        <v>94</v>
      </c>
    </row>
    <row r="85" spans="1:194" s="135" customFormat="1" ht="15" customHeight="1" x14ac:dyDescent="0.3">
      <c r="A85" s="137">
        <v>43280</v>
      </c>
      <c r="B85" s="30" t="s">
        <v>3729</v>
      </c>
      <c r="C85" s="30" t="s">
        <v>3730</v>
      </c>
      <c r="D85" s="30" t="s">
        <v>3731</v>
      </c>
      <c r="E85" s="44" t="s">
        <v>3809</v>
      </c>
      <c r="F85" s="30" t="s">
        <v>71</v>
      </c>
      <c r="G85" s="30" t="s">
        <v>4634</v>
      </c>
      <c r="H85" s="30" t="s">
        <v>4635</v>
      </c>
      <c r="I85" s="30" t="s">
        <v>4636</v>
      </c>
      <c r="J85" s="30" t="s">
        <v>168</v>
      </c>
      <c r="K85" s="4"/>
      <c r="L85" s="30">
        <v>22000</v>
      </c>
      <c r="M85" s="30" t="s">
        <v>92</v>
      </c>
      <c r="N85" s="30" t="s">
        <v>92</v>
      </c>
      <c r="O85" s="4"/>
      <c r="P85" s="30" t="s">
        <v>74</v>
      </c>
      <c r="Q85" s="30" t="s">
        <v>432</v>
      </c>
      <c r="R85" s="30" t="s">
        <v>78</v>
      </c>
      <c r="S85" s="30"/>
      <c r="T85" s="30"/>
      <c r="U85" s="30" t="s">
        <v>78</v>
      </c>
      <c r="V85" s="30"/>
      <c r="W85" s="30"/>
      <c r="X85" s="4"/>
      <c r="Y85" s="30" t="s">
        <v>79</v>
      </c>
      <c r="Z85" s="138">
        <v>0</v>
      </c>
      <c r="AA85" s="138">
        <v>0</v>
      </c>
      <c r="AB85" s="138">
        <v>1</v>
      </c>
      <c r="AC85" s="138">
        <v>0</v>
      </c>
      <c r="AD85" s="138">
        <v>1</v>
      </c>
      <c r="AE85" s="138">
        <v>1</v>
      </c>
      <c r="AF85" s="138">
        <v>0</v>
      </c>
      <c r="AG85" s="30" t="s">
        <v>4637</v>
      </c>
      <c r="AH85" s="138">
        <v>1</v>
      </c>
      <c r="AI85" s="138">
        <v>0</v>
      </c>
      <c r="AJ85" s="138">
        <v>0</v>
      </c>
      <c r="AK85" s="138">
        <v>0</v>
      </c>
      <c r="AL85" s="138">
        <v>1</v>
      </c>
      <c r="AM85" s="138">
        <v>0</v>
      </c>
      <c r="AN85" s="138">
        <v>1</v>
      </c>
      <c r="AO85" s="138">
        <v>0</v>
      </c>
      <c r="AP85" s="138">
        <v>0</v>
      </c>
      <c r="AQ85" s="138">
        <v>0</v>
      </c>
      <c r="AR85" s="30" t="s">
        <v>4638</v>
      </c>
      <c r="AS85" s="138">
        <v>1</v>
      </c>
      <c r="AT85" s="138">
        <v>0</v>
      </c>
      <c r="AU85" s="138">
        <v>0</v>
      </c>
      <c r="AV85" s="138">
        <v>0</v>
      </c>
      <c r="AW85" s="138">
        <v>0</v>
      </c>
      <c r="AX85" s="138">
        <v>0</v>
      </c>
      <c r="AY85" s="138">
        <v>0</v>
      </c>
      <c r="AZ85" s="138">
        <v>1</v>
      </c>
      <c r="BA85" s="138">
        <v>0</v>
      </c>
      <c r="BB85" s="138">
        <v>0</v>
      </c>
      <c r="BC85" s="30" t="s">
        <v>520</v>
      </c>
      <c r="BD85" s="138">
        <v>0</v>
      </c>
      <c r="BE85" s="138">
        <v>0</v>
      </c>
      <c r="BF85" s="138">
        <v>0</v>
      </c>
      <c r="BG85" s="138">
        <v>0</v>
      </c>
      <c r="BH85" s="138">
        <v>0</v>
      </c>
      <c r="BI85" s="138">
        <v>1</v>
      </c>
      <c r="BJ85" s="138">
        <v>0</v>
      </c>
      <c r="BK85" s="30" t="s">
        <v>76</v>
      </c>
      <c r="BL85" s="30"/>
      <c r="BM85" s="30" t="s">
        <v>77</v>
      </c>
      <c r="BN85" s="4"/>
      <c r="BO85" s="30" t="s">
        <v>123</v>
      </c>
      <c r="BP85" s="30" t="s">
        <v>197</v>
      </c>
      <c r="BQ85" s="138">
        <v>0</v>
      </c>
      <c r="BR85" s="138">
        <v>0</v>
      </c>
      <c r="BS85" s="138">
        <v>0</v>
      </c>
      <c r="BT85" s="138">
        <v>0</v>
      </c>
      <c r="BU85" s="138">
        <v>0</v>
      </c>
      <c r="BV85" s="138">
        <v>1</v>
      </c>
      <c r="BW85" s="138">
        <v>0</v>
      </c>
      <c r="BX85" s="138">
        <v>0</v>
      </c>
      <c r="BY85" s="138">
        <v>0</v>
      </c>
      <c r="BZ85" s="138">
        <v>0</v>
      </c>
      <c r="CA85" s="30" t="s">
        <v>108</v>
      </c>
      <c r="CB85" s="138">
        <v>1</v>
      </c>
      <c r="CC85" s="138">
        <v>1</v>
      </c>
      <c r="CD85" s="138">
        <v>1</v>
      </c>
      <c r="CE85" s="138">
        <v>0</v>
      </c>
      <c r="CF85" s="138">
        <v>0</v>
      </c>
      <c r="CG85" s="138">
        <v>0</v>
      </c>
      <c r="CH85" s="138">
        <v>0</v>
      </c>
      <c r="CI85" s="138">
        <v>0</v>
      </c>
      <c r="CJ85" s="138">
        <v>0</v>
      </c>
      <c r="CK85" s="30" t="s">
        <v>125</v>
      </c>
      <c r="CL85" s="30" t="s">
        <v>78</v>
      </c>
      <c r="CM85" s="30"/>
      <c r="CN85" s="30"/>
      <c r="CO85" s="4"/>
      <c r="CP85" s="30" t="s">
        <v>85</v>
      </c>
      <c r="CQ85" s="138">
        <v>1</v>
      </c>
      <c r="CR85" s="138">
        <v>0</v>
      </c>
      <c r="CS85" s="138">
        <v>0</v>
      </c>
      <c r="CT85" s="138">
        <v>0</v>
      </c>
      <c r="CU85" s="138">
        <v>0</v>
      </c>
      <c r="CV85" s="138">
        <v>0</v>
      </c>
      <c r="CW85" s="30" t="s">
        <v>410</v>
      </c>
      <c r="CX85" s="138">
        <v>0</v>
      </c>
      <c r="CY85" s="138">
        <v>0</v>
      </c>
      <c r="CZ85" s="138">
        <v>0</v>
      </c>
      <c r="DA85" s="138">
        <v>1</v>
      </c>
      <c r="DB85" s="138">
        <v>0</v>
      </c>
      <c r="DC85" s="138">
        <v>1</v>
      </c>
      <c r="DD85" s="30" t="s">
        <v>92</v>
      </c>
      <c r="DE85" s="30"/>
      <c r="DF85" s="30" t="s">
        <v>111</v>
      </c>
      <c r="DG85" s="30">
        <v>0</v>
      </c>
      <c r="DH85" s="30" t="s">
        <v>802</v>
      </c>
      <c r="DI85" s="138">
        <v>0</v>
      </c>
      <c r="DJ85" s="138">
        <v>0</v>
      </c>
      <c r="DK85" s="138">
        <v>0</v>
      </c>
      <c r="DL85" s="138">
        <v>1</v>
      </c>
      <c r="DM85" s="138">
        <v>0</v>
      </c>
      <c r="DN85" s="138">
        <v>0</v>
      </c>
      <c r="DO85" s="138">
        <v>0</v>
      </c>
      <c r="DP85" s="138">
        <v>1</v>
      </c>
      <c r="DQ85" s="138">
        <v>0</v>
      </c>
      <c r="DR85" s="30" t="s">
        <v>78</v>
      </c>
      <c r="DS85" s="30"/>
      <c r="DT85" s="30"/>
      <c r="DU85" s="4"/>
      <c r="DV85" s="30" t="s">
        <v>753</v>
      </c>
      <c r="DW85" s="138">
        <v>1</v>
      </c>
      <c r="DX85" s="138">
        <v>0</v>
      </c>
      <c r="DY85" s="138">
        <v>0</v>
      </c>
      <c r="DZ85" s="138">
        <v>0</v>
      </c>
      <c r="EA85" s="138">
        <v>0</v>
      </c>
      <c r="EB85" s="138">
        <v>1</v>
      </c>
      <c r="EC85" s="138">
        <v>0</v>
      </c>
      <c r="ED85" s="138">
        <v>0</v>
      </c>
      <c r="EE85" s="138">
        <v>0</v>
      </c>
      <c r="EF85" s="30" t="s">
        <v>91</v>
      </c>
      <c r="EG85" s="30" t="s">
        <v>345</v>
      </c>
      <c r="EH85" s="138">
        <v>0</v>
      </c>
      <c r="EI85" s="138">
        <v>0</v>
      </c>
      <c r="EJ85" s="138">
        <v>0</v>
      </c>
      <c r="EK85" s="138">
        <v>0</v>
      </c>
      <c r="EL85" s="138">
        <v>1</v>
      </c>
      <c r="EM85" s="30" t="s">
        <v>78</v>
      </c>
      <c r="EN85" s="30"/>
      <c r="EO85" s="30"/>
      <c r="EP85" s="4"/>
      <c r="EQ85" s="30">
        <v>1</v>
      </c>
      <c r="ER85" s="30">
        <v>1</v>
      </c>
      <c r="ES85" s="30">
        <v>0</v>
      </c>
      <c r="ET85" s="6">
        <v>0</v>
      </c>
      <c r="EU85" s="30" t="s">
        <v>116</v>
      </c>
      <c r="EV85" s="30"/>
      <c r="EW85" s="30" t="s">
        <v>138</v>
      </c>
      <c r="EX85" s="30" t="s">
        <v>95</v>
      </c>
      <c r="EY85" s="30" t="s">
        <v>724</v>
      </c>
      <c r="EZ85" s="138">
        <v>0</v>
      </c>
      <c r="FA85" s="138">
        <v>0</v>
      </c>
      <c r="FB85" s="138">
        <v>0</v>
      </c>
      <c r="FC85" s="138">
        <v>0</v>
      </c>
      <c r="FD85" s="138">
        <v>0</v>
      </c>
      <c r="FE85" s="138">
        <v>0</v>
      </c>
      <c r="FF85" s="138">
        <v>0</v>
      </c>
      <c r="FG85" s="138">
        <v>0</v>
      </c>
      <c r="FH85" s="138">
        <v>0</v>
      </c>
      <c r="FI85" s="138">
        <v>1</v>
      </c>
      <c r="FJ85" s="138">
        <v>0</v>
      </c>
      <c r="FK85" s="30" t="s">
        <v>78</v>
      </c>
      <c r="FL85" s="30"/>
      <c r="FM85" s="30"/>
      <c r="FN85" s="4"/>
      <c r="FO85" s="30" t="s">
        <v>92</v>
      </c>
      <c r="FP85" s="30"/>
      <c r="FQ85" s="138">
        <v>0</v>
      </c>
      <c r="FR85" s="138">
        <v>0</v>
      </c>
      <c r="FS85" s="138">
        <v>0</v>
      </c>
      <c r="FT85" s="138">
        <v>0</v>
      </c>
      <c r="FU85" s="138">
        <v>0</v>
      </c>
      <c r="FV85" s="138">
        <v>0</v>
      </c>
      <c r="FW85" s="138">
        <v>0</v>
      </c>
      <c r="FX85" s="138">
        <v>0</v>
      </c>
      <c r="FY85" s="138">
        <v>0</v>
      </c>
      <c r="FZ85" s="30" t="s">
        <v>97</v>
      </c>
      <c r="GA85" s="30" t="s">
        <v>92</v>
      </c>
      <c r="GB85" s="30" t="s">
        <v>98</v>
      </c>
      <c r="GC85" s="138">
        <v>1</v>
      </c>
      <c r="GD85" s="138">
        <v>0</v>
      </c>
      <c r="GE85" s="138">
        <v>0</v>
      </c>
      <c r="GF85" s="138">
        <v>0</v>
      </c>
      <c r="GG85" s="138">
        <v>0</v>
      </c>
      <c r="GH85" s="138">
        <v>0</v>
      </c>
      <c r="GI85" s="138">
        <v>0</v>
      </c>
      <c r="GJ85" s="138">
        <v>0</v>
      </c>
      <c r="GK85" s="30" t="s">
        <v>92</v>
      </c>
      <c r="GL85" s="30" t="s">
        <v>94</v>
      </c>
    </row>
    <row r="86" spans="1:194" s="135" customFormat="1" ht="15" customHeight="1" x14ac:dyDescent="0.3">
      <c r="A86" s="137">
        <v>43280</v>
      </c>
      <c r="B86" s="30" t="s">
        <v>3729</v>
      </c>
      <c r="C86" s="30" t="s">
        <v>3730</v>
      </c>
      <c r="D86" s="30" t="s">
        <v>3731</v>
      </c>
      <c r="E86" s="44" t="s">
        <v>4639</v>
      </c>
      <c r="F86" s="30" t="s">
        <v>71</v>
      </c>
      <c r="G86" s="30" t="s">
        <v>4640</v>
      </c>
      <c r="H86" s="30" t="s">
        <v>4641</v>
      </c>
      <c r="I86" s="30" t="s">
        <v>4642</v>
      </c>
      <c r="J86" s="30" t="s">
        <v>131</v>
      </c>
      <c r="K86" s="4"/>
      <c r="L86" s="30">
        <v>700</v>
      </c>
      <c r="M86" s="30" t="s">
        <v>92</v>
      </c>
      <c r="N86" s="30" t="s">
        <v>92</v>
      </c>
      <c r="O86" s="4"/>
      <c r="P86" s="30" t="s">
        <v>100</v>
      </c>
      <c r="Q86" s="30" t="s">
        <v>101</v>
      </c>
      <c r="R86" s="30" t="s">
        <v>78</v>
      </c>
      <c r="S86" s="30"/>
      <c r="T86" s="30"/>
      <c r="U86" s="30" t="s">
        <v>78</v>
      </c>
      <c r="V86" s="30"/>
      <c r="W86" s="30"/>
      <c r="X86" s="4"/>
      <c r="Y86" s="30" t="s">
        <v>424</v>
      </c>
      <c r="Z86" s="138">
        <v>0</v>
      </c>
      <c r="AA86" s="138">
        <v>0</v>
      </c>
      <c r="AB86" s="138">
        <v>0</v>
      </c>
      <c r="AC86" s="138">
        <v>0</v>
      </c>
      <c r="AD86" s="138">
        <v>1</v>
      </c>
      <c r="AE86" s="138">
        <v>0</v>
      </c>
      <c r="AF86" s="138">
        <v>0</v>
      </c>
      <c r="AG86" s="30" t="s">
        <v>133</v>
      </c>
      <c r="AH86" s="138">
        <v>1</v>
      </c>
      <c r="AI86" s="138">
        <v>1</v>
      </c>
      <c r="AJ86" s="138">
        <v>0</v>
      </c>
      <c r="AK86" s="138">
        <v>0</v>
      </c>
      <c r="AL86" s="138">
        <v>1</v>
      </c>
      <c r="AM86" s="138">
        <v>0</v>
      </c>
      <c r="AN86" s="138">
        <v>0</v>
      </c>
      <c r="AO86" s="138">
        <v>0</v>
      </c>
      <c r="AP86" s="138">
        <v>0</v>
      </c>
      <c r="AQ86" s="138">
        <v>0</v>
      </c>
      <c r="AR86" s="30" t="s">
        <v>133</v>
      </c>
      <c r="AS86" s="138">
        <v>1</v>
      </c>
      <c r="AT86" s="138">
        <v>1</v>
      </c>
      <c r="AU86" s="138">
        <v>0</v>
      </c>
      <c r="AV86" s="138">
        <v>0</v>
      </c>
      <c r="AW86" s="138">
        <v>1</v>
      </c>
      <c r="AX86" s="138">
        <v>0</v>
      </c>
      <c r="AY86" s="138">
        <v>0</v>
      </c>
      <c r="AZ86" s="138">
        <v>0</v>
      </c>
      <c r="BA86" s="138">
        <v>0</v>
      </c>
      <c r="BB86" s="138">
        <v>0</v>
      </c>
      <c r="BC86" s="30" t="s">
        <v>537</v>
      </c>
      <c r="BD86" s="138">
        <v>0</v>
      </c>
      <c r="BE86" s="138">
        <v>1</v>
      </c>
      <c r="BF86" s="138">
        <v>0</v>
      </c>
      <c r="BG86" s="138">
        <v>0</v>
      </c>
      <c r="BH86" s="138">
        <v>0</v>
      </c>
      <c r="BI86" s="138">
        <v>1</v>
      </c>
      <c r="BJ86" s="138">
        <v>1</v>
      </c>
      <c r="BK86" s="30" t="s">
        <v>78</v>
      </c>
      <c r="BL86" s="30"/>
      <c r="BM86" s="30"/>
      <c r="BN86" s="4"/>
      <c r="BO86" s="30" t="s">
        <v>123</v>
      </c>
      <c r="BP86" s="30" t="s">
        <v>381</v>
      </c>
      <c r="BQ86" s="138">
        <v>0</v>
      </c>
      <c r="BR86" s="138">
        <v>0</v>
      </c>
      <c r="BS86" s="138">
        <v>0</v>
      </c>
      <c r="BT86" s="138">
        <v>0</v>
      </c>
      <c r="BU86" s="138">
        <v>0</v>
      </c>
      <c r="BV86" s="138">
        <v>1</v>
      </c>
      <c r="BW86" s="138">
        <v>1</v>
      </c>
      <c r="BX86" s="138">
        <v>0</v>
      </c>
      <c r="BY86" s="138">
        <v>1</v>
      </c>
      <c r="BZ86" s="138">
        <v>0</v>
      </c>
      <c r="CA86" s="30" t="s">
        <v>1493</v>
      </c>
      <c r="CB86" s="138">
        <v>1</v>
      </c>
      <c r="CC86" s="138">
        <v>1</v>
      </c>
      <c r="CD86" s="138">
        <v>0</v>
      </c>
      <c r="CE86" s="138">
        <v>0</v>
      </c>
      <c r="CF86" s="138">
        <v>0</v>
      </c>
      <c r="CG86" s="138">
        <v>1</v>
      </c>
      <c r="CH86" s="138">
        <v>0</v>
      </c>
      <c r="CI86" s="138">
        <v>0</v>
      </c>
      <c r="CJ86" s="138">
        <v>0</v>
      </c>
      <c r="CK86" s="30" t="s">
        <v>125</v>
      </c>
      <c r="CL86" s="30" t="s">
        <v>88</v>
      </c>
      <c r="CM86" s="30" t="s">
        <v>115</v>
      </c>
      <c r="CN86" s="30"/>
      <c r="CO86" s="4"/>
      <c r="CP86" s="30" t="s">
        <v>126</v>
      </c>
      <c r="CQ86" s="138">
        <v>1</v>
      </c>
      <c r="CR86" s="138">
        <v>1</v>
      </c>
      <c r="CS86" s="138">
        <v>0</v>
      </c>
      <c r="CT86" s="138">
        <v>1</v>
      </c>
      <c r="CU86" s="138">
        <v>0</v>
      </c>
      <c r="CV86" s="138">
        <v>0</v>
      </c>
      <c r="CW86" s="30" t="s">
        <v>110</v>
      </c>
      <c r="CX86" s="138">
        <v>0</v>
      </c>
      <c r="CY86" s="138">
        <v>0</v>
      </c>
      <c r="CZ86" s="138">
        <v>0</v>
      </c>
      <c r="DA86" s="138">
        <v>1</v>
      </c>
      <c r="DB86" s="138">
        <v>1</v>
      </c>
      <c r="DC86" s="138">
        <v>1</v>
      </c>
      <c r="DD86" s="30" t="s">
        <v>92</v>
      </c>
      <c r="DE86" s="30"/>
      <c r="DF86" s="30" t="s">
        <v>440</v>
      </c>
      <c r="DG86" s="30">
        <v>0</v>
      </c>
      <c r="DH86" s="30" t="s">
        <v>426</v>
      </c>
      <c r="DI86" s="138">
        <v>0</v>
      </c>
      <c r="DJ86" s="138">
        <v>0</v>
      </c>
      <c r="DK86" s="138">
        <v>0</v>
      </c>
      <c r="DL86" s="138">
        <v>1</v>
      </c>
      <c r="DM86" s="138">
        <v>0</v>
      </c>
      <c r="DN86" s="138">
        <v>1</v>
      </c>
      <c r="DO86" s="138">
        <v>1</v>
      </c>
      <c r="DP86" s="138">
        <v>0</v>
      </c>
      <c r="DQ86" s="138">
        <v>0</v>
      </c>
      <c r="DR86" s="30" t="s">
        <v>78</v>
      </c>
      <c r="DS86" s="30"/>
      <c r="DT86" s="30"/>
      <c r="DU86" s="4"/>
      <c r="DV86" s="30" t="s">
        <v>336</v>
      </c>
      <c r="DW86" s="138">
        <v>1</v>
      </c>
      <c r="DX86" s="138">
        <v>0</v>
      </c>
      <c r="DY86" s="138">
        <v>1</v>
      </c>
      <c r="DZ86" s="138">
        <v>0</v>
      </c>
      <c r="EA86" s="138">
        <v>0</v>
      </c>
      <c r="EB86" s="138">
        <v>0</v>
      </c>
      <c r="EC86" s="138">
        <v>0</v>
      </c>
      <c r="ED86" s="138">
        <v>0</v>
      </c>
      <c r="EE86" s="138">
        <v>0</v>
      </c>
      <c r="EF86" s="30" t="s">
        <v>91</v>
      </c>
      <c r="EG86" s="30" t="s">
        <v>345</v>
      </c>
      <c r="EH86" s="138">
        <v>0</v>
      </c>
      <c r="EI86" s="138">
        <v>0</v>
      </c>
      <c r="EJ86" s="138">
        <v>0</v>
      </c>
      <c r="EK86" s="138">
        <v>0</v>
      </c>
      <c r="EL86" s="138">
        <v>1</v>
      </c>
      <c r="EM86" s="30" t="s">
        <v>78</v>
      </c>
      <c r="EN86" s="30"/>
      <c r="EO86" s="30"/>
      <c r="EP86" s="4"/>
      <c r="EQ86" s="30">
        <v>1</v>
      </c>
      <c r="ER86" s="30">
        <v>0</v>
      </c>
      <c r="ES86" s="30">
        <v>0</v>
      </c>
      <c r="ET86" s="6">
        <v>0</v>
      </c>
      <c r="EU86" s="30" t="s">
        <v>93</v>
      </c>
      <c r="EV86" s="30"/>
      <c r="EW86" s="30" t="s">
        <v>138</v>
      </c>
      <c r="EX86" s="30" t="s">
        <v>138</v>
      </c>
      <c r="EY86" s="30" t="s">
        <v>844</v>
      </c>
      <c r="EZ86" s="138">
        <v>0</v>
      </c>
      <c r="FA86" s="138">
        <v>0</v>
      </c>
      <c r="FB86" s="138">
        <v>1</v>
      </c>
      <c r="FC86" s="138">
        <v>0</v>
      </c>
      <c r="FD86" s="138">
        <v>0</v>
      </c>
      <c r="FE86" s="138">
        <v>0</v>
      </c>
      <c r="FF86" s="138">
        <v>0</v>
      </c>
      <c r="FG86" s="138">
        <v>0</v>
      </c>
      <c r="FH86" s="138">
        <v>1</v>
      </c>
      <c r="FI86" s="138">
        <v>1</v>
      </c>
      <c r="FJ86" s="138">
        <v>0</v>
      </c>
      <c r="FK86" s="30" t="s">
        <v>78</v>
      </c>
      <c r="FL86" s="30"/>
      <c r="FM86" s="30"/>
      <c r="FN86" s="4"/>
      <c r="FO86" s="30" t="s">
        <v>73</v>
      </c>
      <c r="FP86" s="30" t="s">
        <v>4404</v>
      </c>
      <c r="FQ86" s="138">
        <v>0</v>
      </c>
      <c r="FR86" s="138">
        <v>0</v>
      </c>
      <c r="FS86" s="138">
        <v>0</v>
      </c>
      <c r="FT86" s="138">
        <v>0</v>
      </c>
      <c r="FU86" s="138">
        <v>0</v>
      </c>
      <c r="FV86" s="138">
        <v>0</v>
      </c>
      <c r="FW86" s="138">
        <v>1</v>
      </c>
      <c r="FX86" s="138">
        <v>0</v>
      </c>
      <c r="FY86" s="138">
        <v>0</v>
      </c>
      <c r="FZ86" s="30" t="s">
        <v>97</v>
      </c>
      <c r="GA86" s="30" t="s">
        <v>92</v>
      </c>
      <c r="GB86" s="30" t="s">
        <v>834</v>
      </c>
      <c r="GC86" s="138">
        <v>0</v>
      </c>
      <c r="GD86" s="138">
        <v>0</v>
      </c>
      <c r="GE86" s="138">
        <v>0</v>
      </c>
      <c r="GF86" s="138">
        <v>1</v>
      </c>
      <c r="GG86" s="138">
        <v>1</v>
      </c>
      <c r="GH86" s="138">
        <v>0</v>
      </c>
      <c r="GI86" s="138">
        <v>0</v>
      </c>
      <c r="GJ86" s="138">
        <v>1</v>
      </c>
      <c r="GK86" s="30" t="s">
        <v>92</v>
      </c>
      <c r="GL86" s="30" t="s">
        <v>95</v>
      </c>
    </row>
    <row r="87" spans="1:194" s="135" customFormat="1" ht="15" customHeight="1" x14ac:dyDescent="0.3">
      <c r="A87" s="137">
        <v>43280</v>
      </c>
      <c r="B87" s="30" t="s">
        <v>3729</v>
      </c>
      <c r="C87" s="30" t="s">
        <v>3730</v>
      </c>
      <c r="D87" s="30" t="s">
        <v>3731</v>
      </c>
      <c r="E87" s="44" t="s">
        <v>4643</v>
      </c>
      <c r="F87" s="30" t="s">
        <v>71</v>
      </c>
      <c r="G87" s="30" t="s">
        <v>4644</v>
      </c>
      <c r="H87" s="30" t="s">
        <v>4645</v>
      </c>
      <c r="I87" s="30" t="s">
        <v>4646</v>
      </c>
      <c r="J87" s="30" t="s">
        <v>527</v>
      </c>
      <c r="K87" s="4"/>
      <c r="L87" s="30">
        <v>1400</v>
      </c>
      <c r="M87" s="30" t="s">
        <v>92</v>
      </c>
      <c r="N87" s="30" t="s">
        <v>92</v>
      </c>
      <c r="O87" s="4"/>
      <c r="P87" s="30" t="s">
        <v>142</v>
      </c>
      <c r="Q87" s="30" t="s">
        <v>75</v>
      </c>
      <c r="R87" s="30" t="s">
        <v>78</v>
      </c>
      <c r="S87" s="30"/>
      <c r="T87" s="30"/>
      <c r="U87" s="30" t="s">
        <v>78</v>
      </c>
      <c r="V87" s="30"/>
      <c r="W87" s="30"/>
      <c r="X87" s="4"/>
      <c r="Y87" s="30" t="s">
        <v>204</v>
      </c>
      <c r="Z87" s="138">
        <v>0</v>
      </c>
      <c r="AA87" s="138">
        <v>0</v>
      </c>
      <c r="AB87" s="138">
        <v>0</v>
      </c>
      <c r="AC87" s="138">
        <v>0</v>
      </c>
      <c r="AD87" s="138">
        <v>0</v>
      </c>
      <c r="AE87" s="138">
        <v>0</v>
      </c>
      <c r="AF87" s="138">
        <v>1</v>
      </c>
      <c r="AG87" s="30" t="s">
        <v>388</v>
      </c>
      <c r="AH87" s="138">
        <v>1</v>
      </c>
      <c r="AI87" s="138">
        <v>0</v>
      </c>
      <c r="AJ87" s="138">
        <v>0</v>
      </c>
      <c r="AK87" s="138">
        <v>1</v>
      </c>
      <c r="AL87" s="138">
        <v>1</v>
      </c>
      <c r="AM87" s="138">
        <v>0</v>
      </c>
      <c r="AN87" s="138">
        <v>0</v>
      </c>
      <c r="AO87" s="138">
        <v>0</v>
      </c>
      <c r="AP87" s="138">
        <v>0</v>
      </c>
      <c r="AQ87" s="138">
        <v>0</v>
      </c>
      <c r="AR87" s="30" t="s">
        <v>80</v>
      </c>
      <c r="AS87" s="138">
        <v>1</v>
      </c>
      <c r="AT87" s="138">
        <v>1</v>
      </c>
      <c r="AU87" s="138">
        <v>0</v>
      </c>
      <c r="AV87" s="138">
        <v>0</v>
      </c>
      <c r="AW87" s="138">
        <v>0</v>
      </c>
      <c r="AX87" s="138">
        <v>0</v>
      </c>
      <c r="AY87" s="138">
        <v>0</v>
      </c>
      <c r="AZ87" s="138">
        <v>0</v>
      </c>
      <c r="BA87" s="138">
        <v>1</v>
      </c>
      <c r="BB87" s="138">
        <v>0</v>
      </c>
      <c r="BC87" s="30" t="s">
        <v>4647</v>
      </c>
      <c r="BD87" s="138">
        <v>0</v>
      </c>
      <c r="BE87" s="138">
        <v>1</v>
      </c>
      <c r="BF87" s="138">
        <v>0</v>
      </c>
      <c r="BG87" s="138">
        <v>0</v>
      </c>
      <c r="BH87" s="138">
        <v>1</v>
      </c>
      <c r="BI87" s="138">
        <v>0</v>
      </c>
      <c r="BJ87" s="138">
        <v>0</v>
      </c>
      <c r="BK87" s="30" t="s">
        <v>78</v>
      </c>
      <c r="BL87" s="30"/>
      <c r="BM87" s="30"/>
      <c r="BN87" s="4"/>
      <c r="BO87" s="30" t="s">
        <v>123</v>
      </c>
      <c r="BP87" s="30" t="s">
        <v>647</v>
      </c>
      <c r="BQ87" s="138">
        <v>0</v>
      </c>
      <c r="BR87" s="138">
        <v>0</v>
      </c>
      <c r="BS87" s="138">
        <v>0</v>
      </c>
      <c r="BT87" s="138">
        <v>1</v>
      </c>
      <c r="BU87" s="138">
        <v>0</v>
      </c>
      <c r="BV87" s="138">
        <v>1</v>
      </c>
      <c r="BW87" s="138">
        <v>1</v>
      </c>
      <c r="BX87" s="138">
        <v>0</v>
      </c>
      <c r="BY87" s="138">
        <v>0</v>
      </c>
      <c r="BZ87" s="138">
        <v>0</v>
      </c>
      <c r="CA87" s="30" t="s">
        <v>538</v>
      </c>
      <c r="CB87" s="138">
        <v>1</v>
      </c>
      <c r="CC87" s="138">
        <v>1</v>
      </c>
      <c r="CD87" s="138">
        <v>0</v>
      </c>
      <c r="CE87" s="138">
        <v>0</v>
      </c>
      <c r="CF87" s="138">
        <v>0</v>
      </c>
      <c r="CG87" s="138">
        <v>0</v>
      </c>
      <c r="CH87" s="138">
        <v>0</v>
      </c>
      <c r="CI87" s="138">
        <v>1</v>
      </c>
      <c r="CJ87" s="138">
        <v>0</v>
      </c>
      <c r="CK87" s="30" t="s">
        <v>172</v>
      </c>
      <c r="CL87" s="30" t="s">
        <v>78</v>
      </c>
      <c r="CM87" s="30"/>
      <c r="CN87" s="30"/>
      <c r="CO87" s="4"/>
      <c r="CP87" s="30" t="s">
        <v>134</v>
      </c>
      <c r="CQ87" s="138">
        <v>1</v>
      </c>
      <c r="CR87" s="138">
        <v>1</v>
      </c>
      <c r="CS87" s="138">
        <v>0</v>
      </c>
      <c r="CT87" s="138">
        <v>0</v>
      </c>
      <c r="CU87" s="138">
        <v>0</v>
      </c>
      <c r="CV87" s="138">
        <v>0</v>
      </c>
      <c r="CW87" s="30" t="s">
        <v>575</v>
      </c>
      <c r="CX87" s="138">
        <v>0</v>
      </c>
      <c r="CY87" s="138">
        <v>1</v>
      </c>
      <c r="CZ87" s="138">
        <v>0</v>
      </c>
      <c r="DA87" s="138">
        <v>1</v>
      </c>
      <c r="DB87" s="138">
        <v>0</v>
      </c>
      <c r="DC87" s="138">
        <v>1</v>
      </c>
      <c r="DD87" s="30" t="s">
        <v>92</v>
      </c>
      <c r="DE87" s="30"/>
      <c r="DF87" s="30" t="s">
        <v>111</v>
      </c>
      <c r="DG87" s="30">
        <v>0</v>
      </c>
      <c r="DH87" s="30" t="s">
        <v>4648</v>
      </c>
      <c r="DI87" s="138">
        <v>0</v>
      </c>
      <c r="DJ87" s="138">
        <v>0</v>
      </c>
      <c r="DK87" s="138">
        <v>1</v>
      </c>
      <c r="DL87" s="138">
        <v>0</v>
      </c>
      <c r="DM87" s="138">
        <v>1</v>
      </c>
      <c r="DN87" s="138">
        <v>0</v>
      </c>
      <c r="DO87" s="138">
        <v>1</v>
      </c>
      <c r="DP87" s="138">
        <v>0</v>
      </c>
      <c r="DQ87" s="138">
        <v>0</v>
      </c>
      <c r="DR87" s="30" t="s">
        <v>78</v>
      </c>
      <c r="DS87" s="30"/>
      <c r="DT87" s="30"/>
      <c r="DU87" s="4"/>
      <c r="DV87" s="30" t="s">
        <v>209</v>
      </c>
      <c r="DW87" s="138">
        <v>1</v>
      </c>
      <c r="DX87" s="138">
        <v>0</v>
      </c>
      <c r="DY87" s="138">
        <v>1</v>
      </c>
      <c r="DZ87" s="138">
        <v>0</v>
      </c>
      <c r="EA87" s="138">
        <v>0</v>
      </c>
      <c r="EB87" s="138">
        <v>0</v>
      </c>
      <c r="EC87" s="138">
        <v>0</v>
      </c>
      <c r="ED87" s="138">
        <v>1</v>
      </c>
      <c r="EE87" s="138">
        <v>0</v>
      </c>
      <c r="EF87" s="30" t="s">
        <v>91</v>
      </c>
      <c r="EG87" s="30" t="s">
        <v>4649</v>
      </c>
      <c r="EH87" s="138">
        <v>0</v>
      </c>
      <c r="EI87" s="138">
        <v>0</v>
      </c>
      <c r="EJ87" s="138">
        <v>0</v>
      </c>
      <c r="EK87" s="138">
        <v>0</v>
      </c>
      <c r="EL87" s="138">
        <v>1</v>
      </c>
      <c r="EM87" s="30" t="s">
        <v>88</v>
      </c>
      <c r="EN87" s="30" t="s">
        <v>115</v>
      </c>
      <c r="EO87" s="30"/>
      <c r="EP87" s="4"/>
      <c r="EQ87" s="30">
        <v>1</v>
      </c>
      <c r="ER87" s="30">
        <v>1</v>
      </c>
      <c r="ES87" s="30">
        <v>0</v>
      </c>
      <c r="ET87" s="6">
        <v>0</v>
      </c>
      <c r="EU87" s="30" t="s">
        <v>93</v>
      </c>
      <c r="EV87" s="30"/>
      <c r="EW87" s="30" t="s">
        <v>95</v>
      </c>
      <c r="EX87" s="30" t="s">
        <v>94</v>
      </c>
      <c r="EY87" s="30" t="s">
        <v>96</v>
      </c>
      <c r="EZ87" s="138">
        <v>0</v>
      </c>
      <c r="FA87" s="138">
        <v>1</v>
      </c>
      <c r="FB87" s="138">
        <v>1</v>
      </c>
      <c r="FC87" s="138">
        <v>0</v>
      </c>
      <c r="FD87" s="138">
        <v>0</v>
      </c>
      <c r="FE87" s="138">
        <v>0</v>
      </c>
      <c r="FF87" s="138">
        <v>0</v>
      </c>
      <c r="FG87" s="138">
        <v>0</v>
      </c>
      <c r="FH87" s="138">
        <v>0</v>
      </c>
      <c r="FI87" s="138">
        <v>0</v>
      </c>
      <c r="FJ87" s="138">
        <v>0</v>
      </c>
      <c r="FK87" s="30" t="s">
        <v>78</v>
      </c>
      <c r="FL87" s="30"/>
      <c r="FM87" s="30"/>
      <c r="FN87" s="4"/>
      <c r="FO87" s="30" t="s">
        <v>92</v>
      </c>
      <c r="FP87" s="30"/>
      <c r="FQ87" s="138">
        <v>0</v>
      </c>
      <c r="FR87" s="138">
        <v>0</v>
      </c>
      <c r="FS87" s="138">
        <v>0</v>
      </c>
      <c r="FT87" s="138">
        <v>0</v>
      </c>
      <c r="FU87" s="138">
        <v>0</v>
      </c>
      <c r="FV87" s="138">
        <v>0</v>
      </c>
      <c r="FW87" s="138">
        <v>0</v>
      </c>
      <c r="FX87" s="138">
        <v>0</v>
      </c>
      <c r="FY87" s="138">
        <v>0</v>
      </c>
      <c r="FZ87" s="8" t="s">
        <v>4999</v>
      </c>
      <c r="GA87" s="30" t="s">
        <v>92</v>
      </c>
      <c r="GB87" s="30" t="s">
        <v>882</v>
      </c>
      <c r="GC87" s="138">
        <v>0</v>
      </c>
      <c r="GD87" s="138">
        <v>0</v>
      </c>
      <c r="GE87" s="138">
        <v>0</v>
      </c>
      <c r="GF87" s="138">
        <v>1</v>
      </c>
      <c r="GG87" s="138">
        <v>0</v>
      </c>
      <c r="GH87" s="138">
        <v>0</v>
      </c>
      <c r="GI87" s="138">
        <v>0</v>
      </c>
      <c r="GJ87" s="138">
        <v>1</v>
      </c>
      <c r="GK87" s="30" t="s">
        <v>92</v>
      </c>
      <c r="GL87" s="30" t="s">
        <v>95</v>
      </c>
    </row>
    <row r="88" spans="1:194" s="135" customFormat="1" ht="15" customHeight="1" x14ac:dyDescent="0.3">
      <c r="A88" s="137">
        <v>43280</v>
      </c>
      <c r="B88" s="30" t="s">
        <v>3729</v>
      </c>
      <c r="C88" s="30" t="s">
        <v>3730</v>
      </c>
      <c r="D88" s="30" t="s">
        <v>3731</v>
      </c>
      <c r="E88" s="44" t="s">
        <v>4650</v>
      </c>
      <c r="F88" s="30" t="s">
        <v>71</v>
      </c>
      <c r="G88" s="30" t="s">
        <v>4651</v>
      </c>
      <c r="H88" s="30" t="s">
        <v>4652</v>
      </c>
      <c r="I88" s="30" t="s">
        <v>4653</v>
      </c>
      <c r="J88" s="30" t="s">
        <v>168</v>
      </c>
      <c r="K88" s="4"/>
      <c r="L88" s="30">
        <v>200</v>
      </c>
      <c r="M88" s="30" t="s">
        <v>92</v>
      </c>
      <c r="N88" s="30" t="s">
        <v>92</v>
      </c>
      <c r="O88" s="4"/>
      <c r="P88" s="30" t="s">
        <v>142</v>
      </c>
      <c r="Q88" s="30" t="s">
        <v>432</v>
      </c>
      <c r="R88" s="30" t="s">
        <v>88</v>
      </c>
      <c r="S88" s="30" t="s">
        <v>115</v>
      </c>
      <c r="T88" s="30"/>
      <c r="U88" s="30" t="s">
        <v>88</v>
      </c>
      <c r="V88" s="30" t="s">
        <v>115</v>
      </c>
      <c r="W88" s="30"/>
      <c r="X88" s="4"/>
      <c r="Y88" s="30" t="s">
        <v>204</v>
      </c>
      <c r="Z88" s="138">
        <v>0</v>
      </c>
      <c r="AA88" s="138">
        <v>0</v>
      </c>
      <c r="AB88" s="138">
        <v>0</v>
      </c>
      <c r="AC88" s="138">
        <v>0</v>
      </c>
      <c r="AD88" s="138">
        <v>0</v>
      </c>
      <c r="AE88" s="138">
        <v>0</v>
      </c>
      <c r="AF88" s="138">
        <v>1</v>
      </c>
      <c r="AG88" s="30" t="s">
        <v>1492</v>
      </c>
      <c r="AH88" s="138">
        <v>1</v>
      </c>
      <c r="AI88" s="138">
        <v>0</v>
      </c>
      <c r="AJ88" s="138">
        <v>0</v>
      </c>
      <c r="AK88" s="138">
        <v>0</v>
      </c>
      <c r="AL88" s="138">
        <v>1</v>
      </c>
      <c r="AM88" s="138">
        <v>0</v>
      </c>
      <c r="AN88" s="138">
        <v>0</v>
      </c>
      <c r="AO88" s="138">
        <v>1</v>
      </c>
      <c r="AP88" s="138">
        <v>0</v>
      </c>
      <c r="AQ88" s="138">
        <v>0</v>
      </c>
      <c r="AR88" s="30" t="s">
        <v>481</v>
      </c>
      <c r="AS88" s="138">
        <v>1</v>
      </c>
      <c r="AT88" s="138">
        <v>0</v>
      </c>
      <c r="AU88" s="138">
        <v>0</v>
      </c>
      <c r="AV88" s="138">
        <v>0</v>
      </c>
      <c r="AW88" s="138">
        <v>1</v>
      </c>
      <c r="AX88" s="138">
        <v>0</v>
      </c>
      <c r="AY88" s="138">
        <v>0</v>
      </c>
      <c r="AZ88" s="138">
        <v>0</v>
      </c>
      <c r="BA88" s="138">
        <v>0</v>
      </c>
      <c r="BB88" s="138">
        <v>0</v>
      </c>
      <c r="BC88" s="30" t="s">
        <v>81</v>
      </c>
      <c r="BD88" s="138">
        <v>0</v>
      </c>
      <c r="BE88" s="138">
        <v>0</v>
      </c>
      <c r="BF88" s="138">
        <v>0</v>
      </c>
      <c r="BG88" s="138">
        <v>0</v>
      </c>
      <c r="BH88" s="138">
        <v>1</v>
      </c>
      <c r="BI88" s="138">
        <v>1</v>
      </c>
      <c r="BJ88" s="138">
        <v>0</v>
      </c>
      <c r="BK88" s="30" t="s">
        <v>88</v>
      </c>
      <c r="BL88" s="30" t="s">
        <v>115</v>
      </c>
      <c r="BM88" s="30"/>
      <c r="BN88" s="4"/>
      <c r="BO88" s="30" t="s">
        <v>197</v>
      </c>
      <c r="BP88" s="30" t="s">
        <v>158</v>
      </c>
      <c r="BQ88" s="138">
        <v>0</v>
      </c>
      <c r="BR88" s="138">
        <v>0</v>
      </c>
      <c r="BS88" s="138">
        <v>0</v>
      </c>
      <c r="BT88" s="138">
        <v>0</v>
      </c>
      <c r="BU88" s="138">
        <v>0</v>
      </c>
      <c r="BV88" s="138">
        <v>1</v>
      </c>
      <c r="BW88" s="138">
        <v>0</v>
      </c>
      <c r="BX88" s="138">
        <v>0</v>
      </c>
      <c r="BY88" s="138">
        <v>1</v>
      </c>
      <c r="BZ88" s="138">
        <v>0</v>
      </c>
      <c r="CA88" s="30" t="s">
        <v>714</v>
      </c>
      <c r="CB88" s="138">
        <v>1</v>
      </c>
      <c r="CC88" s="138">
        <v>0</v>
      </c>
      <c r="CD88" s="138">
        <v>0</v>
      </c>
      <c r="CE88" s="138">
        <v>0</v>
      </c>
      <c r="CF88" s="138">
        <v>0</v>
      </c>
      <c r="CG88" s="138">
        <v>0</v>
      </c>
      <c r="CH88" s="138">
        <v>0</v>
      </c>
      <c r="CI88" s="138">
        <v>1</v>
      </c>
      <c r="CJ88" s="138">
        <v>0</v>
      </c>
      <c r="CK88" s="30" t="s">
        <v>125</v>
      </c>
      <c r="CL88" s="30" t="s">
        <v>88</v>
      </c>
      <c r="CM88" s="30" t="s">
        <v>115</v>
      </c>
      <c r="CN88" s="30"/>
      <c r="CO88" s="4"/>
      <c r="CP88" s="30" t="s">
        <v>85</v>
      </c>
      <c r="CQ88" s="138">
        <v>1</v>
      </c>
      <c r="CR88" s="138">
        <v>0</v>
      </c>
      <c r="CS88" s="138">
        <v>0</v>
      </c>
      <c r="CT88" s="138">
        <v>0</v>
      </c>
      <c r="CU88" s="138">
        <v>0</v>
      </c>
      <c r="CV88" s="138">
        <v>0</v>
      </c>
      <c r="CW88" s="30" t="s">
        <v>4338</v>
      </c>
      <c r="CX88" s="138">
        <v>0</v>
      </c>
      <c r="CY88" s="138">
        <v>0</v>
      </c>
      <c r="CZ88" s="138">
        <v>0</v>
      </c>
      <c r="DA88" s="138">
        <v>0</v>
      </c>
      <c r="DB88" s="138">
        <v>1</v>
      </c>
      <c r="DC88" s="138">
        <v>0</v>
      </c>
      <c r="DD88" s="30" t="s">
        <v>92</v>
      </c>
      <c r="DE88" s="30"/>
      <c r="DF88" s="30" t="s">
        <v>111</v>
      </c>
      <c r="DG88" s="30">
        <v>0</v>
      </c>
      <c r="DH88" s="30" t="s">
        <v>547</v>
      </c>
      <c r="DI88" s="138">
        <v>0</v>
      </c>
      <c r="DJ88" s="138">
        <v>0</v>
      </c>
      <c r="DK88" s="138">
        <v>0</v>
      </c>
      <c r="DL88" s="138">
        <v>0</v>
      </c>
      <c r="DM88" s="138">
        <v>0</v>
      </c>
      <c r="DN88" s="138">
        <v>0</v>
      </c>
      <c r="DO88" s="138">
        <v>0</v>
      </c>
      <c r="DP88" s="138">
        <v>1</v>
      </c>
      <c r="DQ88" s="138">
        <v>0</v>
      </c>
      <c r="DR88" s="30" t="s">
        <v>88</v>
      </c>
      <c r="DS88" s="30" t="s">
        <v>115</v>
      </c>
      <c r="DT88" s="30"/>
      <c r="DU88" s="4"/>
      <c r="DV88" s="30" t="s">
        <v>344</v>
      </c>
      <c r="DW88" s="138">
        <v>1</v>
      </c>
      <c r="DX88" s="138">
        <v>0</v>
      </c>
      <c r="DY88" s="138">
        <v>0</v>
      </c>
      <c r="DZ88" s="138">
        <v>0</v>
      </c>
      <c r="EA88" s="138">
        <v>0</v>
      </c>
      <c r="EB88" s="138">
        <v>0</v>
      </c>
      <c r="EC88" s="138">
        <v>1</v>
      </c>
      <c r="ED88" s="138">
        <v>0</v>
      </c>
      <c r="EE88" s="138">
        <v>0</v>
      </c>
      <c r="EF88" s="30" t="s">
        <v>91</v>
      </c>
      <c r="EG88" s="30" t="s">
        <v>114</v>
      </c>
      <c r="EH88" s="138">
        <v>0</v>
      </c>
      <c r="EI88" s="138">
        <v>1</v>
      </c>
      <c r="EJ88" s="138">
        <v>0</v>
      </c>
      <c r="EK88" s="138">
        <v>0</v>
      </c>
      <c r="EL88" s="138">
        <v>1</v>
      </c>
      <c r="EM88" s="30" t="s">
        <v>88</v>
      </c>
      <c r="EN88" s="30" t="s">
        <v>115</v>
      </c>
      <c r="EO88" s="30"/>
      <c r="EP88" s="4"/>
      <c r="EQ88" s="30">
        <v>0</v>
      </c>
      <c r="ER88" s="30">
        <v>0</v>
      </c>
      <c r="ES88" s="30">
        <v>0</v>
      </c>
      <c r="ET88" s="6">
        <v>0</v>
      </c>
      <c r="EU88" s="30" t="s">
        <v>462</v>
      </c>
      <c r="EV88" s="30" t="s">
        <v>92</v>
      </c>
      <c r="EW88" s="30" t="s">
        <v>462</v>
      </c>
      <c r="EX88" s="30" t="s">
        <v>462</v>
      </c>
      <c r="EY88" s="30" t="s">
        <v>376</v>
      </c>
      <c r="EZ88" s="138">
        <v>1</v>
      </c>
      <c r="FA88" s="138">
        <v>1</v>
      </c>
      <c r="FB88" s="138">
        <v>0</v>
      </c>
      <c r="FC88" s="138">
        <v>0</v>
      </c>
      <c r="FD88" s="138">
        <v>0</v>
      </c>
      <c r="FE88" s="138">
        <v>0</v>
      </c>
      <c r="FF88" s="138">
        <v>0</v>
      </c>
      <c r="FG88" s="138">
        <v>0</v>
      </c>
      <c r="FH88" s="138">
        <v>0</v>
      </c>
      <c r="FI88" s="138">
        <v>0</v>
      </c>
      <c r="FJ88" s="138">
        <v>0</v>
      </c>
      <c r="FK88" s="30" t="s">
        <v>78</v>
      </c>
      <c r="FL88" s="30"/>
      <c r="FM88" s="30"/>
      <c r="FN88" s="4"/>
      <c r="FO88" s="30" t="s">
        <v>92</v>
      </c>
      <c r="FP88" s="30"/>
      <c r="FQ88" s="138">
        <v>0</v>
      </c>
      <c r="FR88" s="138">
        <v>0</v>
      </c>
      <c r="FS88" s="138">
        <v>0</v>
      </c>
      <c r="FT88" s="138">
        <v>0</v>
      </c>
      <c r="FU88" s="138">
        <v>0</v>
      </c>
      <c r="FV88" s="138">
        <v>0</v>
      </c>
      <c r="FW88" s="138">
        <v>0</v>
      </c>
      <c r="FX88" s="138">
        <v>0</v>
      </c>
      <c r="FY88" s="138">
        <v>0</v>
      </c>
      <c r="FZ88" s="30"/>
      <c r="GA88" s="30" t="s">
        <v>92</v>
      </c>
      <c r="GB88" s="30" t="s">
        <v>98</v>
      </c>
      <c r="GC88" s="138">
        <v>1</v>
      </c>
      <c r="GD88" s="138">
        <v>0</v>
      </c>
      <c r="GE88" s="138">
        <v>0</v>
      </c>
      <c r="GF88" s="138">
        <v>0</v>
      </c>
      <c r="GG88" s="138">
        <v>0</v>
      </c>
      <c r="GH88" s="138">
        <v>0</v>
      </c>
      <c r="GI88" s="138">
        <v>0</v>
      </c>
      <c r="GJ88" s="138">
        <v>0</v>
      </c>
      <c r="GK88" s="30" t="s">
        <v>92</v>
      </c>
      <c r="GL88" s="30" t="s">
        <v>112</v>
      </c>
    </row>
    <row r="89" spans="1:194" s="135" customFormat="1" ht="15" customHeight="1" x14ac:dyDescent="0.3">
      <c r="A89" s="137">
        <v>43280</v>
      </c>
      <c r="B89" s="30" t="s">
        <v>3729</v>
      </c>
      <c r="C89" s="30" t="s">
        <v>3730</v>
      </c>
      <c r="D89" s="30" t="s">
        <v>3731</v>
      </c>
      <c r="E89" s="44" t="s">
        <v>4654</v>
      </c>
      <c r="F89" s="30" t="s">
        <v>71</v>
      </c>
      <c r="G89" s="30" t="s">
        <v>4655</v>
      </c>
      <c r="H89" s="30" t="s">
        <v>4656</v>
      </c>
      <c r="I89" s="30" t="s">
        <v>4657</v>
      </c>
      <c r="J89" s="30" t="s">
        <v>4658</v>
      </c>
      <c r="K89" s="4"/>
      <c r="L89" s="30">
        <v>450</v>
      </c>
      <c r="M89" s="30" t="s">
        <v>92</v>
      </c>
      <c r="N89" s="30" t="s">
        <v>92</v>
      </c>
      <c r="O89" s="4"/>
      <c r="P89" s="30" t="s">
        <v>74</v>
      </c>
      <c r="Q89" s="30" t="s">
        <v>75</v>
      </c>
      <c r="R89" s="30" t="s">
        <v>78</v>
      </c>
      <c r="S89" s="30"/>
      <c r="T89" s="30"/>
      <c r="U89" s="30" t="s">
        <v>88</v>
      </c>
      <c r="V89" s="30" t="s">
        <v>115</v>
      </c>
      <c r="W89" s="30"/>
      <c r="X89" s="4"/>
      <c r="Y89" s="30" t="s">
        <v>424</v>
      </c>
      <c r="Z89" s="138">
        <v>0</v>
      </c>
      <c r="AA89" s="138">
        <v>0</v>
      </c>
      <c r="AB89" s="138">
        <v>0</v>
      </c>
      <c r="AC89" s="138">
        <v>0</v>
      </c>
      <c r="AD89" s="138">
        <v>1</v>
      </c>
      <c r="AE89" s="138">
        <v>0</v>
      </c>
      <c r="AF89" s="138">
        <v>0</v>
      </c>
      <c r="AG89" s="30" t="s">
        <v>388</v>
      </c>
      <c r="AH89" s="138">
        <v>1</v>
      </c>
      <c r="AI89" s="138">
        <v>0</v>
      </c>
      <c r="AJ89" s="138">
        <v>0</v>
      </c>
      <c r="AK89" s="138">
        <v>1</v>
      </c>
      <c r="AL89" s="138">
        <v>1</v>
      </c>
      <c r="AM89" s="138">
        <v>0</v>
      </c>
      <c r="AN89" s="138">
        <v>0</v>
      </c>
      <c r="AO89" s="138">
        <v>0</v>
      </c>
      <c r="AP89" s="138">
        <v>0</v>
      </c>
      <c r="AQ89" s="138">
        <v>0</v>
      </c>
      <c r="AR89" s="30" t="s">
        <v>388</v>
      </c>
      <c r="AS89" s="138">
        <v>1</v>
      </c>
      <c r="AT89" s="138">
        <v>0</v>
      </c>
      <c r="AU89" s="138">
        <v>0</v>
      </c>
      <c r="AV89" s="138">
        <v>1</v>
      </c>
      <c r="AW89" s="138">
        <v>1</v>
      </c>
      <c r="AX89" s="138">
        <v>0</v>
      </c>
      <c r="AY89" s="138">
        <v>0</v>
      </c>
      <c r="AZ89" s="138">
        <v>0</v>
      </c>
      <c r="BA89" s="138">
        <v>0</v>
      </c>
      <c r="BB89" s="138">
        <v>0</v>
      </c>
      <c r="BC89" s="30" t="s">
        <v>179</v>
      </c>
      <c r="BD89" s="138">
        <v>0</v>
      </c>
      <c r="BE89" s="138">
        <v>1</v>
      </c>
      <c r="BF89" s="138">
        <v>0</v>
      </c>
      <c r="BG89" s="138">
        <v>0</v>
      </c>
      <c r="BH89" s="138">
        <v>1</v>
      </c>
      <c r="BI89" s="138">
        <v>0</v>
      </c>
      <c r="BJ89" s="138">
        <v>1</v>
      </c>
      <c r="BK89" s="30" t="s">
        <v>88</v>
      </c>
      <c r="BL89" s="30" t="s">
        <v>115</v>
      </c>
      <c r="BM89" s="30"/>
      <c r="BN89" s="4"/>
      <c r="BO89" s="30" t="s">
        <v>197</v>
      </c>
      <c r="BP89" s="30" t="s">
        <v>381</v>
      </c>
      <c r="BQ89" s="138">
        <v>0</v>
      </c>
      <c r="BR89" s="138">
        <v>0</v>
      </c>
      <c r="BS89" s="138">
        <v>0</v>
      </c>
      <c r="BT89" s="138">
        <v>0</v>
      </c>
      <c r="BU89" s="138">
        <v>0</v>
      </c>
      <c r="BV89" s="138">
        <v>1</v>
      </c>
      <c r="BW89" s="138">
        <v>1</v>
      </c>
      <c r="BX89" s="138">
        <v>0</v>
      </c>
      <c r="BY89" s="138">
        <v>1</v>
      </c>
      <c r="BZ89" s="138">
        <v>0</v>
      </c>
      <c r="CA89" s="30" t="s">
        <v>474</v>
      </c>
      <c r="CB89" s="138">
        <v>1</v>
      </c>
      <c r="CC89" s="138">
        <v>0</v>
      </c>
      <c r="CD89" s="138">
        <v>0</v>
      </c>
      <c r="CE89" s="138">
        <v>1</v>
      </c>
      <c r="CF89" s="138">
        <v>0</v>
      </c>
      <c r="CG89" s="138">
        <v>0</v>
      </c>
      <c r="CH89" s="138">
        <v>0</v>
      </c>
      <c r="CI89" s="138">
        <v>1</v>
      </c>
      <c r="CJ89" s="138">
        <v>0</v>
      </c>
      <c r="CK89" s="30" t="s">
        <v>125</v>
      </c>
      <c r="CL89" s="30" t="s">
        <v>78</v>
      </c>
      <c r="CM89" s="30"/>
      <c r="CN89" s="30"/>
      <c r="CO89" s="4"/>
      <c r="CP89" s="30" t="s">
        <v>109</v>
      </c>
      <c r="CQ89" s="138">
        <v>1</v>
      </c>
      <c r="CR89" s="138">
        <v>1</v>
      </c>
      <c r="CS89" s="138">
        <v>0</v>
      </c>
      <c r="CT89" s="138">
        <v>0</v>
      </c>
      <c r="CU89" s="138">
        <v>0</v>
      </c>
      <c r="CV89" s="138">
        <v>1</v>
      </c>
      <c r="CW89" s="30" t="s">
        <v>110</v>
      </c>
      <c r="CX89" s="138">
        <v>0</v>
      </c>
      <c r="CY89" s="138">
        <v>0</v>
      </c>
      <c r="CZ89" s="138">
        <v>0</v>
      </c>
      <c r="DA89" s="138">
        <v>1</v>
      </c>
      <c r="DB89" s="138">
        <v>1</v>
      </c>
      <c r="DC89" s="138">
        <v>1</v>
      </c>
      <c r="DD89" s="30" t="s">
        <v>92</v>
      </c>
      <c r="DE89" s="30"/>
      <c r="DF89" s="30" t="s">
        <v>111</v>
      </c>
      <c r="DG89" s="30">
        <v>0</v>
      </c>
      <c r="DH89" s="30" t="s">
        <v>335</v>
      </c>
      <c r="DI89" s="138">
        <v>0</v>
      </c>
      <c r="DJ89" s="138">
        <v>0</v>
      </c>
      <c r="DK89" s="138">
        <v>0</v>
      </c>
      <c r="DL89" s="138">
        <v>0</v>
      </c>
      <c r="DM89" s="138">
        <v>0</v>
      </c>
      <c r="DN89" s="138">
        <v>1</v>
      </c>
      <c r="DO89" s="138">
        <v>1</v>
      </c>
      <c r="DP89" s="138">
        <v>1</v>
      </c>
      <c r="DQ89" s="138">
        <v>0</v>
      </c>
      <c r="DR89" s="30" t="s">
        <v>78</v>
      </c>
      <c r="DS89" s="30"/>
      <c r="DT89" s="30"/>
      <c r="DU89" s="4"/>
      <c r="DV89" s="30" t="s">
        <v>90</v>
      </c>
      <c r="DW89" s="138">
        <v>1</v>
      </c>
      <c r="DX89" s="138">
        <v>0</v>
      </c>
      <c r="DY89" s="138">
        <v>1</v>
      </c>
      <c r="DZ89" s="138">
        <v>0</v>
      </c>
      <c r="EA89" s="138">
        <v>0</v>
      </c>
      <c r="EB89" s="138">
        <v>0</v>
      </c>
      <c r="EC89" s="138">
        <v>1</v>
      </c>
      <c r="ED89" s="138">
        <v>0</v>
      </c>
      <c r="EE89" s="138">
        <v>0</v>
      </c>
      <c r="EF89" s="30" t="s">
        <v>184</v>
      </c>
      <c r="EG89" s="30"/>
      <c r="EH89" s="138">
        <v>0</v>
      </c>
      <c r="EI89" s="138">
        <v>0</v>
      </c>
      <c r="EJ89" s="138">
        <v>0</v>
      </c>
      <c r="EK89" s="138">
        <v>0</v>
      </c>
      <c r="EL89" s="138">
        <v>0</v>
      </c>
      <c r="EM89" s="30" t="s">
        <v>78</v>
      </c>
      <c r="EN89" s="30"/>
      <c r="EO89" s="30"/>
      <c r="EP89" s="4"/>
      <c r="EQ89" s="30">
        <v>1</v>
      </c>
      <c r="ER89" s="30">
        <v>0</v>
      </c>
      <c r="ES89" s="30">
        <v>0</v>
      </c>
      <c r="ET89" s="6">
        <v>0</v>
      </c>
      <c r="EU89" s="30" t="s">
        <v>93</v>
      </c>
      <c r="EV89" s="30"/>
      <c r="EW89" s="30" t="s">
        <v>138</v>
      </c>
      <c r="EX89" s="30" t="s">
        <v>138</v>
      </c>
      <c r="EY89" s="30" t="s">
        <v>210</v>
      </c>
      <c r="EZ89" s="138">
        <v>1</v>
      </c>
      <c r="FA89" s="138">
        <v>1</v>
      </c>
      <c r="FB89" s="138">
        <v>1</v>
      </c>
      <c r="FC89" s="138">
        <v>0</v>
      </c>
      <c r="FD89" s="138">
        <v>0</v>
      </c>
      <c r="FE89" s="138">
        <v>0</v>
      </c>
      <c r="FF89" s="138">
        <v>0</v>
      </c>
      <c r="FG89" s="138">
        <v>0</v>
      </c>
      <c r="FH89" s="138">
        <v>0</v>
      </c>
      <c r="FI89" s="138">
        <v>0</v>
      </c>
      <c r="FJ89" s="138">
        <v>0</v>
      </c>
      <c r="FK89" s="30" t="s">
        <v>88</v>
      </c>
      <c r="FL89" s="30" t="s">
        <v>115</v>
      </c>
      <c r="FM89" s="30"/>
      <c r="FN89" s="4"/>
      <c r="FO89" s="30" t="s">
        <v>92</v>
      </c>
      <c r="FP89" s="30"/>
      <c r="FQ89" s="138">
        <v>0</v>
      </c>
      <c r="FR89" s="138">
        <v>0</v>
      </c>
      <c r="FS89" s="138">
        <v>0</v>
      </c>
      <c r="FT89" s="138">
        <v>0</v>
      </c>
      <c r="FU89" s="138">
        <v>0</v>
      </c>
      <c r="FV89" s="138">
        <v>0</v>
      </c>
      <c r="FW89" s="138">
        <v>0</v>
      </c>
      <c r="FX89" s="138">
        <v>0</v>
      </c>
      <c r="FY89" s="138">
        <v>0</v>
      </c>
      <c r="FZ89" s="8" t="s">
        <v>4999</v>
      </c>
      <c r="GA89" s="30" t="s">
        <v>92</v>
      </c>
      <c r="GB89" s="30" t="s">
        <v>767</v>
      </c>
      <c r="GC89" s="138">
        <v>1</v>
      </c>
      <c r="GD89" s="138">
        <v>0</v>
      </c>
      <c r="GE89" s="138">
        <v>0</v>
      </c>
      <c r="GF89" s="138">
        <v>0</v>
      </c>
      <c r="GG89" s="138">
        <v>1</v>
      </c>
      <c r="GH89" s="138">
        <v>0</v>
      </c>
      <c r="GI89" s="138">
        <v>0</v>
      </c>
      <c r="GJ89" s="138">
        <v>1</v>
      </c>
      <c r="GK89" s="30" t="s">
        <v>92</v>
      </c>
      <c r="GL89" s="30" t="s">
        <v>94</v>
      </c>
    </row>
    <row r="90" spans="1:194" s="135" customFormat="1" ht="15" customHeight="1" x14ac:dyDescent="0.3">
      <c r="A90" s="137">
        <v>43280</v>
      </c>
      <c r="B90" s="30" t="s">
        <v>3729</v>
      </c>
      <c r="C90" s="30" t="s">
        <v>3730</v>
      </c>
      <c r="D90" s="30" t="s">
        <v>3731</v>
      </c>
      <c r="E90" s="44" t="s">
        <v>4659</v>
      </c>
      <c r="F90" s="30" t="s">
        <v>71</v>
      </c>
      <c r="G90" s="30" t="s">
        <v>4660</v>
      </c>
      <c r="H90" s="30" t="s">
        <v>4661</v>
      </c>
      <c r="I90" s="30" t="s">
        <v>3088</v>
      </c>
      <c r="J90" s="30" t="s">
        <v>361</v>
      </c>
      <c r="K90" s="4"/>
      <c r="L90" s="30">
        <v>5000</v>
      </c>
      <c r="M90" s="30" t="s">
        <v>92</v>
      </c>
      <c r="N90" s="30" t="s">
        <v>92</v>
      </c>
      <c r="O90" s="4"/>
      <c r="P90" s="30" t="s">
        <v>74</v>
      </c>
      <c r="Q90" s="30" t="s">
        <v>101</v>
      </c>
      <c r="R90" s="30" t="s">
        <v>78</v>
      </c>
      <c r="S90" s="30"/>
      <c r="T90" s="30"/>
      <c r="U90" s="30" t="s">
        <v>78</v>
      </c>
      <c r="V90" s="30"/>
      <c r="W90" s="30"/>
      <c r="X90" s="4"/>
      <c r="Y90" s="30" t="s">
        <v>204</v>
      </c>
      <c r="Z90" s="138">
        <v>0</v>
      </c>
      <c r="AA90" s="138">
        <v>0</v>
      </c>
      <c r="AB90" s="138">
        <v>0</v>
      </c>
      <c r="AC90" s="138">
        <v>0</v>
      </c>
      <c r="AD90" s="138">
        <v>0</v>
      </c>
      <c r="AE90" s="138">
        <v>0</v>
      </c>
      <c r="AF90" s="138">
        <v>1</v>
      </c>
      <c r="AG90" s="30" t="s">
        <v>452</v>
      </c>
      <c r="AH90" s="138">
        <v>0</v>
      </c>
      <c r="AI90" s="138">
        <v>0</v>
      </c>
      <c r="AJ90" s="138">
        <v>0</v>
      </c>
      <c r="AK90" s="138">
        <v>1</v>
      </c>
      <c r="AL90" s="138">
        <v>1</v>
      </c>
      <c r="AM90" s="138">
        <v>0</v>
      </c>
      <c r="AN90" s="138">
        <v>0</v>
      </c>
      <c r="AO90" s="138">
        <v>0</v>
      </c>
      <c r="AP90" s="138">
        <v>0</v>
      </c>
      <c r="AQ90" s="138">
        <v>0</v>
      </c>
      <c r="AR90" s="30" t="s">
        <v>369</v>
      </c>
      <c r="AS90" s="138">
        <v>1</v>
      </c>
      <c r="AT90" s="138">
        <v>0</v>
      </c>
      <c r="AU90" s="138">
        <v>0</v>
      </c>
      <c r="AV90" s="138">
        <v>0</v>
      </c>
      <c r="AW90" s="138">
        <v>1</v>
      </c>
      <c r="AX90" s="138">
        <v>0</v>
      </c>
      <c r="AY90" s="138">
        <v>0</v>
      </c>
      <c r="AZ90" s="138">
        <v>0</v>
      </c>
      <c r="BA90" s="138">
        <v>1</v>
      </c>
      <c r="BB90" s="138">
        <v>0</v>
      </c>
      <c r="BC90" s="30" t="s">
        <v>81</v>
      </c>
      <c r="BD90" s="138">
        <v>0</v>
      </c>
      <c r="BE90" s="138">
        <v>0</v>
      </c>
      <c r="BF90" s="138">
        <v>0</v>
      </c>
      <c r="BG90" s="138">
        <v>0</v>
      </c>
      <c r="BH90" s="138">
        <v>1</v>
      </c>
      <c r="BI90" s="138">
        <v>1</v>
      </c>
      <c r="BJ90" s="138">
        <v>0</v>
      </c>
      <c r="BK90" s="30" t="s">
        <v>78</v>
      </c>
      <c r="BL90" s="30"/>
      <c r="BM90" s="30"/>
      <c r="BN90" s="4"/>
      <c r="BO90" s="30" t="s">
        <v>197</v>
      </c>
      <c r="BP90" s="30" t="s">
        <v>189</v>
      </c>
      <c r="BQ90" s="138">
        <v>0</v>
      </c>
      <c r="BR90" s="138">
        <v>0</v>
      </c>
      <c r="BS90" s="138">
        <v>0</v>
      </c>
      <c r="BT90" s="138">
        <v>0</v>
      </c>
      <c r="BU90" s="138">
        <v>0</v>
      </c>
      <c r="BV90" s="138">
        <v>0</v>
      </c>
      <c r="BW90" s="138">
        <v>1</v>
      </c>
      <c r="BX90" s="138">
        <v>0</v>
      </c>
      <c r="BY90" s="138">
        <v>0</v>
      </c>
      <c r="BZ90" s="138">
        <v>0</v>
      </c>
      <c r="CA90" s="30"/>
      <c r="CB90" s="138">
        <v>0</v>
      </c>
      <c r="CC90" s="138">
        <v>0</v>
      </c>
      <c r="CD90" s="138">
        <v>0</v>
      </c>
      <c r="CE90" s="138">
        <v>0</v>
      </c>
      <c r="CF90" s="138">
        <v>0</v>
      </c>
      <c r="CG90" s="138">
        <v>0</v>
      </c>
      <c r="CH90" s="138">
        <v>0</v>
      </c>
      <c r="CI90" s="138">
        <v>0</v>
      </c>
      <c r="CJ90" s="138">
        <v>0</v>
      </c>
      <c r="CK90" s="30" t="s">
        <v>125</v>
      </c>
      <c r="CL90" s="30" t="s">
        <v>78</v>
      </c>
      <c r="CM90" s="30"/>
      <c r="CN90" s="30"/>
      <c r="CO90" s="4"/>
      <c r="CP90" s="30" t="s">
        <v>85</v>
      </c>
      <c r="CQ90" s="138">
        <v>1</v>
      </c>
      <c r="CR90" s="138">
        <v>0</v>
      </c>
      <c r="CS90" s="138">
        <v>0</v>
      </c>
      <c r="CT90" s="138">
        <v>0</v>
      </c>
      <c r="CU90" s="138">
        <v>0</v>
      </c>
      <c r="CV90" s="138">
        <v>0</v>
      </c>
      <c r="CW90" s="30" t="s">
        <v>465</v>
      </c>
      <c r="CX90" s="138">
        <v>0</v>
      </c>
      <c r="CY90" s="138">
        <v>0</v>
      </c>
      <c r="CZ90" s="138">
        <v>0</v>
      </c>
      <c r="DA90" s="138">
        <v>0</v>
      </c>
      <c r="DB90" s="138">
        <v>0</v>
      </c>
      <c r="DC90" s="138">
        <v>1</v>
      </c>
      <c r="DD90" s="30" t="s">
        <v>92</v>
      </c>
      <c r="DE90" s="30"/>
      <c r="DF90" s="30" t="s">
        <v>111</v>
      </c>
      <c r="DG90" s="30">
        <v>0</v>
      </c>
      <c r="DH90" s="30" t="s">
        <v>802</v>
      </c>
      <c r="DI90" s="138">
        <v>0</v>
      </c>
      <c r="DJ90" s="138">
        <v>0</v>
      </c>
      <c r="DK90" s="138">
        <v>0</v>
      </c>
      <c r="DL90" s="138">
        <v>1</v>
      </c>
      <c r="DM90" s="138">
        <v>0</v>
      </c>
      <c r="DN90" s="138">
        <v>0</v>
      </c>
      <c r="DO90" s="138">
        <v>0</v>
      </c>
      <c r="DP90" s="138">
        <v>1</v>
      </c>
      <c r="DQ90" s="138">
        <v>0</v>
      </c>
      <c r="DR90" s="30" t="s">
        <v>78</v>
      </c>
      <c r="DS90" s="30"/>
      <c r="DT90" s="30"/>
      <c r="DU90" s="4"/>
      <c r="DV90" s="30" t="s">
        <v>344</v>
      </c>
      <c r="DW90" s="138">
        <v>1</v>
      </c>
      <c r="DX90" s="138">
        <v>0</v>
      </c>
      <c r="DY90" s="138">
        <v>0</v>
      </c>
      <c r="DZ90" s="138">
        <v>0</v>
      </c>
      <c r="EA90" s="138">
        <v>0</v>
      </c>
      <c r="EB90" s="138">
        <v>0</v>
      </c>
      <c r="EC90" s="138">
        <v>1</v>
      </c>
      <c r="ED90" s="138">
        <v>0</v>
      </c>
      <c r="EE90" s="138">
        <v>0</v>
      </c>
      <c r="EF90" s="30" t="s">
        <v>91</v>
      </c>
      <c r="EG90" s="30" t="s">
        <v>345</v>
      </c>
      <c r="EH90" s="138">
        <v>0</v>
      </c>
      <c r="EI90" s="138">
        <v>0</v>
      </c>
      <c r="EJ90" s="138">
        <v>0</v>
      </c>
      <c r="EK90" s="138">
        <v>0</v>
      </c>
      <c r="EL90" s="138">
        <v>1</v>
      </c>
      <c r="EM90" s="30" t="s">
        <v>78</v>
      </c>
      <c r="EN90" s="30"/>
      <c r="EO90" s="30"/>
      <c r="EP90" s="4"/>
      <c r="EQ90" s="30">
        <v>1</v>
      </c>
      <c r="ER90" s="30">
        <v>0</v>
      </c>
      <c r="ES90" s="30">
        <v>0</v>
      </c>
      <c r="ET90" s="6">
        <v>0</v>
      </c>
      <c r="EU90" s="30" t="s">
        <v>93</v>
      </c>
      <c r="EV90" s="30"/>
      <c r="EW90" s="30" t="s">
        <v>95</v>
      </c>
      <c r="EX90" s="30" t="s">
        <v>138</v>
      </c>
      <c r="EY90" s="30" t="s">
        <v>373</v>
      </c>
      <c r="EZ90" s="138">
        <v>0</v>
      </c>
      <c r="FA90" s="138">
        <v>1</v>
      </c>
      <c r="FB90" s="138">
        <v>0</v>
      </c>
      <c r="FC90" s="138">
        <v>0</v>
      </c>
      <c r="FD90" s="138">
        <v>0</v>
      </c>
      <c r="FE90" s="138">
        <v>0</v>
      </c>
      <c r="FF90" s="138">
        <v>0</v>
      </c>
      <c r="FG90" s="138">
        <v>0</v>
      </c>
      <c r="FH90" s="138">
        <v>0</v>
      </c>
      <c r="FI90" s="138">
        <v>1</v>
      </c>
      <c r="FJ90" s="138">
        <v>0</v>
      </c>
      <c r="FK90" s="30" t="s">
        <v>78</v>
      </c>
      <c r="FL90" s="30"/>
      <c r="FM90" s="30"/>
      <c r="FN90" s="4"/>
      <c r="FO90" s="30" t="s">
        <v>92</v>
      </c>
      <c r="FP90" s="30"/>
      <c r="FQ90" s="138">
        <v>0</v>
      </c>
      <c r="FR90" s="138">
        <v>0</v>
      </c>
      <c r="FS90" s="138">
        <v>0</v>
      </c>
      <c r="FT90" s="138">
        <v>0</v>
      </c>
      <c r="FU90" s="138">
        <v>0</v>
      </c>
      <c r="FV90" s="138">
        <v>0</v>
      </c>
      <c r="FW90" s="138">
        <v>0</v>
      </c>
      <c r="FX90" s="138">
        <v>0</v>
      </c>
      <c r="FY90" s="138">
        <v>0</v>
      </c>
      <c r="FZ90" s="30" t="s">
        <v>97</v>
      </c>
      <c r="GA90" s="30" t="s">
        <v>92</v>
      </c>
      <c r="GB90" s="30" t="s">
        <v>98</v>
      </c>
      <c r="GC90" s="138">
        <v>1</v>
      </c>
      <c r="GD90" s="138">
        <v>0</v>
      </c>
      <c r="GE90" s="138">
        <v>0</v>
      </c>
      <c r="GF90" s="138">
        <v>0</v>
      </c>
      <c r="GG90" s="138">
        <v>0</v>
      </c>
      <c r="GH90" s="138">
        <v>0</v>
      </c>
      <c r="GI90" s="138">
        <v>0</v>
      </c>
      <c r="GJ90" s="138">
        <v>0</v>
      </c>
      <c r="GK90" s="30" t="s">
        <v>92</v>
      </c>
      <c r="GL90" s="30" t="s">
        <v>138</v>
      </c>
    </row>
    <row r="91" spans="1:194" s="135" customFormat="1" ht="15" customHeight="1" x14ac:dyDescent="0.3">
      <c r="A91" s="137">
        <v>43280</v>
      </c>
      <c r="B91" s="30" t="s">
        <v>3729</v>
      </c>
      <c r="C91" s="30" t="s">
        <v>3730</v>
      </c>
      <c r="D91" s="30" t="s">
        <v>3731</v>
      </c>
      <c r="E91" s="44" t="s">
        <v>4662</v>
      </c>
      <c r="F91" s="30" t="s">
        <v>71</v>
      </c>
      <c r="G91" s="30" t="s">
        <v>4663</v>
      </c>
      <c r="H91" s="30" t="s">
        <v>4664</v>
      </c>
      <c r="I91" s="30" t="s">
        <v>4665</v>
      </c>
      <c r="J91" s="30" t="s">
        <v>168</v>
      </c>
      <c r="K91" s="4"/>
      <c r="L91" s="30">
        <v>60</v>
      </c>
      <c r="M91" s="30" t="s">
        <v>92</v>
      </c>
      <c r="N91" s="30" t="s">
        <v>92</v>
      </c>
      <c r="O91" s="4"/>
      <c r="P91" s="30" t="s">
        <v>142</v>
      </c>
      <c r="Q91" s="30" t="s">
        <v>101</v>
      </c>
      <c r="R91" s="30" t="s">
        <v>78</v>
      </c>
      <c r="S91" s="30"/>
      <c r="T91" s="30"/>
      <c r="U91" s="30" t="s">
        <v>78</v>
      </c>
      <c r="V91" s="30"/>
      <c r="W91" s="30"/>
      <c r="X91" s="4"/>
      <c r="Y91" s="30" t="s">
        <v>424</v>
      </c>
      <c r="Z91" s="138">
        <v>0</v>
      </c>
      <c r="AA91" s="138">
        <v>0</v>
      </c>
      <c r="AB91" s="138">
        <v>0</v>
      </c>
      <c r="AC91" s="138">
        <v>0</v>
      </c>
      <c r="AD91" s="138">
        <v>1</v>
      </c>
      <c r="AE91" s="138">
        <v>0</v>
      </c>
      <c r="AF91" s="138">
        <v>0</v>
      </c>
      <c r="AG91" s="30" t="s">
        <v>388</v>
      </c>
      <c r="AH91" s="138">
        <v>1</v>
      </c>
      <c r="AI91" s="138">
        <v>0</v>
      </c>
      <c r="AJ91" s="138">
        <v>0</v>
      </c>
      <c r="AK91" s="138">
        <v>1</v>
      </c>
      <c r="AL91" s="138">
        <v>1</v>
      </c>
      <c r="AM91" s="138">
        <v>0</v>
      </c>
      <c r="AN91" s="138">
        <v>0</v>
      </c>
      <c r="AO91" s="138">
        <v>0</v>
      </c>
      <c r="AP91" s="138">
        <v>0</v>
      </c>
      <c r="AQ91" s="138">
        <v>0</v>
      </c>
      <c r="AR91" s="30" t="s">
        <v>133</v>
      </c>
      <c r="AS91" s="138">
        <v>1</v>
      </c>
      <c r="AT91" s="138">
        <v>1</v>
      </c>
      <c r="AU91" s="138">
        <v>0</v>
      </c>
      <c r="AV91" s="138">
        <v>0</v>
      </c>
      <c r="AW91" s="138">
        <v>1</v>
      </c>
      <c r="AX91" s="138">
        <v>0</v>
      </c>
      <c r="AY91" s="138">
        <v>0</v>
      </c>
      <c r="AZ91" s="138">
        <v>0</v>
      </c>
      <c r="BA91" s="138">
        <v>0</v>
      </c>
      <c r="BB91" s="138">
        <v>0</v>
      </c>
      <c r="BC91" s="30" t="s">
        <v>473</v>
      </c>
      <c r="BD91" s="138">
        <v>0</v>
      </c>
      <c r="BE91" s="138">
        <v>1</v>
      </c>
      <c r="BF91" s="138">
        <v>0</v>
      </c>
      <c r="BG91" s="138">
        <v>0</v>
      </c>
      <c r="BH91" s="138">
        <v>0</v>
      </c>
      <c r="BI91" s="138">
        <v>1</v>
      </c>
      <c r="BJ91" s="138">
        <v>0</v>
      </c>
      <c r="BK91" s="30" t="s">
        <v>78</v>
      </c>
      <c r="BL91" s="30"/>
      <c r="BM91" s="30"/>
      <c r="BN91" s="4"/>
      <c r="BO91" s="30" t="s">
        <v>82</v>
      </c>
      <c r="BP91" s="30" t="s">
        <v>636</v>
      </c>
      <c r="BQ91" s="138">
        <v>0</v>
      </c>
      <c r="BR91" s="138">
        <v>0</v>
      </c>
      <c r="BS91" s="138">
        <v>0</v>
      </c>
      <c r="BT91" s="138">
        <v>0</v>
      </c>
      <c r="BU91" s="138">
        <v>0</v>
      </c>
      <c r="BV91" s="138">
        <v>0</v>
      </c>
      <c r="BW91" s="138">
        <v>1</v>
      </c>
      <c r="BX91" s="138">
        <v>0</v>
      </c>
      <c r="BY91" s="138">
        <v>1</v>
      </c>
      <c r="BZ91" s="138">
        <v>0</v>
      </c>
      <c r="CA91" s="30" t="s">
        <v>4666</v>
      </c>
      <c r="CB91" s="138">
        <v>1</v>
      </c>
      <c r="CC91" s="138">
        <v>0</v>
      </c>
      <c r="CD91" s="138">
        <v>0</v>
      </c>
      <c r="CE91" s="138">
        <v>0</v>
      </c>
      <c r="CF91" s="138">
        <v>0</v>
      </c>
      <c r="CG91" s="138">
        <v>1</v>
      </c>
      <c r="CH91" s="138">
        <v>0</v>
      </c>
      <c r="CI91" s="138">
        <v>0</v>
      </c>
      <c r="CJ91" s="138">
        <v>0</v>
      </c>
      <c r="CK91" s="30" t="s">
        <v>125</v>
      </c>
      <c r="CL91" s="30" t="s">
        <v>78</v>
      </c>
      <c r="CM91" s="30"/>
      <c r="CN91" s="30"/>
      <c r="CO91" s="4"/>
      <c r="CP91" s="30" t="s">
        <v>109</v>
      </c>
      <c r="CQ91" s="138">
        <v>1</v>
      </c>
      <c r="CR91" s="138">
        <v>1</v>
      </c>
      <c r="CS91" s="138">
        <v>0</v>
      </c>
      <c r="CT91" s="138">
        <v>0</v>
      </c>
      <c r="CU91" s="138">
        <v>0</v>
      </c>
      <c r="CV91" s="138">
        <v>1</v>
      </c>
      <c r="CW91" s="30" t="s">
        <v>110</v>
      </c>
      <c r="CX91" s="138">
        <v>0</v>
      </c>
      <c r="CY91" s="138">
        <v>0</v>
      </c>
      <c r="CZ91" s="138">
        <v>0</v>
      </c>
      <c r="DA91" s="138">
        <v>1</v>
      </c>
      <c r="DB91" s="138">
        <v>1</v>
      </c>
      <c r="DC91" s="138">
        <v>1</v>
      </c>
      <c r="DD91" s="30" t="s">
        <v>92</v>
      </c>
      <c r="DE91" s="30"/>
      <c r="DF91" s="30" t="s">
        <v>111</v>
      </c>
      <c r="DG91" s="30">
        <v>0</v>
      </c>
      <c r="DH91" s="30" t="s">
        <v>760</v>
      </c>
      <c r="DI91" s="138">
        <v>0</v>
      </c>
      <c r="DJ91" s="138">
        <v>0</v>
      </c>
      <c r="DK91" s="138">
        <v>0</v>
      </c>
      <c r="DL91" s="138">
        <v>0</v>
      </c>
      <c r="DM91" s="138">
        <v>1</v>
      </c>
      <c r="DN91" s="138">
        <v>0</v>
      </c>
      <c r="DO91" s="138">
        <v>1</v>
      </c>
      <c r="DP91" s="138">
        <v>1</v>
      </c>
      <c r="DQ91" s="138">
        <v>0</v>
      </c>
      <c r="DR91" s="30" t="s">
        <v>78</v>
      </c>
      <c r="DS91" s="30"/>
      <c r="DT91" s="30"/>
      <c r="DU91" s="4"/>
      <c r="DV91" s="30" t="s">
        <v>336</v>
      </c>
      <c r="DW91" s="138">
        <v>1</v>
      </c>
      <c r="DX91" s="138">
        <v>0</v>
      </c>
      <c r="DY91" s="138">
        <v>1</v>
      </c>
      <c r="DZ91" s="138">
        <v>0</v>
      </c>
      <c r="EA91" s="138">
        <v>0</v>
      </c>
      <c r="EB91" s="138">
        <v>0</v>
      </c>
      <c r="EC91" s="138">
        <v>0</v>
      </c>
      <c r="ED91" s="138">
        <v>0</v>
      </c>
      <c r="EE91" s="138">
        <v>0</v>
      </c>
      <c r="EF91" s="30" t="s">
        <v>91</v>
      </c>
      <c r="EG91" s="30" t="s">
        <v>345</v>
      </c>
      <c r="EH91" s="138">
        <v>0</v>
      </c>
      <c r="EI91" s="138">
        <v>0</v>
      </c>
      <c r="EJ91" s="138">
        <v>0</v>
      </c>
      <c r="EK91" s="138">
        <v>0</v>
      </c>
      <c r="EL91" s="138">
        <v>1</v>
      </c>
      <c r="EM91" s="30" t="s">
        <v>78</v>
      </c>
      <c r="EN91" s="30"/>
      <c r="EO91" s="30"/>
      <c r="EP91" s="4"/>
      <c r="EQ91" s="30">
        <v>0</v>
      </c>
      <c r="ER91" s="30">
        <v>0</v>
      </c>
      <c r="ES91" s="30">
        <v>0</v>
      </c>
      <c r="ET91" s="6">
        <v>0</v>
      </c>
      <c r="EU91" s="30" t="s">
        <v>116</v>
      </c>
      <c r="EV91" s="30" t="s">
        <v>73</v>
      </c>
      <c r="EW91" s="30">
        <v>100</v>
      </c>
      <c r="EX91" s="30">
        <v>100</v>
      </c>
      <c r="EY91" s="30" t="s">
        <v>563</v>
      </c>
      <c r="EZ91" s="138">
        <v>0</v>
      </c>
      <c r="FA91" s="138">
        <v>1</v>
      </c>
      <c r="FB91" s="138">
        <v>0</v>
      </c>
      <c r="FC91" s="138">
        <v>0</v>
      </c>
      <c r="FD91" s="138">
        <v>0</v>
      </c>
      <c r="FE91" s="138">
        <v>0</v>
      </c>
      <c r="FF91" s="138">
        <v>0</v>
      </c>
      <c r="FG91" s="138">
        <v>0</v>
      </c>
      <c r="FH91" s="138">
        <v>0</v>
      </c>
      <c r="FI91" s="138">
        <v>0</v>
      </c>
      <c r="FJ91" s="138">
        <v>0</v>
      </c>
      <c r="FK91" s="30" t="s">
        <v>78</v>
      </c>
      <c r="FL91" s="30"/>
      <c r="FM91" s="30"/>
      <c r="FN91" s="4"/>
      <c r="FO91" s="30" t="s">
        <v>92</v>
      </c>
      <c r="FP91" s="30"/>
      <c r="FQ91" s="138">
        <v>0</v>
      </c>
      <c r="FR91" s="138">
        <v>0</v>
      </c>
      <c r="FS91" s="138">
        <v>0</v>
      </c>
      <c r="FT91" s="138">
        <v>0</v>
      </c>
      <c r="FU91" s="138">
        <v>0</v>
      </c>
      <c r="FV91" s="138">
        <v>0</v>
      </c>
      <c r="FW91" s="138">
        <v>0</v>
      </c>
      <c r="FX91" s="138">
        <v>0</v>
      </c>
      <c r="FY91" s="138">
        <v>0</v>
      </c>
      <c r="FZ91" s="8" t="s">
        <v>4999</v>
      </c>
      <c r="GA91" s="30" t="s">
        <v>92</v>
      </c>
      <c r="GB91" s="30" t="s">
        <v>731</v>
      </c>
      <c r="GC91" s="138">
        <v>0</v>
      </c>
      <c r="GD91" s="138">
        <v>0</v>
      </c>
      <c r="GE91" s="138">
        <v>0</v>
      </c>
      <c r="GF91" s="138">
        <v>0</v>
      </c>
      <c r="GG91" s="138">
        <v>0</v>
      </c>
      <c r="GH91" s="138">
        <v>0</v>
      </c>
      <c r="GI91" s="138">
        <v>0</v>
      </c>
      <c r="GJ91" s="138">
        <v>1</v>
      </c>
      <c r="GK91" s="30" t="s">
        <v>92</v>
      </c>
      <c r="GL91" s="30" t="s">
        <v>138</v>
      </c>
    </row>
    <row r="92" spans="1:194" s="135" customFormat="1" ht="15" customHeight="1" x14ac:dyDescent="0.3">
      <c r="A92" s="137">
        <v>43280</v>
      </c>
      <c r="B92" s="30" t="s">
        <v>3729</v>
      </c>
      <c r="C92" s="30" t="s">
        <v>3730</v>
      </c>
      <c r="D92" s="30" t="s">
        <v>3731</v>
      </c>
      <c r="E92" s="44" t="s">
        <v>4667</v>
      </c>
      <c r="F92" s="30" t="s">
        <v>71</v>
      </c>
      <c r="G92" s="30" t="s">
        <v>4668</v>
      </c>
      <c r="H92" s="30" t="s">
        <v>4669</v>
      </c>
      <c r="I92" s="30" t="s">
        <v>4670</v>
      </c>
      <c r="J92" s="30" t="s">
        <v>527</v>
      </c>
      <c r="K92" s="4"/>
      <c r="L92" s="30">
        <v>589</v>
      </c>
      <c r="M92" s="30" t="s">
        <v>92</v>
      </c>
      <c r="N92" s="30" t="s">
        <v>92</v>
      </c>
      <c r="O92" s="4"/>
      <c r="P92" s="30" t="s">
        <v>142</v>
      </c>
      <c r="Q92" s="30" t="s">
        <v>75</v>
      </c>
      <c r="R92" s="30" t="s">
        <v>78</v>
      </c>
      <c r="S92" s="30"/>
      <c r="T92" s="30"/>
      <c r="U92" s="30" t="s">
        <v>78</v>
      </c>
      <c r="V92" s="30"/>
      <c r="W92" s="30"/>
      <c r="X92" s="4"/>
      <c r="Y92" s="30" t="s">
        <v>204</v>
      </c>
      <c r="Z92" s="138">
        <v>0</v>
      </c>
      <c r="AA92" s="138">
        <v>0</v>
      </c>
      <c r="AB92" s="138">
        <v>0</v>
      </c>
      <c r="AC92" s="138">
        <v>0</v>
      </c>
      <c r="AD92" s="138">
        <v>0</v>
      </c>
      <c r="AE92" s="138">
        <v>0</v>
      </c>
      <c r="AF92" s="138">
        <v>1</v>
      </c>
      <c r="AG92" s="30" t="s">
        <v>388</v>
      </c>
      <c r="AH92" s="138">
        <v>1</v>
      </c>
      <c r="AI92" s="138">
        <v>0</v>
      </c>
      <c r="AJ92" s="138">
        <v>0</v>
      </c>
      <c r="AK92" s="138">
        <v>1</v>
      </c>
      <c r="AL92" s="138">
        <v>1</v>
      </c>
      <c r="AM92" s="138">
        <v>0</v>
      </c>
      <c r="AN92" s="138">
        <v>0</v>
      </c>
      <c r="AO92" s="138">
        <v>0</v>
      </c>
      <c r="AP92" s="138">
        <v>0</v>
      </c>
      <c r="AQ92" s="138">
        <v>0</v>
      </c>
      <c r="AR92" s="30" t="s">
        <v>80</v>
      </c>
      <c r="AS92" s="138">
        <v>1</v>
      </c>
      <c r="AT92" s="138">
        <v>1</v>
      </c>
      <c r="AU92" s="138">
        <v>0</v>
      </c>
      <c r="AV92" s="138">
        <v>0</v>
      </c>
      <c r="AW92" s="138">
        <v>0</v>
      </c>
      <c r="AX92" s="138">
        <v>0</v>
      </c>
      <c r="AY92" s="138">
        <v>0</v>
      </c>
      <c r="AZ92" s="138">
        <v>0</v>
      </c>
      <c r="BA92" s="138">
        <v>1</v>
      </c>
      <c r="BB92" s="138">
        <v>0</v>
      </c>
      <c r="BC92" s="30" t="s">
        <v>196</v>
      </c>
      <c r="BD92" s="138">
        <v>0</v>
      </c>
      <c r="BE92" s="138">
        <v>1</v>
      </c>
      <c r="BF92" s="138">
        <v>0</v>
      </c>
      <c r="BG92" s="138">
        <v>0</v>
      </c>
      <c r="BH92" s="138">
        <v>1</v>
      </c>
      <c r="BI92" s="138">
        <v>1</v>
      </c>
      <c r="BJ92" s="138">
        <v>0</v>
      </c>
      <c r="BK92" s="30" t="s">
        <v>78</v>
      </c>
      <c r="BL92" s="30"/>
      <c r="BM92" s="30"/>
      <c r="BN92" s="4"/>
      <c r="BO92" s="30" t="s">
        <v>197</v>
      </c>
      <c r="BP92" s="30" t="s">
        <v>439</v>
      </c>
      <c r="BQ92" s="138">
        <v>0</v>
      </c>
      <c r="BR92" s="138">
        <v>0</v>
      </c>
      <c r="BS92" s="138">
        <v>0</v>
      </c>
      <c r="BT92" s="138">
        <v>0</v>
      </c>
      <c r="BU92" s="138">
        <v>0</v>
      </c>
      <c r="BV92" s="138">
        <v>1</v>
      </c>
      <c r="BW92" s="138">
        <v>1</v>
      </c>
      <c r="BX92" s="138">
        <v>0</v>
      </c>
      <c r="BY92" s="138">
        <v>0</v>
      </c>
      <c r="BZ92" s="138">
        <v>0</v>
      </c>
      <c r="CA92" s="30" t="s">
        <v>4671</v>
      </c>
      <c r="CB92" s="138">
        <v>0</v>
      </c>
      <c r="CC92" s="138">
        <v>0</v>
      </c>
      <c r="CD92" s="138">
        <v>1</v>
      </c>
      <c r="CE92" s="138">
        <v>1</v>
      </c>
      <c r="CF92" s="138">
        <v>0</v>
      </c>
      <c r="CG92" s="138">
        <v>0</v>
      </c>
      <c r="CH92" s="138">
        <v>0</v>
      </c>
      <c r="CI92" s="138">
        <v>1</v>
      </c>
      <c r="CJ92" s="138">
        <v>0</v>
      </c>
      <c r="CK92" s="30" t="s">
        <v>172</v>
      </c>
      <c r="CL92" s="30" t="s">
        <v>78</v>
      </c>
      <c r="CM92" s="30"/>
      <c r="CN92" s="30"/>
      <c r="CO92" s="4"/>
      <c r="CP92" s="30" t="s">
        <v>134</v>
      </c>
      <c r="CQ92" s="138">
        <v>1</v>
      </c>
      <c r="CR92" s="138">
        <v>1</v>
      </c>
      <c r="CS92" s="138">
        <v>0</v>
      </c>
      <c r="CT92" s="138">
        <v>0</v>
      </c>
      <c r="CU92" s="138">
        <v>0</v>
      </c>
      <c r="CV92" s="138">
        <v>0</v>
      </c>
      <c r="CW92" s="30" t="s">
        <v>410</v>
      </c>
      <c r="CX92" s="138">
        <v>0</v>
      </c>
      <c r="CY92" s="138">
        <v>0</v>
      </c>
      <c r="CZ92" s="138">
        <v>0</v>
      </c>
      <c r="DA92" s="138">
        <v>1</v>
      </c>
      <c r="DB92" s="138">
        <v>0</v>
      </c>
      <c r="DC92" s="138">
        <v>1</v>
      </c>
      <c r="DD92" s="30" t="s">
        <v>73</v>
      </c>
      <c r="DE92" s="30" t="s">
        <v>93</v>
      </c>
      <c r="DF92" s="30" t="s">
        <v>111</v>
      </c>
      <c r="DG92" s="30">
        <v>0</v>
      </c>
      <c r="DH92" s="30" t="s">
        <v>598</v>
      </c>
      <c r="DI92" s="138">
        <v>0</v>
      </c>
      <c r="DJ92" s="138">
        <v>0</v>
      </c>
      <c r="DK92" s="138">
        <v>0</v>
      </c>
      <c r="DL92" s="138">
        <v>1</v>
      </c>
      <c r="DM92" s="138">
        <v>0</v>
      </c>
      <c r="DN92" s="138">
        <v>0</v>
      </c>
      <c r="DO92" s="138">
        <v>1</v>
      </c>
      <c r="DP92" s="138">
        <v>1</v>
      </c>
      <c r="DQ92" s="138">
        <v>0</v>
      </c>
      <c r="DR92" s="30" t="s">
        <v>78</v>
      </c>
      <c r="DS92" s="30"/>
      <c r="DT92" s="30"/>
      <c r="DU92" s="4"/>
      <c r="DV92" s="30" t="s">
        <v>616</v>
      </c>
      <c r="DW92" s="138">
        <v>1</v>
      </c>
      <c r="DX92" s="138">
        <v>0</v>
      </c>
      <c r="DY92" s="138">
        <v>1</v>
      </c>
      <c r="DZ92" s="138">
        <v>0</v>
      </c>
      <c r="EA92" s="138">
        <v>0</v>
      </c>
      <c r="EB92" s="138">
        <v>1</v>
      </c>
      <c r="EC92" s="138">
        <v>0</v>
      </c>
      <c r="ED92" s="138">
        <v>0</v>
      </c>
      <c r="EE92" s="138">
        <v>0</v>
      </c>
      <c r="EF92" s="30" t="s">
        <v>91</v>
      </c>
      <c r="EG92" s="30" t="s">
        <v>345</v>
      </c>
      <c r="EH92" s="138">
        <v>0</v>
      </c>
      <c r="EI92" s="138">
        <v>0</v>
      </c>
      <c r="EJ92" s="138">
        <v>0</v>
      </c>
      <c r="EK92" s="138">
        <v>0</v>
      </c>
      <c r="EL92" s="138">
        <v>1</v>
      </c>
      <c r="EM92" s="30" t="s">
        <v>78</v>
      </c>
      <c r="EN92" s="30"/>
      <c r="EO92" s="30"/>
      <c r="EP92" s="4"/>
      <c r="EQ92" s="30">
        <v>1</v>
      </c>
      <c r="ER92" s="30">
        <v>0</v>
      </c>
      <c r="ES92" s="30">
        <v>0</v>
      </c>
      <c r="ET92" s="6">
        <v>0</v>
      </c>
      <c r="EU92" s="30" t="s">
        <v>93</v>
      </c>
      <c r="EV92" s="30"/>
      <c r="EW92" s="30" t="s">
        <v>94</v>
      </c>
      <c r="EX92" s="30" t="s">
        <v>95</v>
      </c>
      <c r="EY92" s="30" t="s">
        <v>210</v>
      </c>
      <c r="EZ92" s="138">
        <v>1</v>
      </c>
      <c r="FA92" s="138">
        <v>1</v>
      </c>
      <c r="FB92" s="138">
        <v>1</v>
      </c>
      <c r="FC92" s="138">
        <v>0</v>
      </c>
      <c r="FD92" s="138">
        <v>0</v>
      </c>
      <c r="FE92" s="138">
        <v>0</v>
      </c>
      <c r="FF92" s="138">
        <v>0</v>
      </c>
      <c r="FG92" s="138">
        <v>0</v>
      </c>
      <c r="FH92" s="138">
        <v>0</v>
      </c>
      <c r="FI92" s="138">
        <v>0</v>
      </c>
      <c r="FJ92" s="138">
        <v>0</v>
      </c>
      <c r="FK92" s="30" t="s">
        <v>78</v>
      </c>
      <c r="FL92" s="30"/>
      <c r="FM92" s="30"/>
      <c r="FN92" s="4"/>
      <c r="FO92" s="30" t="s">
        <v>73</v>
      </c>
      <c r="FP92" s="30" t="s">
        <v>4672</v>
      </c>
      <c r="FQ92" s="138">
        <v>0</v>
      </c>
      <c r="FR92" s="138">
        <v>1</v>
      </c>
      <c r="FS92" s="138">
        <v>1</v>
      </c>
      <c r="FT92" s="138">
        <v>0</v>
      </c>
      <c r="FU92" s="138">
        <v>0</v>
      </c>
      <c r="FV92" s="138">
        <v>0</v>
      </c>
      <c r="FW92" s="138">
        <v>0</v>
      </c>
      <c r="FX92" s="138">
        <v>0</v>
      </c>
      <c r="FY92" s="138">
        <v>0</v>
      </c>
      <c r="FZ92" s="8" t="s">
        <v>4999</v>
      </c>
      <c r="GA92" s="30" t="s">
        <v>92</v>
      </c>
      <c r="GB92" s="30" t="s">
        <v>181</v>
      </c>
      <c r="GC92" s="138">
        <v>0</v>
      </c>
      <c r="GD92" s="138">
        <v>0</v>
      </c>
      <c r="GE92" s="138">
        <v>0</v>
      </c>
      <c r="GF92" s="138">
        <v>0</v>
      </c>
      <c r="GG92" s="138">
        <v>0</v>
      </c>
      <c r="GH92" s="138">
        <v>1</v>
      </c>
      <c r="GI92" s="138">
        <v>0</v>
      </c>
      <c r="GJ92" s="138">
        <v>0</v>
      </c>
      <c r="GK92" s="30" t="s">
        <v>92</v>
      </c>
      <c r="GL92" s="30" t="s">
        <v>94</v>
      </c>
    </row>
    <row r="93" spans="1:194" s="135" customFormat="1" x14ac:dyDescent="0.3">
      <c r="A93" s="137">
        <v>43290</v>
      </c>
      <c r="B93" s="30" t="s">
        <v>4180</v>
      </c>
      <c r="C93" s="30" t="s">
        <v>4187</v>
      </c>
      <c r="D93" s="30" t="s">
        <v>4220</v>
      </c>
      <c r="E93" s="44" t="s">
        <v>4673</v>
      </c>
      <c r="F93" s="30" t="s">
        <v>120</v>
      </c>
      <c r="G93" s="30" t="s">
        <v>4674</v>
      </c>
      <c r="H93" s="30" t="s">
        <v>4675</v>
      </c>
      <c r="I93" s="30" t="s">
        <v>4676</v>
      </c>
      <c r="J93" s="30" t="s">
        <v>527</v>
      </c>
      <c r="K93" s="4"/>
      <c r="L93" s="30">
        <v>1800</v>
      </c>
      <c r="M93" s="30" t="s">
        <v>73</v>
      </c>
      <c r="N93" s="30" t="s">
        <v>73</v>
      </c>
      <c r="O93" s="4"/>
      <c r="P93" s="30" t="s">
        <v>142</v>
      </c>
      <c r="Q93" s="30" t="s">
        <v>75</v>
      </c>
      <c r="R93" s="30" t="s">
        <v>88</v>
      </c>
      <c r="S93" s="30" t="s">
        <v>89</v>
      </c>
      <c r="T93" s="30"/>
      <c r="U93" s="30" t="s">
        <v>88</v>
      </c>
      <c r="V93" s="30" t="s">
        <v>115</v>
      </c>
      <c r="W93" s="30"/>
      <c r="X93" s="4"/>
      <c r="Y93" s="30" t="s">
        <v>157</v>
      </c>
      <c r="Z93" s="138">
        <v>0</v>
      </c>
      <c r="AA93" s="138">
        <v>1</v>
      </c>
      <c r="AB93" s="138">
        <v>0</v>
      </c>
      <c r="AC93" s="138">
        <v>0</v>
      </c>
      <c r="AD93" s="138">
        <v>0</v>
      </c>
      <c r="AE93" s="138">
        <v>0</v>
      </c>
      <c r="AF93" s="138">
        <v>0</v>
      </c>
      <c r="AG93" s="30" t="s">
        <v>480</v>
      </c>
      <c r="AH93" s="138">
        <v>1</v>
      </c>
      <c r="AI93" s="138">
        <v>0</v>
      </c>
      <c r="AJ93" s="138">
        <v>0</v>
      </c>
      <c r="AK93" s="138">
        <v>1</v>
      </c>
      <c r="AL93" s="138">
        <v>0</v>
      </c>
      <c r="AM93" s="138">
        <v>1</v>
      </c>
      <c r="AN93" s="138">
        <v>0</v>
      </c>
      <c r="AO93" s="138">
        <v>0</v>
      </c>
      <c r="AP93" s="138">
        <v>0</v>
      </c>
      <c r="AQ93" s="138">
        <v>0</v>
      </c>
      <c r="AR93" s="30" t="s">
        <v>104</v>
      </c>
      <c r="AS93" s="138">
        <v>1</v>
      </c>
      <c r="AT93" s="138">
        <v>1</v>
      </c>
      <c r="AU93" s="138">
        <v>0</v>
      </c>
      <c r="AV93" s="138">
        <v>1</v>
      </c>
      <c r="AW93" s="138">
        <v>0</v>
      </c>
      <c r="AX93" s="138">
        <v>0</v>
      </c>
      <c r="AY93" s="138">
        <v>0</v>
      </c>
      <c r="AZ93" s="138">
        <v>0</v>
      </c>
      <c r="BA93" s="138">
        <v>0</v>
      </c>
      <c r="BB93" s="138">
        <v>0</v>
      </c>
      <c r="BC93" s="30" t="s">
        <v>4677</v>
      </c>
      <c r="BD93" s="138">
        <v>0</v>
      </c>
      <c r="BE93" s="138">
        <v>0</v>
      </c>
      <c r="BF93" s="138">
        <v>1</v>
      </c>
      <c r="BG93" s="138">
        <v>0</v>
      </c>
      <c r="BH93" s="138">
        <v>1</v>
      </c>
      <c r="BI93" s="138">
        <v>1</v>
      </c>
      <c r="BJ93" s="138">
        <v>0</v>
      </c>
      <c r="BK93" s="30" t="s">
        <v>78</v>
      </c>
      <c r="BL93" s="30"/>
      <c r="BM93" s="30"/>
      <c r="BN93" s="4"/>
      <c r="BO93" s="30" t="s">
        <v>197</v>
      </c>
      <c r="BP93" s="30" t="s">
        <v>636</v>
      </c>
      <c r="BQ93" s="138">
        <v>0</v>
      </c>
      <c r="BR93" s="138">
        <v>0</v>
      </c>
      <c r="BS93" s="138">
        <v>0</v>
      </c>
      <c r="BT93" s="138">
        <v>0</v>
      </c>
      <c r="BU93" s="138">
        <v>0</v>
      </c>
      <c r="BV93" s="138">
        <v>0</v>
      </c>
      <c r="BW93" s="138">
        <v>1</v>
      </c>
      <c r="BX93" s="138">
        <v>0</v>
      </c>
      <c r="BY93" s="138">
        <v>1</v>
      </c>
      <c r="BZ93" s="138">
        <v>0</v>
      </c>
      <c r="CA93" s="30" t="s">
        <v>585</v>
      </c>
      <c r="CB93" s="138">
        <v>1</v>
      </c>
      <c r="CC93" s="138">
        <v>1</v>
      </c>
      <c r="CD93" s="138">
        <v>0</v>
      </c>
      <c r="CE93" s="138">
        <v>1</v>
      </c>
      <c r="CF93" s="138">
        <v>0</v>
      </c>
      <c r="CG93" s="138">
        <v>0</v>
      </c>
      <c r="CH93" s="138">
        <v>0</v>
      </c>
      <c r="CI93" s="138">
        <v>0</v>
      </c>
      <c r="CJ93" s="138">
        <v>0</v>
      </c>
      <c r="CK93" s="30" t="s">
        <v>125</v>
      </c>
      <c r="CL93" s="30" t="s">
        <v>78</v>
      </c>
      <c r="CM93" s="30"/>
      <c r="CN93" s="30"/>
      <c r="CO93" s="4"/>
      <c r="CP93" s="30" t="s">
        <v>109</v>
      </c>
      <c r="CQ93" s="138">
        <v>1</v>
      </c>
      <c r="CR93" s="138">
        <v>1</v>
      </c>
      <c r="CS93" s="138">
        <v>0</v>
      </c>
      <c r="CT93" s="138">
        <v>0</v>
      </c>
      <c r="CU93" s="138">
        <v>0</v>
      </c>
      <c r="CV93" s="138">
        <v>1</v>
      </c>
      <c r="CW93" s="30" t="s">
        <v>515</v>
      </c>
      <c r="CX93" s="138">
        <v>0</v>
      </c>
      <c r="CY93" s="138">
        <v>0</v>
      </c>
      <c r="CZ93" s="138">
        <v>1</v>
      </c>
      <c r="DA93" s="138">
        <v>1</v>
      </c>
      <c r="DB93" s="138">
        <v>1</v>
      </c>
      <c r="DC93" s="138">
        <v>0</v>
      </c>
      <c r="DD93" s="30" t="s">
        <v>92</v>
      </c>
      <c r="DE93" s="30"/>
      <c r="DF93" s="30" t="s">
        <v>111</v>
      </c>
      <c r="DG93" s="30">
        <v>0</v>
      </c>
      <c r="DH93" s="30" t="s">
        <v>416</v>
      </c>
      <c r="DI93" s="138">
        <v>0</v>
      </c>
      <c r="DJ93" s="138">
        <v>0</v>
      </c>
      <c r="DK93" s="138">
        <v>0</v>
      </c>
      <c r="DL93" s="138">
        <v>0</v>
      </c>
      <c r="DM93" s="138">
        <v>1</v>
      </c>
      <c r="DN93" s="138">
        <v>1</v>
      </c>
      <c r="DO93" s="138">
        <v>0</v>
      </c>
      <c r="DP93" s="138">
        <v>1</v>
      </c>
      <c r="DQ93" s="138">
        <v>0</v>
      </c>
      <c r="DR93" s="30" t="s">
        <v>78</v>
      </c>
      <c r="DS93" s="30"/>
      <c r="DT93" s="30"/>
      <c r="DU93" s="4"/>
      <c r="DV93" s="30" t="s">
        <v>90</v>
      </c>
      <c r="DW93" s="138">
        <v>1</v>
      </c>
      <c r="DX93" s="138">
        <v>0</v>
      </c>
      <c r="DY93" s="138">
        <v>1</v>
      </c>
      <c r="DZ93" s="138">
        <v>0</v>
      </c>
      <c r="EA93" s="138">
        <v>0</v>
      </c>
      <c r="EB93" s="138">
        <v>0</v>
      </c>
      <c r="EC93" s="138">
        <v>1</v>
      </c>
      <c r="ED93" s="138">
        <v>0</v>
      </c>
      <c r="EE93" s="138">
        <v>0</v>
      </c>
      <c r="EF93" s="30" t="s">
        <v>91</v>
      </c>
      <c r="EG93" s="30" t="s">
        <v>137</v>
      </c>
      <c r="EH93" s="138">
        <v>0</v>
      </c>
      <c r="EI93" s="138">
        <v>1</v>
      </c>
      <c r="EJ93" s="138">
        <v>0</v>
      </c>
      <c r="EK93" s="138">
        <v>1</v>
      </c>
      <c r="EL93" s="138">
        <v>1</v>
      </c>
      <c r="EM93" s="30" t="s">
        <v>88</v>
      </c>
      <c r="EN93" s="30" t="s">
        <v>115</v>
      </c>
      <c r="EO93" s="30"/>
      <c r="EP93" s="4"/>
      <c r="EQ93" s="30">
        <v>1</v>
      </c>
      <c r="ER93" s="30">
        <v>0</v>
      </c>
      <c r="ES93" s="30">
        <v>0</v>
      </c>
      <c r="ET93" s="6">
        <v>0</v>
      </c>
      <c r="EU93" s="30" t="s">
        <v>93</v>
      </c>
      <c r="EV93" s="30"/>
      <c r="EW93" s="30" t="s">
        <v>95</v>
      </c>
      <c r="EX93" s="30" t="s">
        <v>95</v>
      </c>
      <c r="EY93" s="30" t="s">
        <v>210</v>
      </c>
      <c r="EZ93" s="138">
        <v>1</v>
      </c>
      <c r="FA93" s="138">
        <v>1</v>
      </c>
      <c r="FB93" s="138">
        <v>1</v>
      </c>
      <c r="FC93" s="138">
        <v>0</v>
      </c>
      <c r="FD93" s="138">
        <v>0</v>
      </c>
      <c r="FE93" s="138">
        <v>0</v>
      </c>
      <c r="FF93" s="138">
        <v>0</v>
      </c>
      <c r="FG93" s="138">
        <v>0</v>
      </c>
      <c r="FH93" s="138">
        <v>0</v>
      </c>
      <c r="FI93" s="138">
        <v>0</v>
      </c>
      <c r="FJ93" s="138">
        <v>0</v>
      </c>
      <c r="FK93" s="30" t="s">
        <v>76</v>
      </c>
      <c r="FL93" s="30"/>
      <c r="FM93" s="30" t="s">
        <v>77</v>
      </c>
      <c r="FN93" s="4"/>
      <c r="FO93" s="30" t="s">
        <v>92</v>
      </c>
      <c r="FP93" s="30"/>
      <c r="FQ93" s="138">
        <v>0</v>
      </c>
      <c r="FR93" s="138">
        <v>0</v>
      </c>
      <c r="FS93" s="138">
        <v>0</v>
      </c>
      <c r="FT93" s="138">
        <v>0</v>
      </c>
      <c r="FU93" s="138">
        <v>0</v>
      </c>
      <c r="FV93" s="138">
        <v>0</v>
      </c>
      <c r="FW93" s="138">
        <v>0</v>
      </c>
      <c r="FX93" s="138">
        <v>0</v>
      </c>
      <c r="FY93" s="138">
        <v>0</v>
      </c>
      <c r="FZ93" s="8" t="s">
        <v>4999</v>
      </c>
      <c r="GA93" s="30" t="s">
        <v>73</v>
      </c>
      <c r="GB93" s="30" t="s">
        <v>686</v>
      </c>
      <c r="GC93" s="138">
        <v>1</v>
      </c>
      <c r="GD93" s="138">
        <v>0</v>
      </c>
      <c r="GE93" s="138">
        <v>0</v>
      </c>
      <c r="GF93" s="138">
        <v>1</v>
      </c>
      <c r="GG93" s="138">
        <v>1</v>
      </c>
      <c r="GH93" s="138">
        <v>0</v>
      </c>
      <c r="GI93" s="138">
        <v>0</v>
      </c>
      <c r="GJ93" s="138">
        <v>0</v>
      </c>
      <c r="GK93" s="30" t="s">
        <v>92</v>
      </c>
      <c r="GL93" s="30" t="s">
        <v>94</v>
      </c>
    </row>
    <row r="94" spans="1:194" s="135" customFormat="1" x14ac:dyDescent="0.3">
      <c r="A94" s="30" t="s">
        <v>4678</v>
      </c>
      <c r="B94" s="30" t="s">
        <v>4180</v>
      </c>
      <c r="C94" s="30" t="s">
        <v>4187</v>
      </c>
      <c r="D94" s="30" t="s">
        <v>4212</v>
      </c>
      <c r="E94" s="44" t="s">
        <v>4679</v>
      </c>
      <c r="F94" s="30" t="s">
        <v>120</v>
      </c>
      <c r="G94" s="30" t="s">
        <v>4680</v>
      </c>
      <c r="H94" s="30" t="s">
        <v>4681</v>
      </c>
      <c r="I94" s="30" t="s">
        <v>4682</v>
      </c>
      <c r="J94" s="30" t="s">
        <v>168</v>
      </c>
      <c r="K94" s="4"/>
      <c r="L94" s="30">
        <v>5911</v>
      </c>
      <c r="M94" s="30" t="s">
        <v>73</v>
      </c>
      <c r="N94" s="30" t="s">
        <v>73</v>
      </c>
      <c r="O94" s="4"/>
      <c r="P94" s="30" t="s">
        <v>74</v>
      </c>
      <c r="Q94" s="30" t="s">
        <v>101</v>
      </c>
      <c r="R94" s="30" t="s">
        <v>78</v>
      </c>
      <c r="S94" s="30"/>
      <c r="T94" s="30"/>
      <c r="U94" s="30" t="s">
        <v>78</v>
      </c>
      <c r="V94" s="30"/>
      <c r="W94" s="30"/>
      <c r="X94" s="4"/>
      <c r="Y94" s="30" t="s">
        <v>103</v>
      </c>
      <c r="Z94" s="138">
        <v>0</v>
      </c>
      <c r="AA94" s="138">
        <v>0</v>
      </c>
      <c r="AB94" s="138">
        <v>1</v>
      </c>
      <c r="AC94" s="138">
        <v>0</v>
      </c>
      <c r="AD94" s="138">
        <v>0</v>
      </c>
      <c r="AE94" s="138">
        <v>0</v>
      </c>
      <c r="AF94" s="138">
        <v>0</v>
      </c>
      <c r="AG94" s="30" t="s">
        <v>4683</v>
      </c>
      <c r="AH94" s="138">
        <v>0</v>
      </c>
      <c r="AI94" s="138">
        <v>0</v>
      </c>
      <c r="AJ94" s="138">
        <v>0</v>
      </c>
      <c r="AK94" s="138">
        <v>1</v>
      </c>
      <c r="AL94" s="138">
        <v>1</v>
      </c>
      <c r="AM94" s="138">
        <v>0</v>
      </c>
      <c r="AN94" s="138">
        <v>0</v>
      </c>
      <c r="AO94" s="138">
        <v>0</v>
      </c>
      <c r="AP94" s="138">
        <v>0</v>
      </c>
      <c r="AQ94" s="138">
        <v>0</v>
      </c>
      <c r="AR94" s="30" t="s">
        <v>4684</v>
      </c>
      <c r="AS94" s="138">
        <v>1</v>
      </c>
      <c r="AT94" s="138">
        <v>0</v>
      </c>
      <c r="AU94" s="138">
        <v>1</v>
      </c>
      <c r="AV94" s="138">
        <v>0</v>
      </c>
      <c r="AW94" s="138">
        <v>0</v>
      </c>
      <c r="AX94" s="138">
        <v>0</v>
      </c>
      <c r="AY94" s="138">
        <v>0</v>
      </c>
      <c r="AZ94" s="138">
        <v>1</v>
      </c>
      <c r="BA94" s="138">
        <v>0</v>
      </c>
      <c r="BB94" s="138">
        <v>0</v>
      </c>
      <c r="BC94" s="30" t="s">
        <v>81</v>
      </c>
      <c r="BD94" s="138">
        <v>0</v>
      </c>
      <c r="BE94" s="138">
        <v>0</v>
      </c>
      <c r="BF94" s="138">
        <v>0</v>
      </c>
      <c r="BG94" s="138">
        <v>0</v>
      </c>
      <c r="BH94" s="138">
        <v>1</v>
      </c>
      <c r="BI94" s="138">
        <v>1</v>
      </c>
      <c r="BJ94" s="138">
        <v>0</v>
      </c>
      <c r="BK94" s="30" t="s">
        <v>78</v>
      </c>
      <c r="BL94" s="30"/>
      <c r="BM94" s="30"/>
      <c r="BN94" s="4"/>
      <c r="BO94" s="30" t="s">
        <v>123</v>
      </c>
      <c r="BP94" s="30" t="s">
        <v>197</v>
      </c>
      <c r="BQ94" s="138">
        <v>0</v>
      </c>
      <c r="BR94" s="138">
        <v>0</v>
      </c>
      <c r="BS94" s="138">
        <v>0</v>
      </c>
      <c r="BT94" s="138">
        <v>0</v>
      </c>
      <c r="BU94" s="138">
        <v>0</v>
      </c>
      <c r="BV94" s="138">
        <v>1</v>
      </c>
      <c r="BW94" s="138">
        <v>0</v>
      </c>
      <c r="BX94" s="138">
        <v>0</v>
      </c>
      <c r="BY94" s="138">
        <v>0</v>
      </c>
      <c r="BZ94" s="138">
        <v>0</v>
      </c>
      <c r="CA94" s="30" t="s">
        <v>108</v>
      </c>
      <c r="CB94" s="138">
        <v>1</v>
      </c>
      <c r="CC94" s="138">
        <v>1</v>
      </c>
      <c r="CD94" s="138">
        <v>1</v>
      </c>
      <c r="CE94" s="138">
        <v>0</v>
      </c>
      <c r="CF94" s="138">
        <v>0</v>
      </c>
      <c r="CG94" s="138">
        <v>0</v>
      </c>
      <c r="CH94" s="138">
        <v>0</v>
      </c>
      <c r="CI94" s="138">
        <v>0</v>
      </c>
      <c r="CJ94" s="138">
        <v>0</v>
      </c>
      <c r="CK94" s="30" t="s">
        <v>125</v>
      </c>
      <c r="CL94" s="30" t="s">
        <v>78</v>
      </c>
      <c r="CM94" s="30"/>
      <c r="CN94" s="30"/>
      <c r="CO94" s="4"/>
      <c r="CP94" s="30" t="s">
        <v>85</v>
      </c>
      <c r="CQ94" s="138">
        <v>1</v>
      </c>
      <c r="CR94" s="138">
        <v>0</v>
      </c>
      <c r="CS94" s="138">
        <v>0</v>
      </c>
      <c r="CT94" s="138">
        <v>0</v>
      </c>
      <c r="CU94" s="138">
        <v>0</v>
      </c>
      <c r="CV94" s="138">
        <v>0</v>
      </c>
      <c r="CW94" s="30" t="s">
        <v>199</v>
      </c>
      <c r="CX94" s="138">
        <v>0</v>
      </c>
      <c r="CY94" s="138">
        <v>0</v>
      </c>
      <c r="CZ94" s="138">
        <v>0</v>
      </c>
      <c r="DA94" s="138">
        <v>0</v>
      </c>
      <c r="DB94" s="138">
        <v>1</v>
      </c>
      <c r="DC94" s="138">
        <v>1</v>
      </c>
      <c r="DD94" s="30" t="s">
        <v>73</v>
      </c>
      <c r="DE94" s="30" t="s">
        <v>93</v>
      </c>
      <c r="DF94" s="30" t="s">
        <v>111</v>
      </c>
      <c r="DG94" s="30">
        <v>0</v>
      </c>
      <c r="DH94" s="30" t="s">
        <v>547</v>
      </c>
      <c r="DI94" s="138">
        <v>0</v>
      </c>
      <c r="DJ94" s="138">
        <v>0</v>
      </c>
      <c r="DK94" s="138">
        <v>0</v>
      </c>
      <c r="DL94" s="138">
        <v>0</v>
      </c>
      <c r="DM94" s="138">
        <v>0</v>
      </c>
      <c r="DN94" s="138">
        <v>0</v>
      </c>
      <c r="DO94" s="138">
        <v>0</v>
      </c>
      <c r="DP94" s="138">
        <v>1</v>
      </c>
      <c r="DQ94" s="138">
        <v>0</v>
      </c>
      <c r="DR94" s="30" t="s">
        <v>78</v>
      </c>
      <c r="DS94" s="30"/>
      <c r="DT94" s="30"/>
      <c r="DU94" s="4"/>
      <c r="DV94" s="30" t="s">
        <v>880</v>
      </c>
      <c r="DW94" s="138">
        <v>1</v>
      </c>
      <c r="DX94" s="138">
        <v>1</v>
      </c>
      <c r="DY94" s="138">
        <v>0</v>
      </c>
      <c r="DZ94" s="138">
        <v>0</v>
      </c>
      <c r="EA94" s="138">
        <v>0</v>
      </c>
      <c r="EB94" s="138">
        <v>0</v>
      </c>
      <c r="EC94" s="138">
        <v>0</v>
      </c>
      <c r="ED94" s="138">
        <v>0</v>
      </c>
      <c r="EE94" s="138">
        <v>0</v>
      </c>
      <c r="EF94" s="30" t="s">
        <v>91</v>
      </c>
      <c r="EG94" s="30" t="s">
        <v>345</v>
      </c>
      <c r="EH94" s="138">
        <v>0</v>
      </c>
      <c r="EI94" s="138">
        <v>0</v>
      </c>
      <c r="EJ94" s="138">
        <v>0</v>
      </c>
      <c r="EK94" s="138">
        <v>0</v>
      </c>
      <c r="EL94" s="138">
        <v>1</v>
      </c>
      <c r="EM94" s="30" t="s">
        <v>78</v>
      </c>
      <c r="EN94" s="30"/>
      <c r="EO94" s="30"/>
      <c r="EP94" s="4"/>
      <c r="EQ94" s="30">
        <v>1</v>
      </c>
      <c r="ER94" s="30">
        <v>0</v>
      </c>
      <c r="ES94" s="30">
        <v>0</v>
      </c>
      <c r="ET94" s="6">
        <v>0</v>
      </c>
      <c r="EU94" s="30" t="s">
        <v>93</v>
      </c>
      <c r="EV94" s="30"/>
      <c r="EW94" s="30" t="s">
        <v>95</v>
      </c>
      <c r="EX94" s="30" t="s">
        <v>95</v>
      </c>
      <c r="EY94" s="30" t="s">
        <v>779</v>
      </c>
      <c r="EZ94" s="138">
        <v>1</v>
      </c>
      <c r="FA94" s="138">
        <v>0</v>
      </c>
      <c r="FB94" s="138">
        <v>0</v>
      </c>
      <c r="FC94" s="138">
        <v>0</v>
      </c>
      <c r="FD94" s="138">
        <v>0</v>
      </c>
      <c r="FE94" s="138">
        <v>0</v>
      </c>
      <c r="FF94" s="138">
        <v>0</v>
      </c>
      <c r="FG94" s="138">
        <v>0</v>
      </c>
      <c r="FH94" s="138">
        <v>0</v>
      </c>
      <c r="FI94" s="138">
        <v>1</v>
      </c>
      <c r="FJ94" s="138">
        <v>0</v>
      </c>
      <c r="FK94" s="30" t="s">
        <v>78</v>
      </c>
      <c r="FL94" s="30"/>
      <c r="FM94" s="30"/>
      <c r="FN94" s="4"/>
      <c r="FO94" s="30" t="s">
        <v>92</v>
      </c>
      <c r="FP94" s="30"/>
      <c r="FQ94" s="138">
        <v>0</v>
      </c>
      <c r="FR94" s="138">
        <v>0</v>
      </c>
      <c r="FS94" s="138">
        <v>0</v>
      </c>
      <c r="FT94" s="138">
        <v>0</v>
      </c>
      <c r="FU94" s="138">
        <v>0</v>
      </c>
      <c r="FV94" s="138">
        <v>0</v>
      </c>
      <c r="FW94" s="138">
        <v>0</v>
      </c>
      <c r="FX94" s="138">
        <v>0</v>
      </c>
      <c r="FY94" s="138">
        <v>0</v>
      </c>
      <c r="FZ94" s="30" t="s">
        <v>97</v>
      </c>
      <c r="GA94" s="30" t="s">
        <v>73</v>
      </c>
      <c r="GB94" s="30" t="s">
        <v>1475</v>
      </c>
      <c r="GC94" s="138">
        <v>0</v>
      </c>
      <c r="GD94" s="138">
        <v>0</v>
      </c>
      <c r="GE94" s="138">
        <v>0</v>
      </c>
      <c r="GF94" s="138">
        <v>1</v>
      </c>
      <c r="GG94" s="138">
        <v>0</v>
      </c>
      <c r="GH94" s="138">
        <v>0</v>
      </c>
      <c r="GI94" s="138">
        <v>0</v>
      </c>
      <c r="GJ94" s="138">
        <v>0</v>
      </c>
      <c r="GK94" s="30" t="s">
        <v>73</v>
      </c>
      <c r="GL94" s="30" t="s">
        <v>94</v>
      </c>
    </row>
    <row r="95" spans="1:194" s="135" customFormat="1" x14ac:dyDescent="0.3">
      <c r="A95" s="30" t="s">
        <v>4685</v>
      </c>
      <c r="B95" s="30" t="s">
        <v>4180</v>
      </c>
      <c r="C95" s="30" t="s">
        <v>4187</v>
      </c>
      <c r="D95" s="30" t="s">
        <v>4216</v>
      </c>
      <c r="E95" s="44" t="s">
        <v>4686</v>
      </c>
      <c r="F95" s="30" t="s">
        <v>120</v>
      </c>
      <c r="G95" s="30" t="s">
        <v>4687</v>
      </c>
      <c r="H95" s="30" t="s">
        <v>4688</v>
      </c>
      <c r="I95" s="30" t="s">
        <v>4665</v>
      </c>
      <c r="J95" s="30" t="s">
        <v>659</v>
      </c>
      <c r="K95" s="4"/>
      <c r="L95" s="30">
        <v>598</v>
      </c>
      <c r="M95" s="30" t="s">
        <v>92</v>
      </c>
      <c r="N95" s="30" t="s">
        <v>73</v>
      </c>
      <c r="O95" s="4"/>
      <c r="P95" s="30" t="s">
        <v>142</v>
      </c>
      <c r="Q95" s="30" t="s">
        <v>75</v>
      </c>
      <c r="R95" s="30" t="s">
        <v>78</v>
      </c>
      <c r="S95" s="30"/>
      <c r="T95" s="30"/>
      <c r="U95" s="30" t="s">
        <v>78</v>
      </c>
      <c r="V95" s="30"/>
      <c r="W95" s="30"/>
      <c r="X95" s="4"/>
      <c r="Y95" s="30" t="s">
        <v>513</v>
      </c>
      <c r="Z95" s="138">
        <v>0</v>
      </c>
      <c r="AA95" s="138">
        <v>1</v>
      </c>
      <c r="AB95" s="138">
        <v>0</v>
      </c>
      <c r="AC95" s="138">
        <v>0</v>
      </c>
      <c r="AD95" s="138">
        <v>0</v>
      </c>
      <c r="AE95" s="138">
        <v>1</v>
      </c>
      <c r="AF95" s="138">
        <v>0</v>
      </c>
      <c r="AG95" s="30" t="s">
        <v>388</v>
      </c>
      <c r="AH95" s="138">
        <v>1</v>
      </c>
      <c r="AI95" s="138">
        <v>0</v>
      </c>
      <c r="AJ95" s="138">
        <v>0</v>
      </c>
      <c r="AK95" s="138">
        <v>1</v>
      </c>
      <c r="AL95" s="138">
        <v>1</v>
      </c>
      <c r="AM95" s="138">
        <v>0</v>
      </c>
      <c r="AN95" s="138">
        <v>0</v>
      </c>
      <c r="AO95" s="138">
        <v>0</v>
      </c>
      <c r="AP95" s="138">
        <v>0</v>
      </c>
      <c r="AQ95" s="138">
        <v>0</v>
      </c>
      <c r="AR95" s="30" t="s">
        <v>104</v>
      </c>
      <c r="AS95" s="138">
        <v>1</v>
      </c>
      <c r="AT95" s="138">
        <v>1</v>
      </c>
      <c r="AU95" s="138">
        <v>0</v>
      </c>
      <c r="AV95" s="138">
        <v>1</v>
      </c>
      <c r="AW95" s="138">
        <v>0</v>
      </c>
      <c r="AX95" s="138">
        <v>0</v>
      </c>
      <c r="AY95" s="138">
        <v>0</v>
      </c>
      <c r="AZ95" s="138">
        <v>0</v>
      </c>
      <c r="BA95" s="138">
        <v>0</v>
      </c>
      <c r="BB95" s="138">
        <v>0</v>
      </c>
      <c r="BC95" s="30" t="s">
        <v>555</v>
      </c>
      <c r="BD95" s="138">
        <v>0</v>
      </c>
      <c r="BE95" s="138">
        <v>1</v>
      </c>
      <c r="BF95" s="138">
        <v>1</v>
      </c>
      <c r="BG95" s="138">
        <v>0</v>
      </c>
      <c r="BH95" s="138">
        <v>1</v>
      </c>
      <c r="BI95" s="138">
        <v>0</v>
      </c>
      <c r="BJ95" s="138">
        <v>0</v>
      </c>
      <c r="BK95" s="30" t="s">
        <v>88</v>
      </c>
      <c r="BL95" s="30" t="s">
        <v>115</v>
      </c>
      <c r="BM95" s="30"/>
      <c r="BN95" s="4"/>
      <c r="BO95" s="30" t="s">
        <v>197</v>
      </c>
      <c r="BP95" s="30" t="s">
        <v>381</v>
      </c>
      <c r="BQ95" s="138">
        <v>0</v>
      </c>
      <c r="BR95" s="138">
        <v>0</v>
      </c>
      <c r="BS95" s="138">
        <v>0</v>
      </c>
      <c r="BT95" s="138">
        <v>0</v>
      </c>
      <c r="BU95" s="138">
        <v>0</v>
      </c>
      <c r="BV95" s="138">
        <v>1</v>
      </c>
      <c r="BW95" s="138">
        <v>1</v>
      </c>
      <c r="BX95" s="138">
        <v>0</v>
      </c>
      <c r="BY95" s="138">
        <v>1</v>
      </c>
      <c r="BZ95" s="138">
        <v>0</v>
      </c>
      <c r="CA95" s="30" t="s">
        <v>585</v>
      </c>
      <c r="CB95" s="138">
        <v>1</v>
      </c>
      <c r="CC95" s="138">
        <v>1</v>
      </c>
      <c r="CD95" s="138">
        <v>0</v>
      </c>
      <c r="CE95" s="138">
        <v>1</v>
      </c>
      <c r="CF95" s="138">
        <v>0</v>
      </c>
      <c r="CG95" s="138">
        <v>0</v>
      </c>
      <c r="CH95" s="138">
        <v>0</v>
      </c>
      <c r="CI95" s="138">
        <v>0</v>
      </c>
      <c r="CJ95" s="138">
        <v>0</v>
      </c>
      <c r="CK95" s="30" t="s">
        <v>125</v>
      </c>
      <c r="CL95" s="30" t="s">
        <v>88</v>
      </c>
      <c r="CM95" s="30" t="s">
        <v>115</v>
      </c>
      <c r="CN95" s="30"/>
      <c r="CO95" s="4"/>
      <c r="CP95" s="30" t="s">
        <v>109</v>
      </c>
      <c r="CQ95" s="138">
        <v>1</v>
      </c>
      <c r="CR95" s="138">
        <v>1</v>
      </c>
      <c r="CS95" s="138">
        <v>0</v>
      </c>
      <c r="CT95" s="138">
        <v>0</v>
      </c>
      <c r="CU95" s="138">
        <v>0</v>
      </c>
      <c r="CV95" s="138">
        <v>1</v>
      </c>
      <c r="CW95" s="30" t="s">
        <v>515</v>
      </c>
      <c r="CX95" s="138">
        <v>0</v>
      </c>
      <c r="CY95" s="138">
        <v>0</v>
      </c>
      <c r="CZ95" s="138">
        <v>1</v>
      </c>
      <c r="DA95" s="138">
        <v>1</v>
      </c>
      <c r="DB95" s="138">
        <v>1</v>
      </c>
      <c r="DC95" s="138">
        <v>0</v>
      </c>
      <c r="DD95" s="30" t="s">
        <v>92</v>
      </c>
      <c r="DE95" s="30"/>
      <c r="DF95" s="30" t="s">
        <v>111</v>
      </c>
      <c r="DG95" s="30">
        <v>0</v>
      </c>
      <c r="DH95" s="30" t="s">
        <v>416</v>
      </c>
      <c r="DI95" s="138">
        <v>0</v>
      </c>
      <c r="DJ95" s="138">
        <v>0</v>
      </c>
      <c r="DK95" s="138">
        <v>0</v>
      </c>
      <c r="DL95" s="138">
        <v>0</v>
      </c>
      <c r="DM95" s="138">
        <v>1</v>
      </c>
      <c r="DN95" s="138">
        <v>1</v>
      </c>
      <c r="DO95" s="138">
        <v>0</v>
      </c>
      <c r="DP95" s="138">
        <v>1</v>
      </c>
      <c r="DQ95" s="138">
        <v>0</v>
      </c>
      <c r="DR95" s="30" t="s">
        <v>88</v>
      </c>
      <c r="DS95" s="30" t="s">
        <v>115</v>
      </c>
      <c r="DT95" s="30"/>
      <c r="DU95" s="4"/>
      <c r="DV95" s="30" t="s">
        <v>4689</v>
      </c>
      <c r="DW95" s="138">
        <v>1</v>
      </c>
      <c r="DX95" s="138">
        <v>0</v>
      </c>
      <c r="DY95" s="138">
        <v>1</v>
      </c>
      <c r="DZ95" s="138">
        <v>1</v>
      </c>
      <c r="EA95" s="138">
        <v>0</v>
      </c>
      <c r="EB95" s="138">
        <v>0</v>
      </c>
      <c r="EC95" s="138">
        <v>0</v>
      </c>
      <c r="ED95" s="138">
        <v>0</v>
      </c>
      <c r="EE95" s="138">
        <v>0</v>
      </c>
      <c r="EF95" s="30" t="s">
        <v>91</v>
      </c>
      <c r="EG95" s="30" t="s">
        <v>4690</v>
      </c>
      <c r="EH95" s="138">
        <v>0</v>
      </c>
      <c r="EI95" s="138">
        <v>1</v>
      </c>
      <c r="EJ95" s="138">
        <v>1</v>
      </c>
      <c r="EK95" s="138">
        <v>1</v>
      </c>
      <c r="EL95" s="138">
        <v>0</v>
      </c>
      <c r="EM95" s="30" t="s">
        <v>88</v>
      </c>
      <c r="EN95" s="30" t="s">
        <v>115</v>
      </c>
      <c r="EO95" s="30"/>
      <c r="EP95" s="4"/>
      <c r="EQ95" s="30">
        <v>1</v>
      </c>
      <c r="ER95" s="30">
        <v>0</v>
      </c>
      <c r="ES95" s="30">
        <v>0</v>
      </c>
      <c r="ET95" s="6">
        <v>0</v>
      </c>
      <c r="EU95" s="30" t="s">
        <v>93</v>
      </c>
      <c r="EV95" s="30"/>
      <c r="EW95" s="30" t="s">
        <v>95</v>
      </c>
      <c r="EX95" s="30" t="s">
        <v>95</v>
      </c>
      <c r="EY95" s="30" t="s">
        <v>210</v>
      </c>
      <c r="EZ95" s="138">
        <v>1</v>
      </c>
      <c r="FA95" s="138">
        <v>1</v>
      </c>
      <c r="FB95" s="138">
        <v>1</v>
      </c>
      <c r="FC95" s="138">
        <v>0</v>
      </c>
      <c r="FD95" s="138">
        <v>0</v>
      </c>
      <c r="FE95" s="138">
        <v>0</v>
      </c>
      <c r="FF95" s="138">
        <v>0</v>
      </c>
      <c r="FG95" s="138">
        <v>0</v>
      </c>
      <c r="FH95" s="138">
        <v>0</v>
      </c>
      <c r="FI95" s="138">
        <v>0</v>
      </c>
      <c r="FJ95" s="138">
        <v>0</v>
      </c>
      <c r="FK95" s="30" t="s">
        <v>88</v>
      </c>
      <c r="FL95" s="30" t="s">
        <v>115</v>
      </c>
      <c r="FM95" s="30"/>
      <c r="FN95" s="4"/>
      <c r="FO95" s="30" t="s">
        <v>92</v>
      </c>
      <c r="FP95" s="30"/>
      <c r="FQ95" s="138">
        <v>0</v>
      </c>
      <c r="FR95" s="138">
        <v>0</v>
      </c>
      <c r="FS95" s="138">
        <v>0</v>
      </c>
      <c r="FT95" s="138">
        <v>0</v>
      </c>
      <c r="FU95" s="138">
        <v>0</v>
      </c>
      <c r="FV95" s="138">
        <v>0</v>
      </c>
      <c r="FW95" s="138">
        <v>0</v>
      </c>
      <c r="FX95" s="138">
        <v>0</v>
      </c>
      <c r="FY95" s="138">
        <v>0</v>
      </c>
      <c r="FZ95" s="8" t="s">
        <v>4999</v>
      </c>
      <c r="GA95" s="30" t="s">
        <v>73</v>
      </c>
      <c r="GB95" s="30" t="s">
        <v>686</v>
      </c>
      <c r="GC95" s="138">
        <v>1</v>
      </c>
      <c r="GD95" s="138">
        <v>0</v>
      </c>
      <c r="GE95" s="138">
        <v>0</v>
      </c>
      <c r="GF95" s="138">
        <v>1</v>
      </c>
      <c r="GG95" s="138">
        <v>1</v>
      </c>
      <c r="GH95" s="138">
        <v>0</v>
      </c>
      <c r="GI95" s="138">
        <v>0</v>
      </c>
      <c r="GJ95" s="138">
        <v>0</v>
      </c>
      <c r="GK95" s="30" t="s">
        <v>92</v>
      </c>
      <c r="GL95" s="30" t="s">
        <v>94</v>
      </c>
    </row>
    <row r="96" spans="1:194" s="135" customFormat="1" x14ac:dyDescent="0.3">
      <c r="A96" s="30" t="s">
        <v>4685</v>
      </c>
      <c r="B96" s="30" t="s">
        <v>4180</v>
      </c>
      <c r="C96" s="30" t="s">
        <v>4187</v>
      </c>
      <c r="D96" s="30" t="s">
        <v>4216</v>
      </c>
      <c r="E96" s="44" t="s">
        <v>899</v>
      </c>
      <c r="F96" s="30" t="s">
        <v>120</v>
      </c>
      <c r="G96" s="30" t="s">
        <v>4691</v>
      </c>
      <c r="H96" s="30" t="s">
        <v>4692</v>
      </c>
      <c r="I96" s="30" t="s">
        <v>4693</v>
      </c>
      <c r="J96" s="30" t="s">
        <v>4694</v>
      </c>
      <c r="K96" s="4"/>
      <c r="L96" s="30">
        <v>480</v>
      </c>
      <c r="M96" s="30" t="s">
        <v>73</v>
      </c>
      <c r="N96" s="30" t="s">
        <v>73</v>
      </c>
      <c r="O96" s="4"/>
      <c r="P96" s="30" t="s">
        <v>142</v>
      </c>
      <c r="Q96" s="30" t="s">
        <v>75</v>
      </c>
      <c r="R96" s="30" t="s">
        <v>78</v>
      </c>
      <c r="S96" s="30"/>
      <c r="T96" s="30"/>
      <c r="U96" s="30" t="s">
        <v>78</v>
      </c>
      <c r="V96" s="30"/>
      <c r="W96" s="30"/>
      <c r="X96" s="4"/>
      <c r="Y96" s="30" t="s">
        <v>204</v>
      </c>
      <c r="Z96" s="138">
        <v>0</v>
      </c>
      <c r="AA96" s="138">
        <v>0</v>
      </c>
      <c r="AB96" s="138">
        <v>0</v>
      </c>
      <c r="AC96" s="138">
        <v>0</v>
      </c>
      <c r="AD96" s="138">
        <v>0</v>
      </c>
      <c r="AE96" s="138">
        <v>0</v>
      </c>
      <c r="AF96" s="138">
        <v>1</v>
      </c>
      <c r="AG96" s="30" t="s">
        <v>472</v>
      </c>
      <c r="AH96" s="138">
        <v>1</v>
      </c>
      <c r="AI96" s="138">
        <v>0</v>
      </c>
      <c r="AJ96" s="138">
        <v>1</v>
      </c>
      <c r="AK96" s="138">
        <v>1</v>
      </c>
      <c r="AL96" s="138">
        <v>0</v>
      </c>
      <c r="AM96" s="138">
        <v>0</v>
      </c>
      <c r="AN96" s="138">
        <v>0</v>
      </c>
      <c r="AO96" s="138">
        <v>0</v>
      </c>
      <c r="AP96" s="138">
        <v>0</v>
      </c>
      <c r="AQ96" s="138">
        <v>0</v>
      </c>
      <c r="AR96" s="30" t="s">
        <v>133</v>
      </c>
      <c r="AS96" s="138">
        <v>1</v>
      </c>
      <c r="AT96" s="138">
        <v>1</v>
      </c>
      <c r="AU96" s="138">
        <v>0</v>
      </c>
      <c r="AV96" s="138">
        <v>0</v>
      </c>
      <c r="AW96" s="138">
        <v>1</v>
      </c>
      <c r="AX96" s="138">
        <v>0</v>
      </c>
      <c r="AY96" s="138">
        <v>0</v>
      </c>
      <c r="AZ96" s="138">
        <v>0</v>
      </c>
      <c r="BA96" s="138">
        <v>0</v>
      </c>
      <c r="BB96" s="138">
        <v>0</v>
      </c>
      <c r="BC96" s="30" t="s">
        <v>352</v>
      </c>
      <c r="BD96" s="138">
        <v>0</v>
      </c>
      <c r="BE96" s="138">
        <v>1</v>
      </c>
      <c r="BF96" s="138">
        <v>0</v>
      </c>
      <c r="BG96" s="138">
        <v>0</v>
      </c>
      <c r="BH96" s="138">
        <v>1</v>
      </c>
      <c r="BI96" s="138">
        <v>0</v>
      </c>
      <c r="BJ96" s="138">
        <v>0</v>
      </c>
      <c r="BK96" s="30" t="s">
        <v>78</v>
      </c>
      <c r="BL96" s="30"/>
      <c r="BM96" s="30"/>
      <c r="BN96" s="4"/>
      <c r="BO96" s="30" t="s">
        <v>123</v>
      </c>
      <c r="BP96" s="30" t="s">
        <v>439</v>
      </c>
      <c r="BQ96" s="138">
        <v>0</v>
      </c>
      <c r="BR96" s="138">
        <v>0</v>
      </c>
      <c r="BS96" s="138">
        <v>0</v>
      </c>
      <c r="BT96" s="138">
        <v>0</v>
      </c>
      <c r="BU96" s="138">
        <v>0</v>
      </c>
      <c r="BV96" s="138">
        <v>1</v>
      </c>
      <c r="BW96" s="138">
        <v>1</v>
      </c>
      <c r="BX96" s="138">
        <v>0</v>
      </c>
      <c r="BY96" s="138">
        <v>0</v>
      </c>
      <c r="BZ96" s="138">
        <v>0</v>
      </c>
      <c r="CA96" s="30" t="s">
        <v>108</v>
      </c>
      <c r="CB96" s="138">
        <v>1</v>
      </c>
      <c r="CC96" s="138">
        <v>1</v>
      </c>
      <c r="CD96" s="138">
        <v>1</v>
      </c>
      <c r="CE96" s="138">
        <v>0</v>
      </c>
      <c r="CF96" s="138">
        <v>0</v>
      </c>
      <c r="CG96" s="138">
        <v>0</v>
      </c>
      <c r="CH96" s="138">
        <v>0</v>
      </c>
      <c r="CI96" s="138">
        <v>0</v>
      </c>
      <c r="CJ96" s="138">
        <v>0</v>
      </c>
      <c r="CK96" s="30" t="s">
        <v>172</v>
      </c>
      <c r="CL96" s="30" t="s">
        <v>78</v>
      </c>
      <c r="CM96" s="30"/>
      <c r="CN96" s="30"/>
      <c r="CO96" s="4"/>
      <c r="CP96" s="30" t="s">
        <v>334</v>
      </c>
      <c r="CQ96" s="138">
        <v>1</v>
      </c>
      <c r="CR96" s="138">
        <v>0</v>
      </c>
      <c r="CS96" s="138">
        <v>1</v>
      </c>
      <c r="CT96" s="138">
        <v>0</v>
      </c>
      <c r="CU96" s="138">
        <v>0</v>
      </c>
      <c r="CV96" s="138">
        <v>0</v>
      </c>
      <c r="CW96" s="30" t="s">
        <v>575</v>
      </c>
      <c r="CX96" s="138">
        <v>0</v>
      </c>
      <c r="CY96" s="138">
        <v>1</v>
      </c>
      <c r="CZ96" s="138">
        <v>0</v>
      </c>
      <c r="DA96" s="138">
        <v>1</v>
      </c>
      <c r="DB96" s="138">
        <v>0</v>
      </c>
      <c r="DC96" s="138">
        <v>1</v>
      </c>
      <c r="DD96" s="30" t="s">
        <v>92</v>
      </c>
      <c r="DE96" s="30"/>
      <c r="DF96" s="30" t="s">
        <v>111</v>
      </c>
      <c r="DG96" s="30">
        <v>0</v>
      </c>
      <c r="DH96" s="30" t="s">
        <v>4695</v>
      </c>
      <c r="DI96" s="138">
        <v>0</v>
      </c>
      <c r="DJ96" s="138">
        <v>0</v>
      </c>
      <c r="DK96" s="138">
        <v>0</v>
      </c>
      <c r="DL96" s="138">
        <v>0</v>
      </c>
      <c r="DM96" s="138">
        <v>1</v>
      </c>
      <c r="DN96" s="138">
        <v>0</v>
      </c>
      <c r="DO96" s="138">
        <v>1</v>
      </c>
      <c r="DP96" s="138">
        <v>0</v>
      </c>
      <c r="DQ96" s="138">
        <v>1</v>
      </c>
      <c r="DR96" s="30" t="s">
        <v>78</v>
      </c>
      <c r="DS96" s="30"/>
      <c r="DT96" s="30"/>
      <c r="DU96" s="4"/>
      <c r="DV96" s="30" t="s">
        <v>276</v>
      </c>
      <c r="DW96" s="138">
        <v>1</v>
      </c>
      <c r="DX96" s="138">
        <v>0</v>
      </c>
      <c r="DY96" s="138">
        <v>0</v>
      </c>
      <c r="DZ96" s="138">
        <v>0</v>
      </c>
      <c r="EA96" s="138">
        <v>0</v>
      </c>
      <c r="EB96" s="138">
        <v>0</v>
      </c>
      <c r="EC96" s="138">
        <v>0</v>
      </c>
      <c r="ED96" s="138">
        <v>0</v>
      </c>
      <c r="EE96" s="138">
        <v>0</v>
      </c>
      <c r="EF96" s="30" t="s">
        <v>91</v>
      </c>
      <c r="EG96" s="30" t="s">
        <v>137</v>
      </c>
      <c r="EH96" s="138">
        <v>0</v>
      </c>
      <c r="EI96" s="138">
        <v>1</v>
      </c>
      <c r="EJ96" s="138">
        <v>0</v>
      </c>
      <c r="EK96" s="138">
        <v>1</v>
      </c>
      <c r="EL96" s="138">
        <v>1</v>
      </c>
      <c r="EM96" s="30" t="s">
        <v>88</v>
      </c>
      <c r="EN96" s="30" t="s">
        <v>115</v>
      </c>
      <c r="EO96" s="30"/>
      <c r="EP96" s="4"/>
      <c r="EQ96" s="30">
        <v>1</v>
      </c>
      <c r="ER96" s="30">
        <v>0</v>
      </c>
      <c r="ES96" s="30">
        <v>0</v>
      </c>
      <c r="ET96" s="6">
        <v>0</v>
      </c>
      <c r="EU96" s="30" t="s">
        <v>93</v>
      </c>
      <c r="EV96" s="30"/>
      <c r="EW96" s="30" t="s">
        <v>94</v>
      </c>
      <c r="EX96" s="30" t="s">
        <v>95</v>
      </c>
      <c r="EY96" s="30" t="s">
        <v>1723</v>
      </c>
      <c r="EZ96" s="138">
        <v>0</v>
      </c>
      <c r="FA96" s="138">
        <v>1</v>
      </c>
      <c r="FB96" s="138">
        <v>1</v>
      </c>
      <c r="FC96" s="138">
        <v>0</v>
      </c>
      <c r="FD96" s="138">
        <v>0</v>
      </c>
      <c r="FE96" s="138">
        <v>0</v>
      </c>
      <c r="FF96" s="138">
        <v>0</v>
      </c>
      <c r="FG96" s="138">
        <v>1</v>
      </c>
      <c r="FH96" s="138">
        <v>0</v>
      </c>
      <c r="FI96" s="138">
        <v>0</v>
      </c>
      <c r="FJ96" s="138">
        <v>0</v>
      </c>
      <c r="FK96" s="30" t="s">
        <v>78</v>
      </c>
      <c r="FL96" s="30"/>
      <c r="FM96" s="30"/>
      <c r="FN96" s="4"/>
      <c r="FO96" s="30" t="s">
        <v>73</v>
      </c>
      <c r="FP96" s="30" t="s">
        <v>4696</v>
      </c>
      <c r="FQ96" s="138">
        <v>0</v>
      </c>
      <c r="FR96" s="138">
        <v>1</v>
      </c>
      <c r="FS96" s="138">
        <v>0</v>
      </c>
      <c r="FT96" s="138">
        <v>0</v>
      </c>
      <c r="FU96" s="138">
        <v>0</v>
      </c>
      <c r="FV96" s="138">
        <v>1</v>
      </c>
      <c r="FW96" s="138">
        <v>0</v>
      </c>
      <c r="FX96" s="138">
        <v>1</v>
      </c>
      <c r="FY96" s="138">
        <v>0</v>
      </c>
      <c r="FZ96" s="8" t="s">
        <v>4999</v>
      </c>
      <c r="GA96" s="30" t="s">
        <v>73</v>
      </c>
      <c r="GB96" s="30" t="s">
        <v>4697</v>
      </c>
      <c r="GC96" s="138">
        <v>0</v>
      </c>
      <c r="GD96" s="138">
        <v>0</v>
      </c>
      <c r="GE96" s="138">
        <v>0</v>
      </c>
      <c r="GF96" s="138">
        <v>1</v>
      </c>
      <c r="GG96" s="138">
        <v>1</v>
      </c>
      <c r="GH96" s="138">
        <v>0</v>
      </c>
      <c r="GI96" s="138">
        <v>0</v>
      </c>
      <c r="GJ96" s="138">
        <v>0</v>
      </c>
      <c r="GK96" s="30" t="s">
        <v>92</v>
      </c>
      <c r="GL96" s="30">
        <v>100</v>
      </c>
    </row>
    <row r="97" spans="1:194" s="135" customFormat="1" x14ac:dyDescent="0.3">
      <c r="A97" s="30" t="s">
        <v>4698</v>
      </c>
      <c r="B97" s="30" t="s">
        <v>4180</v>
      </c>
      <c r="C97" s="30" t="s">
        <v>4187</v>
      </c>
      <c r="D97" s="30" t="s">
        <v>4212</v>
      </c>
      <c r="E97" s="44" t="s">
        <v>4699</v>
      </c>
      <c r="F97" s="30" t="s">
        <v>71</v>
      </c>
      <c r="G97" s="30" t="s">
        <v>4700</v>
      </c>
      <c r="H97" s="30" t="s">
        <v>4701</v>
      </c>
      <c r="I97" s="30" t="s">
        <v>4702</v>
      </c>
      <c r="J97" s="30" t="s">
        <v>338</v>
      </c>
      <c r="K97" s="4"/>
      <c r="L97" s="30">
        <v>350</v>
      </c>
      <c r="M97" s="30" t="s">
        <v>92</v>
      </c>
      <c r="N97" s="30" t="s">
        <v>92</v>
      </c>
      <c r="O97" s="4"/>
      <c r="P97" s="30" t="s">
        <v>142</v>
      </c>
      <c r="Q97" s="30" t="s">
        <v>75</v>
      </c>
      <c r="R97" s="30" t="s">
        <v>78</v>
      </c>
      <c r="S97" s="30"/>
      <c r="T97" s="30"/>
      <c r="U97" s="30" t="s">
        <v>78</v>
      </c>
      <c r="V97" s="30"/>
      <c r="W97" s="30"/>
      <c r="X97" s="4"/>
      <c r="Y97" s="30" t="s">
        <v>204</v>
      </c>
      <c r="Z97" s="138">
        <v>0</v>
      </c>
      <c r="AA97" s="138">
        <v>0</v>
      </c>
      <c r="AB97" s="138">
        <v>0</v>
      </c>
      <c r="AC97" s="138">
        <v>0</v>
      </c>
      <c r="AD97" s="138">
        <v>0</v>
      </c>
      <c r="AE97" s="138">
        <v>0</v>
      </c>
      <c r="AF97" s="138">
        <v>1</v>
      </c>
      <c r="AG97" s="30" t="s">
        <v>388</v>
      </c>
      <c r="AH97" s="138">
        <v>1</v>
      </c>
      <c r="AI97" s="138">
        <v>0</v>
      </c>
      <c r="AJ97" s="138">
        <v>0</v>
      </c>
      <c r="AK97" s="138">
        <v>1</v>
      </c>
      <c r="AL97" s="138">
        <v>1</v>
      </c>
      <c r="AM97" s="138">
        <v>0</v>
      </c>
      <c r="AN97" s="138">
        <v>0</v>
      </c>
      <c r="AO97" s="138">
        <v>0</v>
      </c>
      <c r="AP97" s="138">
        <v>0</v>
      </c>
      <c r="AQ97" s="138">
        <v>0</v>
      </c>
      <c r="AR97" s="30" t="s">
        <v>80</v>
      </c>
      <c r="AS97" s="138">
        <v>1</v>
      </c>
      <c r="AT97" s="138">
        <v>1</v>
      </c>
      <c r="AU97" s="138">
        <v>0</v>
      </c>
      <c r="AV97" s="138">
        <v>0</v>
      </c>
      <c r="AW97" s="138">
        <v>0</v>
      </c>
      <c r="AX97" s="138">
        <v>0</v>
      </c>
      <c r="AY97" s="138">
        <v>0</v>
      </c>
      <c r="AZ97" s="138">
        <v>0</v>
      </c>
      <c r="BA97" s="138">
        <v>1</v>
      </c>
      <c r="BB97" s="138">
        <v>0</v>
      </c>
      <c r="BC97" s="30" t="s">
        <v>196</v>
      </c>
      <c r="BD97" s="138">
        <v>0</v>
      </c>
      <c r="BE97" s="138">
        <v>1</v>
      </c>
      <c r="BF97" s="138">
        <v>0</v>
      </c>
      <c r="BG97" s="138">
        <v>0</v>
      </c>
      <c r="BH97" s="138">
        <v>1</v>
      </c>
      <c r="BI97" s="138">
        <v>1</v>
      </c>
      <c r="BJ97" s="138">
        <v>0</v>
      </c>
      <c r="BK97" s="30" t="s">
        <v>78</v>
      </c>
      <c r="BL97" s="30"/>
      <c r="BM97" s="30"/>
      <c r="BN97" s="4"/>
      <c r="BO97" s="30" t="s">
        <v>123</v>
      </c>
      <c r="BP97" s="30" t="s">
        <v>439</v>
      </c>
      <c r="BQ97" s="138">
        <v>0</v>
      </c>
      <c r="BR97" s="138">
        <v>0</v>
      </c>
      <c r="BS97" s="138">
        <v>0</v>
      </c>
      <c r="BT97" s="138">
        <v>0</v>
      </c>
      <c r="BU97" s="138">
        <v>0</v>
      </c>
      <c r="BV97" s="138">
        <v>1</v>
      </c>
      <c r="BW97" s="138">
        <v>1</v>
      </c>
      <c r="BX97" s="138">
        <v>0</v>
      </c>
      <c r="BY97" s="138">
        <v>0</v>
      </c>
      <c r="BZ97" s="138">
        <v>0</v>
      </c>
      <c r="CA97" s="30" t="s">
        <v>528</v>
      </c>
      <c r="CB97" s="138">
        <v>1</v>
      </c>
      <c r="CC97" s="138">
        <v>0</v>
      </c>
      <c r="CD97" s="138">
        <v>1</v>
      </c>
      <c r="CE97" s="138">
        <v>0</v>
      </c>
      <c r="CF97" s="138">
        <v>0</v>
      </c>
      <c r="CG97" s="138">
        <v>0</v>
      </c>
      <c r="CH97" s="138">
        <v>0</v>
      </c>
      <c r="CI97" s="138">
        <v>1</v>
      </c>
      <c r="CJ97" s="138">
        <v>0</v>
      </c>
      <c r="CK97" s="30" t="s">
        <v>172</v>
      </c>
      <c r="CL97" s="30" t="s">
        <v>78</v>
      </c>
      <c r="CM97" s="30"/>
      <c r="CN97" s="30"/>
      <c r="CO97" s="4"/>
      <c r="CP97" s="30" t="s">
        <v>85</v>
      </c>
      <c r="CQ97" s="138">
        <v>1</v>
      </c>
      <c r="CR97" s="138">
        <v>0</v>
      </c>
      <c r="CS97" s="138">
        <v>0</v>
      </c>
      <c r="CT97" s="138">
        <v>0</v>
      </c>
      <c r="CU97" s="138">
        <v>0</v>
      </c>
      <c r="CV97" s="138">
        <v>0</v>
      </c>
      <c r="CW97" s="30" t="s">
        <v>575</v>
      </c>
      <c r="CX97" s="138">
        <v>0</v>
      </c>
      <c r="CY97" s="138">
        <v>1</v>
      </c>
      <c r="CZ97" s="138">
        <v>0</v>
      </c>
      <c r="DA97" s="138">
        <v>1</v>
      </c>
      <c r="DB97" s="138">
        <v>0</v>
      </c>
      <c r="DC97" s="138">
        <v>1</v>
      </c>
      <c r="DD97" s="30" t="s">
        <v>92</v>
      </c>
      <c r="DE97" s="30"/>
      <c r="DF97" s="30" t="s">
        <v>111</v>
      </c>
      <c r="DG97" s="30">
        <v>0</v>
      </c>
      <c r="DH97" s="30" t="s">
        <v>4703</v>
      </c>
      <c r="DI97" s="138">
        <v>0</v>
      </c>
      <c r="DJ97" s="138">
        <v>0</v>
      </c>
      <c r="DK97" s="138">
        <v>0</v>
      </c>
      <c r="DL97" s="138">
        <v>0</v>
      </c>
      <c r="DM97" s="138">
        <v>0</v>
      </c>
      <c r="DN97" s="138">
        <v>0</v>
      </c>
      <c r="DO97" s="138">
        <v>1</v>
      </c>
      <c r="DP97" s="138">
        <v>1</v>
      </c>
      <c r="DQ97" s="138">
        <v>0</v>
      </c>
      <c r="DR97" s="30" t="s">
        <v>78</v>
      </c>
      <c r="DS97" s="30"/>
      <c r="DT97" s="30"/>
      <c r="DU97" s="4"/>
      <c r="DV97" s="30" t="s">
        <v>90</v>
      </c>
      <c r="DW97" s="138">
        <v>1</v>
      </c>
      <c r="DX97" s="138">
        <v>0</v>
      </c>
      <c r="DY97" s="138">
        <v>1</v>
      </c>
      <c r="DZ97" s="138">
        <v>0</v>
      </c>
      <c r="EA97" s="138">
        <v>0</v>
      </c>
      <c r="EB97" s="138">
        <v>0</v>
      </c>
      <c r="EC97" s="138">
        <v>1</v>
      </c>
      <c r="ED97" s="138">
        <v>0</v>
      </c>
      <c r="EE97" s="138">
        <v>0</v>
      </c>
      <c r="EF97" s="30" t="s">
        <v>91</v>
      </c>
      <c r="EG97" s="30" t="s">
        <v>345</v>
      </c>
      <c r="EH97" s="138">
        <v>0</v>
      </c>
      <c r="EI97" s="138">
        <v>0</v>
      </c>
      <c r="EJ97" s="138">
        <v>0</v>
      </c>
      <c r="EK97" s="138">
        <v>0</v>
      </c>
      <c r="EL97" s="138">
        <v>1</v>
      </c>
      <c r="EM97" s="30" t="s">
        <v>88</v>
      </c>
      <c r="EN97" s="30" t="s">
        <v>115</v>
      </c>
      <c r="EO97" s="30"/>
      <c r="EP97" s="4"/>
      <c r="EQ97" s="30">
        <v>1</v>
      </c>
      <c r="ER97" s="30">
        <v>0</v>
      </c>
      <c r="ES97" s="30">
        <v>0</v>
      </c>
      <c r="ET97" s="6">
        <v>0</v>
      </c>
      <c r="EU97" s="30" t="s">
        <v>93</v>
      </c>
      <c r="EV97" s="30"/>
      <c r="EW97" s="30" t="s">
        <v>112</v>
      </c>
      <c r="EX97" s="30" t="s">
        <v>95</v>
      </c>
      <c r="EY97" s="30" t="s">
        <v>376</v>
      </c>
      <c r="EZ97" s="138">
        <v>1</v>
      </c>
      <c r="FA97" s="138">
        <v>1</v>
      </c>
      <c r="FB97" s="138">
        <v>0</v>
      </c>
      <c r="FC97" s="138">
        <v>0</v>
      </c>
      <c r="FD97" s="138">
        <v>0</v>
      </c>
      <c r="FE97" s="138">
        <v>0</v>
      </c>
      <c r="FF97" s="138">
        <v>0</v>
      </c>
      <c r="FG97" s="138">
        <v>0</v>
      </c>
      <c r="FH97" s="138">
        <v>0</v>
      </c>
      <c r="FI97" s="138">
        <v>0</v>
      </c>
      <c r="FJ97" s="138">
        <v>0</v>
      </c>
      <c r="FK97" s="30" t="s">
        <v>78</v>
      </c>
      <c r="FL97" s="30"/>
      <c r="FM97" s="30"/>
      <c r="FN97" s="4"/>
      <c r="FO97" s="30" t="s">
        <v>92</v>
      </c>
      <c r="FP97" s="30"/>
      <c r="FQ97" s="138">
        <v>0</v>
      </c>
      <c r="FR97" s="138">
        <v>0</v>
      </c>
      <c r="FS97" s="138">
        <v>0</v>
      </c>
      <c r="FT97" s="138">
        <v>0</v>
      </c>
      <c r="FU97" s="138">
        <v>0</v>
      </c>
      <c r="FV97" s="138">
        <v>0</v>
      </c>
      <c r="FW97" s="138">
        <v>0</v>
      </c>
      <c r="FX97" s="138">
        <v>0</v>
      </c>
      <c r="FY97" s="138">
        <v>0</v>
      </c>
      <c r="FZ97" s="8" t="s">
        <v>4999</v>
      </c>
      <c r="GA97" s="30" t="s">
        <v>92</v>
      </c>
      <c r="GB97" s="30" t="s">
        <v>834</v>
      </c>
      <c r="GC97" s="138">
        <v>0</v>
      </c>
      <c r="GD97" s="138">
        <v>0</v>
      </c>
      <c r="GE97" s="138">
        <v>0</v>
      </c>
      <c r="GF97" s="138">
        <v>1</v>
      </c>
      <c r="GG97" s="138">
        <v>1</v>
      </c>
      <c r="GH97" s="138">
        <v>0</v>
      </c>
      <c r="GI97" s="138">
        <v>0</v>
      </c>
      <c r="GJ97" s="138">
        <v>1</v>
      </c>
      <c r="GK97" s="30" t="s">
        <v>92</v>
      </c>
      <c r="GL97" s="30" t="s">
        <v>94</v>
      </c>
    </row>
    <row r="98" spans="1:194" s="135" customFormat="1" x14ac:dyDescent="0.3">
      <c r="A98" s="30" t="s">
        <v>4678</v>
      </c>
      <c r="B98" s="30" t="s">
        <v>4180</v>
      </c>
      <c r="C98" s="30" t="s">
        <v>4187</v>
      </c>
      <c r="D98" s="30" t="s">
        <v>4220</v>
      </c>
      <c r="E98" s="44" t="s">
        <v>4704</v>
      </c>
      <c r="F98" s="30" t="s">
        <v>71</v>
      </c>
      <c r="G98" s="30" t="s">
        <v>4705</v>
      </c>
      <c r="H98" s="30" t="s">
        <v>4706</v>
      </c>
      <c r="I98" s="30" t="s">
        <v>4707</v>
      </c>
      <c r="J98" s="30" t="s">
        <v>659</v>
      </c>
      <c r="K98" s="4"/>
      <c r="L98" s="30">
        <v>3000</v>
      </c>
      <c r="M98" s="30" t="s">
        <v>92</v>
      </c>
      <c r="N98" s="30" t="s">
        <v>92</v>
      </c>
      <c r="O98" s="4"/>
      <c r="P98" s="30" t="s">
        <v>74</v>
      </c>
      <c r="Q98" s="30" t="s">
        <v>75</v>
      </c>
      <c r="R98" s="30" t="s">
        <v>88</v>
      </c>
      <c r="S98" s="30" t="s">
        <v>115</v>
      </c>
      <c r="T98" s="30"/>
      <c r="U98" s="30" t="s">
        <v>88</v>
      </c>
      <c r="V98" s="30" t="s">
        <v>115</v>
      </c>
      <c r="W98" s="30"/>
      <c r="X98" s="4"/>
      <c r="Y98" s="30" t="s">
        <v>186</v>
      </c>
      <c r="Z98" s="138">
        <v>0</v>
      </c>
      <c r="AA98" s="138">
        <v>0</v>
      </c>
      <c r="AB98" s="138">
        <v>0</v>
      </c>
      <c r="AC98" s="138">
        <v>0</v>
      </c>
      <c r="AD98" s="138">
        <v>1</v>
      </c>
      <c r="AE98" s="138">
        <v>1</v>
      </c>
      <c r="AF98" s="138">
        <v>0</v>
      </c>
      <c r="AG98" s="30" t="s">
        <v>133</v>
      </c>
      <c r="AH98" s="138">
        <v>1</v>
      </c>
      <c r="AI98" s="138">
        <v>1</v>
      </c>
      <c r="AJ98" s="138">
        <v>0</v>
      </c>
      <c r="AK98" s="138">
        <v>0</v>
      </c>
      <c r="AL98" s="138">
        <v>1</v>
      </c>
      <c r="AM98" s="138">
        <v>0</v>
      </c>
      <c r="AN98" s="138">
        <v>0</v>
      </c>
      <c r="AO98" s="138">
        <v>0</v>
      </c>
      <c r="AP98" s="138">
        <v>0</v>
      </c>
      <c r="AQ98" s="138">
        <v>0</v>
      </c>
      <c r="AR98" s="30" t="s">
        <v>80</v>
      </c>
      <c r="AS98" s="138">
        <v>1</v>
      </c>
      <c r="AT98" s="138">
        <v>1</v>
      </c>
      <c r="AU98" s="138">
        <v>0</v>
      </c>
      <c r="AV98" s="138">
        <v>0</v>
      </c>
      <c r="AW98" s="138">
        <v>0</v>
      </c>
      <c r="AX98" s="138">
        <v>0</v>
      </c>
      <c r="AY98" s="138">
        <v>0</v>
      </c>
      <c r="AZ98" s="138">
        <v>0</v>
      </c>
      <c r="BA98" s="138">
        <v>1</v>
      </c>
      <c r="BB98" s="138">
        <v>0</v>
      </c>
      <c r="BC98" s="30" t="s">
        <v>81</v>
      </c>
      <c r="BD98" s="138">
        <v>0</v>
      </c>
      <c r="BE98" s="138">
        <v>0</v>
      </c>
      <c r="BF98" s="138">
        <v>0</v>
      </c>
      <c r="BG98" s="138">
        <v>0</v>
      </c>
      <c r="BH98" s="138">
        <v>1</v>
      </c>
      <c r="BI98" s="138">
        <v>1</v>
      </c>
      <c r="BJ98" s="138">
        <v>0</v>
      </c>
      <c r="BK98" s="30" t="s">
        <v>88</v>
      </c>
      <c r="BL98" s="30" t="s">
        <v>115</v>
      </c>
      <c r="BM98" s="30"/>
      <c r="BN98" s="4"/>
      <c r="BO98" s="30" t="s">
        <v>123</v>
      </c>
      <c r="BP98" s="30" t="s">
        <v>197</v>
      </c>
      <c r="BQ98" s="138">
        <v>0</v>
      </c>
      <c r="BR98" s="138">
        <v>0</v>
      </c>
      <c r="BS98" s="138">
        <v>0</v>
      </c>
      <c r="BT98" s="138">
        <v>0</v>
      </c>
      <c r="BU98" s="138">
        <v>0</v>
      </c>
      <c r="BV98" s="138">
        <v>1</v>
      </c>
      <c r="BW98" s="138">
        <v>0</v>
      </c>
      <c r="BX98" s="138">
        <v>0</v>
      </c>
      <c r="BY98" s="138">
        <v>0</v>
      </c>
      <c r="BZ98" s="138">
        <v>0</v>
      </c>
      <c r="CA98" s="30" t="s">
        <v>603</v>
      </c>
      <c r="CB98" s="138">
        <v>1</v>
      </c>
      <c r="CC98" s="138">
        <v>1</v>
      </c>
      <c r="CD98" s="138">
        <v>0</v>
      </c>
      <c r="CE98" s="138">
        <v>0</v>
      </c>
      <c r="CF98" s="138">
        <v>0</v>
      </c>
      <c r="CG98" s="138">
        <v>0</v>
      </c>
      <c r="CH98" s="138">
        <v>0</v>
      </c>
      <c r="CI98" s="138">
        <v>0</v>
      </c>
      <c r="CJ98" s="138">
        <v>0</v>
      </c>
      <c r="CK98" s="30" t="s">
        <v>125</v>
      </c>
      <c r="CL98" s="30" t="s">
        <v>78</v>
      </c>
      <c r="CM98" s="30"/>
      <c r="CN98" s="30"/>
      <c r="CO98" s="4"/>
      <c r="CP98" s="30" t="s">
        <v>126</v>
      </c>
      <c r="CQ98" s="138">
        <v>1</v>
      </c>
      <c r="CR98" s="138">
        <v>1</v>
      </c>
      <c r="CS98" s="138">
        <v>0</v>
      </c>
      <c r="CT98" s="138">
        <v>1</v>
      </c>
      <c r="CU98" s="138">
        <v>0</v>
      </c>
      <c r="CV98" s="138">
        <v>0</v>
      </c>
      <c r="CW98" s="30" t="s">
        <v>4708</v>
      </c>
      <c r="CX98" s="138">
        <v>0</v>
      </c>
      <c r="CY98" s="138">
        <v>1</v>
      </c>
      <c r="CZ98" s="138">
        <v>1</v>
      </c>
      <c r="DA98" s="138">
        <v>0</v>
      </c>
      <c r="DB98" s="138">
        <v>1</v>
      </c>
      <c r="DC98" s="138">
        <v>0</v>
      </c>
      <c r="DD98" s="30" t="s">
        <v>92</v>
      </c>
      <c r="DE98" s="30"/>
      <c r="DF98" s="30" t="s">
        <v>111</v>
      </c>
      <c r="DG98" s="30">
        <v>0</v>
      </c>
      <c r="DH98" s="30" t="s">
        <v>4709</v>
      </c>
      <c r="DI98" s="138">
        <v>0</v>
      </c>
      <c r="DJ98" s="138">
        <v>1</v>
      </c>
      <c r="DK98" s="138">
        <v>0</v>
      </c>
      <c r="DL98" s="138">
        <v>0</v>
      </c>
      <c r="DM98" s="138">
        <v>1</v>
      </c>
      <c r="DN98" s="138">
        <v>0</v>
      </c>
      <c r="DO98" s="138">
        <v>1</v>
      </c>
      <c r="DP98" s="138">
        <v>0</v>
      </c>
      <c r="DQ98" s="138">
        <v>0</v>
      </c>
      <c r="DR98" s="30" t="s">
        <v>88</v>
      </c>
      <c r="DS98" s="30" t="s">
        <v>115</v>
      </c>
      <c r="DT98" s="30"/>
      <c r="DU98" s="4"/>
      <c r="DV98" s="30" t="s">
        <v>90</v>
      </c>
      <c r="DW98" s="138">
        <v>1</v>
      </c>
      <c r="DX98" s="138">
        <v>0</v>
      </c>
      <c r="DY98" s="138">
        <v>1</v>
      </c>
      <c r="DZ98" s="138">
        <v>0</v>
      </c>
      <c r="EA98" s="138">
        <v>0</v>
      </c>
      <c r="EB98" s="138">
        <v>0</v>
      </c>
      <c r="EC98" s="138">
        <v>1</v>
      </c>
      <c r="ED98" s="138">
        <v>0</v>
      </c>
      <c r="EE98" s="138">
        <v>0</v>
      </c>
      <c r="EF98" s="30" t="s">
        <v>166</v>
      </c>
      <c r="EG98" s="30"/>
      <c r="EH98" s="138">
        <v>0</v>
      </c>
      <c r="EI98" s="138">
        <v>0</v>
      </c>
      <c r="EJ98" s="138">
        <v>0</v>
      </c>
      <c r="EK98" s="138">
        <v>0</v>
      </c>
      <c r="EL98" s="138">
        <v>0</v>
      </c>
      <c r="EM98" s="30" t="s">
        <v>88</v>
      </c>
      <c r="EN98" s="30" t="s">
        <v>115</v>
      </c>
      <c r="EO98" s="30"/>
      <c r="EP98" s="4"/>
      <c r="EQ98" s="30">
        <v>1</v>
      </c>
      <c r="ER98" s="30">
        <v>0</v>
      </c>
      <c r="ES98" s="30">
        <v>0</v>
      </c>
      <c r="ET98" s="6">
        <v>0</v>
      </c>
      <c r="EU98" s="30" t="s">
        <v>93</v>
      </c>
      <c r="EV98" s="30"/>
      <c r="EW98" s="30" t="s">
        <v>94</v>
      </c>
      <c r="EX98" s="30" t="s">
        <v>95</v>
      </c>
      <c r="EY98" s="30"/>
      <c r="EZ98" s="138">
        <v>0</v>
      </c>
      <c r="FA98" s="138">
        <v>0</v>
      </c>
      <c r="FB98" s="138">
        <v>0</v>
      </c>
      <c r="FC98" s="138">
        <v>0</v>
      </c>
      <c r="FD98" s="138">
        <v>0</v>
      </c>
      <c r="FE98" s="138">
        <v>0</v>
      </c>
      <c r="FF98" s="138">
        <v>0</v>
      </c>
      <c r="FG98" s="138">
        <v>0</v>
      </c>
      <c r="FH98" s="138">
        <v>0</v>
      </c>
      <c r="FI98" s="138">
        <v>0</v>
      </c>
      <c r="FJ98" s="138">
        <v>0</v>
      </c>
      <c r="FK98" s="30" t="s">
        <v>78</v>
      </c>
      <c r="FL98" s="30"/>
      <c r="FM98" s="30"/>
      <c r="FN98" s="4"/>
      <c r="FO98" s="30" t="s">
        <v>73</v>
      </c>
      <c r="FP98" s="30"/>
      <c r="FQ98" s="138">
        <v>0</v>
      </c>
      <c r="FR98" s="138">
        <v>0</v>
      </c>
      <c r="FS98" s="138">
        <v>0</v>
      </c>
      <c r="FT98" s="138">
        <v>0</v>
      </c>
      <c r="FU98" s="138">
        <v>0</v>
      </c>
      <c r="FV98" s="138">
        <v>0</v>
      </c>
      <c r="FW98" s="138">
        <v>0</v>
      </c>
      <c r="FX98" s="138">
        <v>0</v>
      </c>
      <c r="FY98" s="138">
        <v>0</v>
      </c>
      <c r="FZ98" s="8" t="s">
        <v>4999</v>
      </c>
      <c r="GA98" s="30" t="s">
        <v>92</v>
      </c>
      <c r="GB98" s="30" t="s">
        <v>731</v>
      </c>
      <c r="GC98" s="138">
        <v>0</v>
      </c>
      <c r="GD98" s="138">
        <v>0</v>
      </c>
      <c r="GE98" s="138">
        <v>0</v>
      </c>
      <c r="GF98" s="138">
        <v>0</v>
      </c>
      <c r="GG98" s="138">
        <v>0</v>
      </c>
      <c r="GH98" s="138">
        <v>0</v>
      </c>
      <c r="GI98" s="138">
        <v>0</v>
      </c>
      <c r="GJ98" s="138">
        <v>1</v>
      </c>
      <c r="GK98" s="30" t="s">
        <v>92</v>
      </c>
      <c r="GL98" s="30" t="s">
        <v>112</v>
      </c>
    </row>
    <row r="99" spans="1:194" s="135" customFormat="1" x14ac:dyDescent="0.3">
      <c r="A99" s="30" t="s">
        <v>4710</v>
      </c>
      <c r="B99" s="30" t="s">
        <v>4180</v>
      </c>
      <c r="C99" s="30" t="s">
        <v>4187</v>
      </c>
      <c r="D99" s="30" t="s">
        <v>4212</v>
      </c>
      <c r="E99" s="44" t="s">
        <v>4711</v>
      </c>
      <c r="F99" s="30" t="s">
        <v>120</v>
      </c>
      <c r="G99" s="30" t="s">
        <v>4712</v>
      </c>
      <c r="H99" s="30" t="s">
        <v>4713</v>
      </c>
      <c r="I99" s="30" t="s">
        <v>4714</v>
      </c>
      <c r="J99" s="30" t="s">
        <v>168</v>
      </c>
      <c r="K99" s="4"/>
      <c r="L99" s="30">
        <v>6835</v>
      </c>
      <c r="M99" s="30" t="s">
        <v>73</v>
      </c>
      <c r="N99" s="30" t="s">
        <v>73</v>
      </c>
      <c r="O99" s="4"/>
      <c r="P99" s="30" t="s">
        <v>74</v>
      </c>
      <c r="Q99" s="30" t="s">
        <v>101</v>
      </c>
      <c r="R99" s="30" t="s">
        <v>78</v>
      </c>
      <c r="S99" s="30"/>
      <c r="T99" s="30"/>
      <c r="U99" s="30" t="s">
        <v>78</v>
      </c>
      <c r="V99" s="30"/>
      <c r="W99" s="30"/>
      <c r="X99" s="4"/>
      <c r="Y99" s="30" t="s">
        <v>103</v>
      </c>
      <c r="Z99" s="138">
        <v>0</v>
      </c>
      <c r="AA99" s="138">
        <v>0</v>
      </c>
      <c r="AB99" s="138">
        <v>1</v>
      </c>
      <c r="AC99" s="138">
        <v>0</v>
      </c>
      <c r="AD99" s="138">
        <v>0</v>
      </c>
      <c r="AE99" s="138">
        <v>0</v>
      </c>
      <c r="AF99" s="138">
        <v>0</v>
      </c>
      <c r="AG99" s="30" t="s">
        <v>388</v>
      </c>
      <c r="AH99" s="138">
        <v>1</v>
      </c>
      <c r="AI99" s="138">
        <v>0</v>
      </c>
      <c r="AJ99" s="138">
        <v>0</v>
      </c>
      <c r="AK99" s="138">
        <v>1</v>
      </c>
      <c r="AL99" s="138">
        <v>1</v>
      </c>
      <c r="AM99" s="138">
        <v>0</v>
      </c>
      <c r="AN99" s="138">
        <v>0</v>
      </c>
      <c r="AO99" s="138">
        <v>0</v>
      </c>
      <c r="AP99" s="138">
        <v>0</v>
      </c>
      <c r="AQ99" s="138">
        <v>0</v>
      </c>
      <c r="AR99" s="30" t="s">
        <v>438</v>
      </c>
      <c r="AS99" s="138">
        <v>1</v>
      </c>
      <c r="AT99" s="138">
        <v>0</v>
      </c>
      <c r="AU99" s="138">
        <v>0</v>
      </c>
      <c r="AV99" s="138">
        <v>0</v>
      </c>
      <c r="AW99" s="138">
        <v>0</v>
      </c>
      <c r="AX99" s="138">
        <v>0</v>
      </c>
      <c r="AY99" s="138">
        <v>0</v>
      </c>
      <c r="AZ99" s="138">
        <v>1</v>
      </c>
      <c r="BA99" s="138">
        <v>1</v>
      </c>
      <c r="BB99" s="138">
        <v>0</v>
      </c>
      <c r="BC99" s="30" t="s">
        <v>520</v>
      </c>
      <c r="BD99" s="138">
        <v>0</v>
      </c>
      <c r="BE99" s="138">
        <v>0</v>
      </c>
      <c r="BF99" s="138">
        <v>0</v>
      </c>
      <c r="BG99" s="138">
        <v>0</v>
      </c>
      <c r="BH99" s="138">
        <v>0</v>
      </c>
      <c r="BI99" s="138">
        <v>1</v>
      </c>
      <c r="BJ99" s="138">
        <v>0</v>
      </c>
      <c r="BK99" s="30" t="s">
        <v>78</v>
      </c>
      <c r="BL99" s="30"/>
      <c r="BM99" s="30"/>
      <c r="BN99" s="4"/>
      <c r="BO99" s="30" t="s">
        <v>123</v>
      </c>
      <c r="BP99" s="30" t="s">
        <v>197</v>
      </c>
      <c r="BQ99" s="138">
        <v>0</v>
      </c>
      <c r="BR99" s="138">
        <v>0</v>
      </c>
      <c r="BS99" s="138">
        <v>0</v>
      </c>
      <c r="BT99" s="138">
        <v>0</v>
      </c>
      <c r="BU99" s="138">
        <v>0</v>
      </c>
      <c r="BV99" s="138">
        <v>1</v>
      </c>
      <c r="BW99" s="138">
        <v>0</v>
      </c>
      <c r="BX99" s="138">
        <v>0</v>
      </c>
      <c r="BY99" s="138">
        <v>0</v>
      </c>
      <c r="BZ99" s="138">
        <v>0</v>
      </c>
      <c r="CA99" s="30" t="s">
        <v>108</v>
      </c>
      <c r="CB99" s="138">
        <v>1</v>
      </c>
      <c r="CC99" s="138">
        <v>1</v>
      </c>
      <c r="CD99" s="138">
        <v>1</v>
      </c>
      <c r="CE99" s="138">
        <v>0</v>
      </c>
      <c r="CF99" s="138">
        <v>0</v>
      </c>
      <c r="CG99" s="138">
        <v>0</v>
      </c>
      <c r="CH99" s="138">
        <v>0</v>
      </c>
      <c r="CI99" s="138">
        <v>0</v>
      </c>
      <c r="CJ99" s="138">
        <v>0</v>
      </c>
      <c r="CK99" s="30" t="s">
        <v>84</v>
      </c>
      <c r="CL99" s="30" t="s">
        <v>76</v>
      </c>
      <c r="CM99" s="30"/>
      <c r="CN99" s="30" t="s">
        <v>77</v>
      </c>
      <c r="CO99" s="4"/>
      <c r="CP99" s="30" t="s">
        <v>134</v>
      </c>
      <c r="CQ99" s="138">
        <v>1</v>
      </c>
      <c r="CR99" s="138">
        <v>1</v>
      </c>
      <c r="CS99" s="138">
        <v>0</v>
      </c>
      <c r="CT99" s="138">
        <v>0</v>
      </c>
      <c r="CU99" s="138">
        <v>0</v>
      </c>
      <c r="CV99" s="138">
        <v>0</v>
      </c>
      <c r="CW99" s="30" t="s">
        <v>110</v>
      </c>
      <c r="CX99" s="138">
        <v>0</v>
      </c>
      <c r="CY99" s="138">
        <v>0</v>
      </c>
      <c r="CZ99" s="138">
        <v>0</v>
      </c>
      <c r="DA99" s="138">
        <v>1</v>
      </c>
      <c r="DB99" s="138">
        <v>1</v>
      </c>
      <c r="DC99" s="138">
        <v>1</v>
      </c>
      <c r="DD99" s="30" t="s">
        <v>73</v>
      </c>
      <c r="DE99" s="30" t="s">
        <v>93</v>
      </c>
      <c r="DF99" s="30" t="s">
        <v>111</v>
      </c>
      <c r="DG99" s="30">
        <v>0</v>
      </c>
      <c r="DH99" s="30" t="s">
        <v>760</v>
      </c>
      <c r="DI99" s="138">
        <v>0</v>
      </c>
      <c r="DJ99" s="138">
        <v>0</v>
      </c>
      <c r="DK99" s="138">
        <v>0</v>
      </c>
      <c r="DL99" s="138">
        <v>0</v>
      </c>
      <c r="DM99" s="138">
        <v>1</v>
      </c>
      <c r="DN99" s="138">
        <v>0</v>
      </c>
      <c r="DO99" s="138">
        <v>1</v>
      </c>
      <c r="DP99" s="138">
        <v>1</v>
      </c>
      <c r="DQ99" s="138">
        <v>0</v>
      </c>
      <c r="DR99" s="30" t="s">
        <v>78</v>
      </c>
      <c r="DS99" s="30"/>
      <c r="DT99" s="30"/>
      <c r="DU99" s="4"/>
      <c r="DV99" s="30" t="s">
        <v>4715</v>
      </c>
      <c r="DW99" s="138">
        <v>0</v>
      </c>
      <c r="DX99" s="138">
        <v>0</v>
      </c>
      <c r="DY99" s="138">
        <v>0</v>
      </c>
      <c r="DZ99" s="138">
        <v>0</v>
      </c>
      <c r="EA99" s="138">
        <v>0</v>
      </c>
      <c r="EB99" s="138">
        <v>0</v>
      </c>
      <c r="EC99" s="138">
        <v>1</v>
      </c>
      <c r="ED99" s="138">
        <v>1</v>
      </c>
      <c r="EE99" s="138">
        <v>0</v>
      </c>
      <c r="EF99" s="30" t="s">
        <v>91</v>
      </c>
      <c r="EG99" s="30" t="s">
        <v>864</v>
      </c>
      <c r="EH99" s="138">
        <v>0</v>
      </c>
      <c r="EI99" s="138">
        <v>0</v>
      </c>
      <c r="EJ99" s="138">
        <v>0</v>
      </c>
      <c r="EK99" s="138">
        <v>1</v>
      </c>
      <c r="EL99" s="138">
        <v>1</v>
      </c>
      <c r="EM99" s="30" t="s">
        <v>76</v>
      </c>
      <c r="EN99" s="30"/>
      <c r="EO99" s="30" t="s">
        <v>77</v>
      </c>
      <c r="EP99" s="4"/>
      <c r="EQ99" s="30">
        <v>1</v>
      </c>
      <c r="ER99" s="30">
        <v>1</v>
      </c>
      <c r="ES99" s="30">
        <v>0</v>
      </c>
      <c r="ET99" s="6">
        <v>0</v>
      </c>
      <c r="EU99" s="30" t="s">
        <v>116</v>
      </c>
      <c r="EV99" s="30"/>
      <c r="EW99" s="30" t="s">
        <v>95</v>
      </c>
      <c r="EX99" s="30" t="s">
        <v>94</v>
      </c>
      <c r="EY99" s="30" t="s">
        <v>4716</v>
      </c>
      <c r="EZ99" s="138">
        <v>0</v>
      </c>
      <c r="FA99" s="138">
        <v>0</v>
      </c>
      <c r="FB99" s="138">
        <v>0</v>
      </c>
      <c r="FC99" s="138">
        <v>0</v>
      </c>
      <c r="FD99" s="138">
        <v>0</v>
      </c>
      <c r="FE99" s="138">
        <v>1</v>
      </c>
      <c r="FF99" s="138">
        <v>0</v>
      </c>
      <c r="FG99" s="138">
        <v>0</v>
      </c>
      <c r="FH99" s="138">
        <v>0</v>
      </c>
      <c r="FI99" s="138">
        <v>1</v>
      </c>
      <c r="FJ99" s="138">
        <v>0</v>
      </c>
      <c r="FK99" s="30" t="s">
        <v>76</v>
      </c>
      <c r="FL99" s="30"/>
      <c r="FM99" s="30" t="s">
        <v>77</v>
      </c>
      <c r="FN99" s="4"/>
      <c r="FO99" s="30" t="s">
        <v>92</v>
      </c>
      <c r="FP99" s="30"/>
      <c r="FQ99" s="138">
        <v>0</v>
      </c>
      <c r="FR99" s="138">
        <v>0</v>
      </c>
      <c r="FS99" s="138">
        <v>0</v>
      </c>
      <c r="FT99" s="138">
        <v>0</v>
      </c>
      <c r="FU99" s="138">
        <v>0</v>
      </c>
      <c r="FV99" s="138">
        <v>0</v>
      </c>
      <c r="FW99" s="138">
        <v>0</v>
      </c>
      <c r="FX99" s="138">
        <v>0</v>
      </c>
      <c r="FY99" s="138">
        <v>0</v>
      </c>
      <c r="FZ99" s="30" t="s">
        <v>97</v>
      </c>
      <c r="GA99" s="30" t="s">
        <v>92</v>
      </c>
      <c r="GB99" s="30" t="s">
        <v>98</v>
      </c>
      <c r="GC99" s="138">
        <v>1</v>
      </c>
      <c r="GD99" s="138">
        <v>0</v>
      </c>
      <c r="GE99" s="138">
        <v>0</v>
      </c>
      <c r="GF99" s="138">
        <v>0</v>
      </c>
      <c r="GG99" s="138">
        <v>0</v>
      </c>
      <c r="GH99" s="138">
        <v>0</v>
      </c>
      <c r="GI99" s="138">
        <v>0</v>
      </c>
      <c r="GJ99" s="138">
        <v>0</v>
      </c>
      <c r="GK99" s="30" t="s">
        <v>73</v>
      </c>
      <c r="GL99" s="30" t="s">
        <v>94</v>
      </c>
    </row>
    <row r="100" spans="1:194" s="135" customFormat="1" x14ac:dyDescent="0.3">
      <c r="A100" s="30" t="s">
        <v>4717</v>
      </c>
      <c r="B100" s="30" t="s">
        <v>4180</v>
      </c>
      <c r="C100" s="30" t="s">
        <v>4187</v>
      </c>
      <c r="D100" s="30" t="s">
        <v>4212</v>
      </c>
      <c r="E100" s="44" t="s">
        <v>4718</v>
      </c>
      <c r="F100" s="30" t="s">
        <v>120</v>
      </c>
      <c r="G100" s="30" t="s">
        <v>4719</v>
      </c>
      <c r="H100" s="30" t="s">
        <v>4720</v>
      </c>
      <c r="I100" s="30" t="s">
        <v>4721</v>
      </c>
      <c r="J100" s="30" t="s">
        <v>404</v>
      </c>
      <c r="K100" s="4"/>
      <c r="L100" s="30">
        <v>5783</v>
      </c>
      <c r="M100" s="30" t="s">
        <v>73</v>
      </c>
      <c r="N100" s="30" t="s">
        <v>73</v>
      </c>
      <c r="O100" s="4"/>
      <c r="P100" s="30" t="s">
        <v>74</v>
      </c>
      <c r="Q100" s="30" t="s">
        <v>101</v>
      </c>
      <c r="R100" s="30" t="s">
        <v>78</v>
      </c>
      <c r="S100" s="30"/>
      <c r="T100" s="30"/>
      <c r="U100" s="30" t="s">
        <v>78</v>
      </c>
      <c r="V100" s="30"/>
      <c r="W100" s="30"/>
      <c r="X100" s="4"/>
      <c r="Y100" s="30" t="s">
        <v>103</v>
      </c>
      <c r="Z100" s="138">
        <v>0</v>
      </c>
      <c r="AA100" s="138">
        <v>0</v>
      </c>
      <c r="AB100" s="138">
        <v>1</v>
      </c>
      <c r="AC100" s="138">
        <v>0</v>
      </c>
      <c r="AD100" s="138">
        <v>0</v>
      </c>
      <c r="AE100" s="138">
        <v>0</v>
      </c>
      <c r="AF100" s="138">
        <v>0</v>
      </c>
      <c r="AG100" s="30" t="s">
        <v>388</v>
      </c>
      <c r="AH100" s="138">
        <v>1</v>
      </c>
      <c r="AI100" s="138">
        <v>0</v>
      </c>
      <c r="AJ100" s="138">
        <v>0</v>
      </c>
      <c r="AK100" s="138">
        <v>1</v>
      </c>
      <c r="AL100" s="138">
        <v>1</v>
      </c>
      <c r="AM100" s="138">
        <v>0</v>
      </c>
      <c r="AN100" s="138">
        <v>0</v>
      </c>
      <c r="AO100" s="138">
        <v>0</v>
      </c>
      <c r="AP100" s="138">
        <v>0</v>
      </c>
      <c r="AQ100" s="138">
        <v>0</v>
      </c>
      <c r="AR100" s="30" t="s">
        <v>104</v>
      </c>
      <c r="AS100" s="138">
        <v>1</v>
      </c>
      <c r="AT100" s="138">
        <v>1</v>
      </c>
      <c r="AU100" s="138">
        <v>0</v>
      </c>
      <c r="AV100" s="138">
        <v>1</v>
      </c>
      <c r="AW100" s="138">
        <v>0</v>
      </c>
      <c r="AX100" s="138">
        <v>0</v>
      </c>
      <c r="AY100" s="138">
        <v>0</v>
      </c>
      <c r="AZ100" s="138">
        <v>0</v>
      </c>
      <c r="BA100" s="138">
        <v>0</v>
      </c>
      <c r="BB100" s="138">
        <v>0</v>
      </c>
      <c r="BC100" s="30" t="s">
        <v>106</v>
      </c>
      <c r="BD100" s="138">
        <v>0</v>
      </c>
      <c r="BE100" s="138">
        <v>0</v>
      </c>
      <c r="BF100" s="138">
        <v>0</v>
      </c>
      <c r="BG100" s="138">
        <v>0</v>
      </c>
      <c r="BH100" s="138">
        <v>0</v>
      </c>
      <c r="BI100" s="138">
        <v>1</v>
      </c>
      <c r="BJ100" s="138">
        <v>1</v>
      </c>
      <c r="BK100" s="30" t="s">
        <v>76</v>
      </c>
      <c r="BL100" s="30"/>
      <c r="BM100" s="30" t="s">
        <v>77</v>
      </c>
      <c r="BN100" s="4"/>
      <c r="BO100" s="30" t="s">
        <v>123</v>
      </c>
      <c r="BP100" s="30" t="s">
        <v>197</v>
      </c>
      <c r="BQ100" s="138">
        <v>0</v>
      </c>
      <c r="BR100" s="138">
        <v>0</v>
      </c>
      <c r="BS100" s="138">
        <v>0</v>
      </c>
      <c r="BT100" s="138">
        <v>0</v>
      </c>
      <c r="BU100" s="138">
        <v>0</v>
      </c>
      <c r="BV100" s="138">
        <v>1</v>
      </c>
      <c r="BW100" s="138">
        <v>0</v>
      </c>
      <c r="BX100" s="138">
        <v>0</v>
      </c>
      <c r="BY100" s="138">
        <v>0</v>
      </c>
      <c r="BZ100" s="138">
        <v>0</v>
      </c>
      <c r="CA100" s="30" t="s">
        <v>585</v>
      </c>
      <c r="CB100" s="138">
        <v>1</v>
      </c>
      <c r="CC100" s="138">
        <v>1</v>
      </c>
      <c r="CD100" s="138">
        <v>0</v>
      </c>
      <c r="CE100" s="138">
        <v>1</v>
      </c>
      <c r="CF100" s="138">
        <v>0</v>
      </c>
      <c r="CG100" s="138">
        <v>0</v>
      </c>
      <c r="CH100" s="138">
        <v>0</v>
      </c>
      <c r="CI100" s="138">
        <v>0</v>
      </c>
      <c r="CJ100" s="138">
        <v>0</v>
      </c>
      <c r="CK100" s="30" t="s">
        <v>84</v>
      </c>
      <c r="CL100" s="30" t="s">
        <v>78</v>
      </c>
      <c r="CM100" s="30"/>
      <c r="CN100" s="30"/>
      <c r="CO100" s="4"/>
      <c r="CP100" s="30" t="s">
        <v>341</v>
      </c>
      <c r="CQ100" s="138">
        <v>0</v>
      </c>
      <c r="CR100" s="138">
        <v>0</v>
      </c>
      <c r="CS100" s="138">
        <v>1</v>
      </c>
      <c r="CT100" s="138">
        <v>0</v>
      </c>
      <c r="CU100" s="138">
        <v>0</v>
      </c>
      <c r="CV100" s="138">
        <v>0</v>
      </c>
      <c r="CW100" s="30" t="s">
        <v>410</v>
      </c>
      <c r="CX100" s="138">
        <v>0</v>
      </c>
      <c r="CY100" s="138">
        <v>0</v>
      </c>
      <c r="CZ100" s="138">
        <v>0</v>
      </c>
      <c r="DA100" s="138">
        <v>1</v>
      </c>
      <c r="DB100" s="138">
        <v>0</v>
      </c>
      <c r="DC100" s="138">
        <v>1</v>
      </c>
      <c r="DD100" s="30" t="s">
        <v>92</v>
      </c>
      <c r="DE100" s="30"/>
      <c r="DF100" s="30" t="s">
        <v>111</v>
      </c>
      <c r="DG100" s="30">
        <v>0</v>
      </c>
      <c r="DH100" s="30" t="s">
        <v>343</v>
      </c>
      <c r="DI100" s="138">
        <v>0</v>
      </c>
      <c r="DJ100" s="138">
        <v>0</v>
      </c>
      <c r="DK100" s="138">
        <v>0</v>
      </c>
      <c r="DL100" s="138">
        <v>0</v>
      </c>
      <c r="DM100" s="138">
        <v>1</v>
      </c>
      <c r="DN100" s="138">
        <v>0</v>
      </c>
      <c r="DO100" s="138">
        <v>0</v>
      </c>
      <c r="DP100" s="138">
        <v>1</v>
      </c>
      <c r="DQ100" s="138">
        <v>0</v>
      </c>
      <c r="DR100" s="30" t="s">
        <v>78</v>
      </c>
      <c r="DS100" s="30"/>
      <c r="DT100" s="30"/>
      <c r="DU100" s="4"/>
      <c r="DV100" s="30" t="s">
        <v>344</v>
      </c>
      <c r="DW100" s="138">
        <v>1</v>
      </c>
      <c r="DX100" s="138">
        <v>0</v>
      </c>
      <c r="DY100" s="138">
        <v>0</v>
      </c>
      <c r="DZ100" s="138">
        <v>0</v>
      </c>
      <c r="EA100" s="138">
        <v>0</v>
      </c>
      <c r="EB100" s="138">
        <v>0</v>
      </c>
      <c r="EC100" s="138">
        <v>1</v>
      </c>
      <c r="ED100" s="138">
        <v>0</v>
      </c>
      <c r="EE100" s="138">
        <v>0</v>
      </c>
      <c r="EF100" s="30" t="s">
        <v>91</v>
      </c>
      <c r="EG100" s="30" t="s">
        <v>864</v>
      </c>
      <c r="EH100" s="138">
        <v>0</v>
      </c>
      <c r="EI100" s="138">
        <v>0</v>
      </c>
      <c r="EJ100" s="138">
        <v>0</v>
      </c>
      <c r="EK100" s="138">
        <v>1</v>
      </c>
      <c r="EL100" s="138">
        <v>1</v>
      </c>
      <c r="EM100" s="30" t="s">
        <v>78</v>
      </c>
      <c r="EN100" s="30"/>
      <c r="EO100" s="30"/>
      <c r="EP100" s="4"/>
      <c r="EQ100" s="30">
        <v>1</v>
      </c>
      <c r="ER100" s="30">
        <v>1</v>
      </c>
      <c r="ES100" s="30">
        <v>0</v>
      </c>
      <c r="ET100" s="6">
        <v>0</v>
      </c>
      <c r="EU100" s="30" t="s">
        <v>93</v>
      </c>
      <c r="EV100" s="30"/>
      <c r="EW100" s="30" t="s">
        <v>95</v>
      </c>
      <c r="EX100" s="30" t="s">
        <v>95</v>
      </c>
      <c r="EY100" s="30" t="s">
        <v>724</v>
      </c>
      <c r="EZ100" s="138">
        <v>0</v>
      </c>
      <c r="FA100" s="138">
        <v>0</v>
      </c>
      <c r="FB100" s="138">
        <v>0</v>
      </c>
      <c r="FC100" s="138">
        <v>0</v>
      </c>
      <c r="FD100" s="138">
        <v>0</v>
      </c>
      <c r="FE100" s="138">
        <v>0</v>
      </c>
      <c r="FF100" s="138">
        <v>0</v>
      </c>
      <c r="FG100" s="138">
        <v>0</v>
      </c>
      <c r="FH100" s="138">
        <v>0</v>
      </c>
      <c r="FI100" s="138">
        <v>1</v>
      </c>
      <c r="FJ100" s="138">
        <v>0</v>
      </c>
      <c r="FK100" s="30" t="s">
        <v>76</v>
      </c>
      <c r="FL100" s="30"/>
      <c r="FM100" s="30" t="s">
        <v>77</v>
      </c>
      <c r="FN100" s="4"/>
      <c r="FO100" s="30" t="s">
        <v>92</v>
      </c>
      <c r="FP100" s="30"/>
      <c r="FQ100" s="138">
        <v>0</v>
      </c>
      <c r="FR100" s="138">
        <v>0</v>
      </c>
      <c r="FS100" s="138">
        <v>0</v>
      </c>
      <c r="FT100" s="138">
        <v>0</v>
      </c>
      <c r="FU100" s="138">
        <v>0</v>
      </c>
      <c r="FV100" s="138">
        <v>0</v>
      </c>
      <c r="FW100" s="138">
        <v>0</v>
      </c>
      <c r="FX100" s="138">
        <v>0</v>
      </c>
      <c r="FY100" s="138">
        <v>0</v>
      </c>
      <c r="FZ100" s="30" t="s">
        <v>97</v>
      </c>
      <c r="GA100" s="30" t="s">
        <v>92</v>
      </c>
      <c r="GB100" s="30" t="s">
        <v>98</v>
      </c>
      <c r="GC100" s="138">
        <v>1</v>
      </c>
      <c r="GD100" s="138">
        <v>0</v>
      </c>
      <c r="GE100" s="138">
        <v>0</v>
      </c>
      <c r="GF100" s="138">
        <v>0</v>
      </c>
      <c r="GG100" s="138">
        <v>0</v>
      </c>
      <c r="GH100" s="138">
        <v>0</v>
      </c>
      <c r="GI100" s="138">
        <v>0</v>
      </c>
      <c r="GJ100" s="138">
        <v>0</v>
      </c>
      <c r="GK100" s="30" t="s">
        <v>73</v>
      </c>
      <c r="GL100" s="30" t="s">
        <v>138</v>
      </c>
    </row>
    <row r="101" spans="1:194" s="135" customFormat="1" x14ac:dyDescent="0.3">
      <c r="A101" s="30" t="s">
        <v>4678</v>
      </c>
      <c r="B101" s="30" t="s">
        <v>4180</v>
      </c>
      <c r="C101" s="30" t="s">
        <v>4187</v>
      </c>
      <c r="D101" s="30" t="s">
        <v>4210</v>
      </c>
      <c r="E101" s="44" t="s">
        <v>4722</v>
      </c>
      <c r="F101" s="30" t="s">
        <v>120</v>
      </c>
      <c r="G101" s="30" t="s">
        <v>4723</v>
      </c>
      <c r="H101" s="30" t="s">
        <v>4724</v>
      </c>
      <c r="I101" s="30" t="s">
        <v>4725</v>
      </c>
      <c r="J101" s="30" t="s">
        <v>527</v>
      </c>
      <c r="K101" s="4"/>
      <c r="L101" s="30">
        <v>3</v>
      </c>
      <c r="M101" s="30" t="s">
        <v>73</v>
      </c>
      <c r="N101" s="30" t="s">
        <v>92</v>
      </c>
      <c r="O101" s="4"/>
      <c r="P101" s="30" t="s">
        <v>142</v>
      </c>
      <c r="Q101" s="30" t="s">
        <v>101</v>
      </c>
      <c r="R101" s="30" t="s">
        <v>78</v>
      </c>
      <c r="S101" s="30"/>
      <c r="T101" s="30"/>
      <c r="U101" s="30" t="s">
        <v>78</v>
      </c>
      <c r="V101" s="30"/>
      <c r="W101" s="30"/>
      <c r="X101" s="4"/>
      <c r="Y101" s="30" t="s">
        <v>424</v>
      </c>
      <c r="Z101" s="138">
        <v>0</v>
      </c>
      <c r="AA101" s="138">
        <v>0</v>
      </c>
      <c r="AB101" s="138">
        <v>0</v>
      </c>
      <c r="AC101" s="138">
        <v>0</v>
      </c>
      <c r="AD101" s="138">
        <v>1</v>
      </c>
      <c r="AE101" s="138">
        <v>0</v>
      </c>
      <c r="AF101" s="138">
        <v>0</v>
      </c>
      <c r="AG101" s="30" t="s">
        <v>409</v>
      </c>
      <c r="AH101" s="138">
        <v>1</v>
      </c>
      <c r="AI101" s="138">
        <v>1</v>
      </c>
      <c r="AJ101" s="138">
        <v>0</v>
      </c>
      <c r="AK101" s="138">
        <v>0</v>
      </c>
      <c r="AL101" s="138">
        <v>0</v>
      </c>
      <c r="AM101" s="138">
        <v>0</v>
      </c>
      <c r="AN101" s="138">
        <v>0</v>
      </c>
      <c r="AO101" s="138">
        <v>0</v>
      </c>
      <c r="AP101" s="138">
        <v>0</v>
      </c>
      <c r="AQ101" s="138">
        <v>0</v>
      </c>
      <c r="AR101" s="30" t="s">
        <v>409</v>
      </c>
      <c r="AS101" s="138">
        <v>1</v>
      </c>
      <c r="AT101" s="138">
        <v>1</v>
      </c>
      <c r="AU101" s="138">
        <v>0</v>
      </c>
      <c r="AV101" s="138">
        <v>0</v>
      </c>
      <c r="AW101" s="138">
        <v>0</v>
      </c>
      <c r="AX101" s="138">
        <v>0</v>
      </c>
      <c r="AY101" s="138">
        <v>0</v>
      </c>
      <c r="AZ101" s="138">
        <v>0</v>
      </c>
      <c r="BA101" s="138">
        <v>0</v>
      </c>
      <c r="BB101" s="138">
        <v>0</v>
      </c>
      <c r="BC101" s="30" t="s">
        <v>81</v>
      </c>
      <c r="BD101" s="138">
        <v>0</v>
      </c>
      <c r="BE101" s="138">
        <v>0</v>
      </c>
      <c r="BF101" s="138">
        <v>0</v>
      </c>
      <c r="BG101" s="138">
        <v>0</v>
      </c>
      <c r="BH101" s="138">
        <v>1</v>
      </c>
      <c r="BI101" s="138">
        <v>1</v>
      </c>
      <c r="BJ101" s="138">
        <v>0</v>
      </c>
      <c r="BK101" s="30" t="s">
        <v>88</v>
      </c>
      <c r="BL101" s="30" t="s">
        <v>115</v>
      </c>
      <c r="BM101" s="30"/>
      <c r="BN101" s="4"/>
      <c r="BO101" s="30" t="s">
        <v>197</v>
      </c>
      <c r="BP101" s="30"/>
      <c r="BQ101" s="138">
        <v>0</v>
      </c>
      <c r="BR101" s="138">
        <v>0</v>
      </c>
      <c r="BS101" s="138">
        <v>0</v>
      </c>
      <c r="BT101" s="138">
        <v>0</v>
      </c>
      <c r="BU101" s="138">
        <v>0</v>
      </c>
      <c r="BV101" s="138">
        <v>0</v>
      </c>
      <c r="BW101" s="138">
        <v>0</v>
      </c>
      <c r="BX101" s="138">
        <v>0</v>
      </c>
      <c r="BY101" s="138">
        <v>0</v>
      </c>
      <c r="BZ101" s="138">
        <v>0</v>
      </c>
      <c r="CA101" s="30" t="s">
        <v>603</v>
      </c>
      <c r="CB101" s="138">
        <v>1</v>
      </c>
      <c r="CC101" s="138">
        <v>1</v>
      </c>
      <c r="CD101" s="138">
        <v>0</v>
      </c>
      <c r="CE101" s="138">
        <v>0</v>
      </c>
      <c r="CF101" s="138">
        <v>0</v>
      </c>
      <c r="CG101" s="138">
        <v>0</v>
      </c>
      <c r="CH101" s="138">
        <v>0</v>
      </c>
      <c r="CI101" s="138">
        <v>0</v>
      </c>
      <c r="CJ101" s="138">
        <v>0</v>
      </c>
      <c r="CK101" s="30" t="s">
        <v>125</v>
      </c>
      <c r="CL101" s="30" t="s">
        <v>78</v>
      </c>
      <c r="CM101" s="30"/>
      <c r="CN101" s="30"/>
      <c r="CO101" s="4"/>
      <c r="CP101" s="30" t="s">
        <v>4726</v>
      </c>
      <c r="CQ101" s="138">
        <v>1</v>
      </c>
      <c r="CR101" s="138">
        <v>0</v>
      </c>
      <c r="CS101" s="138">
        <v>0</v>
      </c>
      <c r="CT101" s="138">
        <v>0</v>
      </c>
      <c r="CU101" s="138">
        <v>0</v>
      </c>
      <c r="CV101" s="138">
        <v>0</v>
      </c>
      <c r="CW101" s="30" t="s">
        <v>410</v>
      </c>
      <c r="CX101" s="138">
        <v>0</v>
      </c>
      <c r="CY101" s="138">
        <v>0</v>
      </c>
      <c r="CZ101" s="138">
        <v>0</v>
      </c>
      <c r="DA101" s="138">
        <v>1</v>
      </c>
      <c r="DB101" s="138">
        <v>0</v>
      </c>
      <c r="DC101" s="138">
        <v>1</v>
      </c>
      <c r="DD101" s="30" t="s">
        <v>92</v>
      </c>
      <c r="DE101" s="30"/>
      <c r="DF101" s="30" t="s">
        <v>111</v>
      </c>
      <c r="DG101" s="30">
        <v>0</v>
      </c>
      <c r="DH101" s="30" t="s">
        <v>191</v>
      </c>
      <c r="DI101" s="138">
        <v>0</v>
      </c>
      <c r="DJ101" s="138">
        <v>0</v>
      </c>
      <c r="DK101" s="138">
        <v>0</v>
      </c>
      <c r="DL101" s="138">
        <v>0</v>
      </c>
      <c r="DM101" s="138">
        <v>0</v>
      </c>
      <c r="DN101" s="138">
        <v>0</v>
      </c>
      <c r="DO101" s="138">
        <v>1</v>
      </c>
      <c r="DP101" s="138">
        <v>1</v>
      </c>
      <c r="DQ101" s="138">
        <v>0</v>
      </c>
      <c r="DR101" s="30" t="s">
        <v>78</v>
      </c>
      <c r="DS101" s="30"/>
      <c r="DT101" s="30"/>
      <c r="DU101" s="4"/>
      <c r="DV101" s="30" t="s">
        <v>483</v>
      </c>
      <c r="DW101" s="138">
        <v>1</v>
      </c>
      <c r="DX101" s="138">
        <v>0</v>
      </c>
      <c r="DY101" s="138">
        <v>0</v>
      </c>
      <c r="DZ101" s="138">
        <v>1</v>
      </c>
      <c r="EA101" s="138">
        <v>0</v>
      </c>
      <c r="EB101" s="138">
        <v>0</v>
      </c>
      <c r="EC101" s="138">
        <v>1</v>
      </c>
      <c r="ED101" s="138">
        <v>0</v>
      </c>
      <c r="EE101" s="138">
        <v>0</v>
      </c>
      <c r="EF101" s="30" t="s">
        <v>184</v>
      </c>
      <c r="EG101" s="30"/>
      <c r="EH101" s="138">
        <v>0</v>
      </c>
      <c r="EI101" s="138">
        <v>0</v>
      </c>
      <c r="EJ101" s="138">
        <v>0</v>
      </c>
      <c r="EK101" s="138">
        <v>0</v>
      </c>
      <c r="EL101" s="138">
        <v>0</v>
      </c>
      <c r="EM101" s="30" t="s">
        <v>78</v>
      </c>
      <c r="EN101" s="30"/>
      <c r="EO101" s="30"/>
      <c r="EP101" s="4"/>
      <c r="EQ101" s="30">
        <v>1</v>
      </c>
      <c r="ER101" s="30">
        <v>0</v>
      </c>
      <c r="ES101" s="30">
        <v>0</v>
      </c>
      <c r="ET101" s="6">
        <v>0</v>
      </c>
      <c r="EU101" s="30" t="s">
        <v>93</v>
      </c>
      <c r="EV101" s="30"/>
      <c r="EW101" s="30" t="s">
        <v>138</v>
      </c>
      <c r="EX101" s="30" t="s">
        <v>138</v>
      </c>
      <c r="EY101" s="30" t="s">
        <v>392</v>
      </c>
      <c r="EZ101" s="138">
        <v>1</v>
      </c>
      <c r="FA101" s="138">
        <v>0</v>
      </c>
      <c r="FB101" s="138">
        <v>0</v>
      </c>
      <c r="FC101" s="138">
        <v>0</v>
      </c>
      <c r="FD101" s="138">
        <v>0</v>
      </c>
      <c r="FE101" s="138">
        <v>0</v>
      </c>
      <c r="FF101" s="138">
        <v>0</v>
      </c>
      <c r="FG101" s="138">
        <v>0</v>
      </c>
      <c r="FH101" s="138">
        <v>0</v>
      </c>
      <c r="FI101" s="138">
        <v>0</v>
      </c>
      <c r="FJ101" s="138">
        <v>0</v>
      </c>
      <c r="FK101" s="30" t="s">
        <v>78</v>
      </c>
      <c r="FL101" s="30"/>
      <c r="FM101" s="30"/>
      <c r="FN101" s="4"/>
      <c r="FO101" s="30" t="s">
        <v>92</v>
      </c>
      <c r="FP101" s="30"/>
      <c r="FQ101" s="138">
        <v>0</v>
      </c>
      <c r="FR101" s="138">
        <v>0</v>
      </c>
      <c r="FS101" s="138">
        <v>0</v>
      </c>
      <c r="FT101" s="138">
        <v>0</v>
      </c>
      <c r="FU101" s="138">
        <v>0</v>
      </c>
      <c r="FV101" s="138">
        <v>0</v>
      </c>
      <c r="FW101" s="138">
        <v>0</v>
      </c>
      <c r="FX101" s="138">
        <v>0</v>
      </c>
      <c r="FY101" s="138">
        <v>0</v>
      </c>
      <c r="FZ101" s="8" t="s">
        <v>4999</v>
      </c>
      <c r="GA101" s="30" t="s">
        <v>92</v>
      </c>
      <c r="GB101" s="30" t="s">
        <v>423</v>
      </c>
      <c r="GC101" s="138">
        <v>1</v>
      </c>
      <c r="GD101" s="138">
        <v>0</v>
      </c>
      <c r="GE101" s="138">
        <v>0</v>
      </c>
      <c r="GF101" s="138">
        <v>0</v>
      </c>
      <c r="GG101" s="138">
        <v>0</v>
      </c>
      <c r="GH101" s="138">
        <v>0</v>
      </c>
      <c r="GI101" s="138">
        <v>0</v>
      </c>
      <c r="GJ101" s="138">
        <v>1</v>
      </c>
      <c r="GK101" s="30" t="s">
        <v>92</v>
      </c>
      <c r="GL101" s="30" t="s">
        <v>112</v>
      </c>
    </row>
    <row r="102" spans="1:194" s="135" customFormat="1" x14ac:dyDescent="0.3">
      <c r="A102" s="30" t="s">
        <v>4685</v>
      </c>
      <c r="B102" s="30" t="s">
        <v>4180</v>
      </c>
      <c r="C102" s="30" t="s">
        <v>4187</v>
      </c>
      <c r="D102" s="30" t="s">
        <v>4212</v>
      </c>
      <c r="E102" s="44" t="s">
        <v>4727</v>
      </c>
      <c r="F102" s="30" t="s">
        <v>120</v>
      </c>
      <c r="G102" s="30" t="s">
        <v>4728</v>
      </c>
      <c r="H102" s="30" t="s">
        <v>4729</v>
      </c>
      <c r="I102" s="30" t="s">
        <v>4730</v>
      </c>
      <c r="J102" s="30" t="s">
        <v>4731</v>
      </c>
      <c r="K102" s="4"/>
      <c r="L102" s="30">
        <v>196</v>
      </c>
      <c r="M102" s="30" t="s">
        <v>73</v>
      </c>
      <c r="N102" s="30" t="s">
        <v>73</v>
      </c>
      <c r="O102" s="4"/>
      <c r="P102" s="30" t="s">
        <v>74</v>
      </c>
      <c r="Q102" s="30" t="s">
        <v>101</v>
      </c>
      <c r="R102" s="30" t="s">
        <v>88</v>
      </c>
      <c r="S102" s="30" t="s">
        <v>115</v>
      </c>
      <c r="T102" s="30"/>
      <c r="U102" s="30" t="s">
        <v>88</v>
      </c>
      <c r="V102" s="30" t="s">
        <v>115</v>
      </c>
      <c r="W102" s="30"/>
      <c r="X102" s="4"/>
      <c r="Y102" s="30" t="s">
        <v>204</v>
      </c>
      <c r="Z102" s="138">
        <v>0</v>
      </c>
      <c r="AA102" s="138">
        <v>0</v>
      </c>
      <c r="AB102" s="138">
        <v>0</v>
      </c>
      <c r="AC102" s="138">
        <v>0</v>
      </c>
      <c r="AD102" s="138">
        <v>0</v>
      </c>
      <c r="AE102" s="138">
        <v>0</v>
      </c>
      <c r="AF102" s="138">
        <v>1</v>
      </c>
      <c r="AG102" s="30" t="s">
        <v>409</v>
      </c>
      <c r="AH102" s="138">
        <v>1</v>
      </c>
      <c r="AI102" s="138">
        <v>1</v>
      </c>
      <c r="AJ102" s="138">
        <v>0</v>
      </c>
      <c r="AK102" s="138">
        <v>0</v>
      </c>
      <c r="AL102" s="138">
        <v>0</v>
      </c>
      <c r="AM102" s="138">
        <v>0</v>
      </c>
      <c r="AN102" s="138">
        <v>0</v>
      </c>
      <c r="AO102" s="138">
        <v>0</v>
      </c>
      <c r="AP102" s="138">
        <v>0</v>
      </c>
      <c r="AQ102" s="138">
        <v>0</v>
      </c>
      <c r="AR102" s="30" t="s">
        <v>133</v>
      </c>
      <c r="AS102" s="138">
        <v>1</v>
      </c>
      <c r="AT102" s="138">
        <v>1</v>
      </c>
      <c r="AU102" s="138">
        <v>0</v>
      </c>
      <c r="AV102" s="138">
        <v>0</v>
      </c>
      <c r="AW102" s="138">
        <v>1</v>
      </c>
      <c r="AX102" s="138">
        <v>0</v>
      </c>
      <c r="AY102" s="138">
        <v>0</v>
      </c>
      <c r="AZ102" s="138">
        <v>0</v>
      </c>
      <c r="BA102" s="138">
        <v>0</v>
      </c>
      <c r="BB102" s="138">
        <v>0</v>
      </c>
      <c r="BC102" s="30" t="s">
        <v>352</v>
      </c>
      <c r="BD102" s="138">
        <v>0</v>
      </c>
      <c r="BE102" s="138">
        <v>1</v>
      </c>
      <c r="BF102" s="138">
        <v>0</v>
      </c>
      <c r="BG102" s="138">
        <v>0</v>
      </c>
      <c r="BH102" s="138">
        <v>1</v>
      </c>
      <c r="BI102" s="138">
        <v>0</v>
      </c>
      <c r="BJ102" s="138">
        <v>0</v>
      </c>
      <c r="BK102" s="30" t="s">
        <v>88</v>
      </c>
      <c r="BL102" s="30" t="s">
        <v>115</v>
      </c>
      <c r="BM102" s="30"/>
      <c r="BN102" s="4"/>
      <c r="BO102" s="30" t="s">
        <v>197</v>
      </c>
      <c r="BP102" s="30"/>
      <c r="BQ102" s="138">
        <v>0</v>
      </c>
      <c r="BR102" s="138">
        <v>0</v>
      </c>
      <c r="BS102" s="138">
        <v>0</v>
      </c>
      <c r="BT102" s="138">
        <v>0</v>
      </c>
      <c r="BU102" s="138">
        <v>0</v>
      </c>
      <c r="BV102" s="138">
        <v>0</v>
      </c>
      <c r="BW102" s="138">
        <v>0</v>
      </c>
      <c r="BX102" s="138">
        <v>0</v>
      </c>
      <c r="BY102" s="138">
        <v>0</v>
      </c>
      <c r="BZ102" s="138">
        <v>0</v>
      </c>
      <c r="CA102" s="30" t="s">
        <v>395</v>
      </c>
      <c r="CB102" s="138">
        <v>1</v>
      </c>
      <c r="CC102" s="138">
        <v>0</v>
      </c>
      <c r="CD102" s="138">
        <v>0</v>
      </c>
      <c r="CE102" s="138">
        <v>0</v>
      </c>
      <c r="CF102" s="138">
        <v>0</v>
      </c>
      <c r="CG102" s="138">
        <v>0</v>
      </c>
      <c r="CH102" s="138">
        <v>0</v>
      </c>
      <c r="CI102" s="138">
        <v>0</v>
      </c>
      <c r="CJ102" s="138">
        <v>0</v>
      </c>
      <c r="CK102" s="30" t="s">
        <v>125</v>
      </c>
      <c r="CL102" s="30" t="s">
        <v>88</v>
      </c>
      <c r="CM102" s="30" t="s">
        <v>115</v>
      </c>
      <c r="CN102" s="30"/>
      <c r="CO102" s="4"/>
      <c r="CP102" s="30" t="s">
        <v>85</v>
      </c>
      <c r="CQ102" s="138">
        <v>1</v>
      </c>
      <c r="CR102" s="138">
        <v>0</v>
      </c>
      <c r="CS102" s="138">
        <v>0</v>
      </c>
      <c r="CT102" s="138">
        <v>0</v>
      </c>
      <c r="CU102" s="138">
        <v>0</v>
      </c>
      <c r="CV102" s="138">
        <v>0</v>
      </c>
      <c r="CW102" s="30" t="s">
        <v>353</v>
      </c>
      <c r="CX102" s="138">
        <v>0</v>
      </c>
      <c r="CY102" s="138">
        <v>0</v>
      </c>
      <c r="CZ102" s="138">
        <v>0</v>
      </c>
      <c r="DA102" s="138">
        <v>1</v>
      </c>
      <c r="DB102" s="138">
        <v>1</v>
      </c>
      <c r="DC102" s="138">
        <v>0</v>
      </c>
      <c r="DD102" s="30" t="s">
        <v>92</v>
      </c>
      <c r="DE102" s="30"/>
      <c r="DF102" s="30" t="s">
        <v>111</v>
      </c>
      <c r="DG102" s="30">
        <v>0</v>
      </c>
      <c r="DH102" s="30" t="s">
        <v>182</v>
      </c>
      <c r="DI102" s="138">
        <v>0</v>
      </c>
      <c r="DJ102" s="138">
        <v>0</v>
      </c>
      <c r="DK102" s="138">
        <v>0</v>
      </c>
      <c r="DL102" s="138">
        <v>1</v>
      </c>
      <c r="DM102" s="138">
        <v>0</v>
      </c>
      <c r="DN102" s="138">
        <v>0</v>
      </c>
      <c r="DO102" s="138">
        <v>1</v>
      </c>
      <c r="DP102" s="138">
        <v>0</v>
      </c>
      <c r="DQ102" s="138">
        <v>0</v>
      </c>
      <c r="DR102" s="30" t="s">
        <v>88</v>
      </c>
      <c r="DS102" s="30" t="s">
        <v>115</v>
      </c>
      <c r="DT102" s="30"/>
      <c r="DU102" s="4"/>
      <c r="DV102" s="30" t="s">
        <v>276</v>
      </c>
      <c r="DW102" s="138">
        <v>1</v>
      </c>
      <c r="DX102" s="138">
        <v>0</v>
      </c>
      <c r="DY102" s="138">
        <v>0</v>
      </c>
      <c r="DZ102" s="138">
        <v>0</v>
      </c>
      <c r="EA102" s="138">
        <v>0</v>
      </c>
      <c r="EB102" s="138">
        <v>0</v>
      </c>
      <c r="EC102" s="138">
        <v>0</v>
      </c>
      <c r="ED102" s="138">
        <v>0</v>
      </c>
      <c r="EE102" s="138">
        <v>0</v>
      </c>
      <c r="EF102" s="30" t="s">
        <v>166</v>
      </c>
      <c r="EG102" s="30"/>
      <c r="EH102" s="138">
        <v>0</v>
      </c>
      <c r="EI102" s="138">
        <v>0</v>
      </c>
      <c r="EJ102" s="138">
        <v>0</v>
      </c>
      <c r="EK102" s="138">
        <v>0</v>
      </c>
      <c r="EL102" s="138">
        <v>0</v>
      </c>
      <c r="EM102" s="30" t="s">
        <v>88</v>
      </c>
      <c r="EN102" s="30" t="s">
        <v>115</v>
      </c>
      <c r="EO102" s="30"/>
      <c r="EP102" s="4"/>
      <c r="EQ102" s="30">
        <v>1</v>
      </c>
      <c r="ER102" s="30">
        <v>0</v>
      </c>
      <c r="ES102" s="30">
        <v>0</v>
      </c>
      <c r="ET102" s="6">
        <v>0</v>
      </c>
      <c r="EU102" s="30" t="s">
        <v>93</v>
      </c>
      <c r="EV102" s="30"/>
      <c r="EW102" s="30" t="s">
        <v>138</v>
      </c>
      <c r="EX102" s="30" t="s">
        <v>138</v>
      </c>
      <c r="EY102" s="30" t="s">
        <v>376</v>
      </c>
      <c r="EZ102" s="138">
        <v>1</v>
      </c>
      <c r="FA102" s="138">
        <v>1</v>
      </c>
      <c r="FB102" s="138">
        <v>0</v>
      </c>
      <c r="FC102" s="138">
        <v>0</v>
      </c>
      <c r="FD102" s="138">
        <v>0</v>
      </c>
      <c r="FE102" s="138">
        <v>0</v>
      </c>
      <c r="FF102" s="138">
        <v>0</v>
      </c>
      <c r="FG102" s="138">
        <v>0</v>
      </c>
      <c r="FH102" s="138">
        <v>0</v>
      </c>
      <c r="FI102" s="138">
        <v>0</v>
      </c>
      <c r="FJ102" s="138">
        <v>0</v>
      </c>
      <c r="FK102" s="30" t="s">
        <v>78</v>
      </c>
      <c r="FL102" s="30"/>
      <c r="FM102" s="30"/>
      <c r="FN102" s="4"/>
      <c r="FO102" s="30" t="s">
        <v>92</v>
      </c>
      <c r="FP102" s="30"/>
      <c r="FQ102" s="138">
        <v>0</v>
      </c>
      <c r="FR102" s="138">
        <v>0</v>
      </c>
      <c r="FS102" s="138">
        <v>0</v>
      </c>
      <c r="FT102" s="138">
        <v>0</v>
      </c>
      <c r="FU102" s="138">
        <v>0</v>
      </c>
      <c r="FV102" s="138">
        <v>0</v>
      </c>
      <c r="FW102" s="138">
        <v>0</v>
      </c>
      <c r="FX102" s="138">
        <v>0</v>
      </c>
      <c r="FY102" s="138">
        <v>0</v>
      </c>
      <c r="FZ102" s="30" t="s">
        <v>97</v>
      </c>
      <c r="GA102" s="30" t="s">
        <v>92</v>
      </c>
      <c r="GB102" s="30" t="s">
        <v>667</v>
      </c>
      <c r="GC102" s="138">
        <v>0</v>
      </c>
      <c r="GD102" s="138">
        <v>0</v>
      </c>
      <c r="GE102" s="138">
        <v>0</v>
      </c>
      <c r="GF102" s="138">
        <v>0</v>
      </c>
      <c r="GG102" s="138">
        <v>0</v>
      </c>
      <c r="GH102" s="138">
        <v>1</v>
      </c>
      <c r="GI102" s="138">
        <v>0</v>
      </c>
      <c r="GJ102" s="138">
        <v>1</v>
      </c>
      <c r="GK102" s="30" t="s">
        <v>92</v>
      </c>
      <c r="GL102" s="30" t="s">
        <v>95</v>
      </c>
    </row>
    <row r="103" spans="1:194" s="135" customFormat="1" x14ac:dyDescent="0.3">
      <c r="A103" s="30" t="s">
        <v>4717</v>
      </c>
      <c r="B103" s="30" t="s">
        <v>4180</v>
      </c>
      <c r="C103" s="30" t="s">
        <v>4187</v>
      </c>
      <c r="D103" s="30" t="s">
        <v>4212</v>
      </c>
      <c r="E103" s="44" t="s">
        <v>4732</v>
      </c>
      <c r="F103" s="30" t="s">
        <v>71</v>
      </c>
      <c r="G103" s="30" t="s">
        <v>4733</v>
      </c>
      <c r="H103" s="30" t="s">
        <v>4734</v>
      </c>
      <c r="I103" s="30" t="s">
        <v>1436</v>
      </c>
      <c r="J103" s="30" t="s">
        <v>2529</v>
      </c>
      <c r="K103" s="4"/>
      <c r="L103" s="30">
        <v>4441</v>
      </c>
      <c r="M103" s="30" t="s">
        <v>92</v>
      </c>
      <c r="N103" s="30" t="s">
        <v>92</v>
      </c>
      <c r="O103" s="4"/>
      <c r="P103" s="30" t="s">
        <v>74</v>
      </c>
      <c r="Q103" s="30" t="s">
        <v>101</v>
      </c>
      <c r="R103" s="30" t="s">
        <v>78</v>
      </c>
      <c r="S103" s="30"/>
      <c r="T103" s="30"/>
      <c r="U103" s="30" t="s">
        <v>78</v>
      </c>
      <c r="V103" s="30"/>
      <c r="W103" s="30"/>
      <c r="X103" s="4"/>
      <c r="Y103" s="30" t="s">
        <v>103</v>
      </c>
      <c r="Z103" s="138">
        <v>0</v>
      </c>
      <c r="AA103" s="138">
        <v>0</v>
      </c>
      <c r="AB103" s="138">
        <v>1</v>
      </c>
      <c r="AC103" s="138">
        <v>0</v>
      </c>
      <c r="AD103" s="138">
        <v>0</v>
      </c>
      <c r="AE103" s="138">
        <v>0</v>
      </c>
      <c r="AF103" s="138">
        <v>0</v>
      </c>
      <c r="AG103" s="30" t="s">
        <v>388</v>
      </c>
      <c r="AH103" s="138">
        <v>1</v>
      </c>
      <c r="AI103" s="138">
        <v>0</v>
      </c>
      <c r="AJ103" s="138">
        <v>0</v>
      </c>
      <c r="AK103" s="138">
        <v>1</v>
      </c>
      <c r="AL103" s="138">
        <v>1</v>
      </c>
      <c r="AM103" s="138">
        <v>0</v>
      </c>
      <c r="AN103" s="138">
        <v>0</v>
      </c>
      <c r="AO103" s="138">
        <v>0</v>
      </c>
      <c r="AP103" s="138">
        <v>0</v>
      </c>
      <c r="AQ103" s="138">
        <v>0</v>
      </c>
      <c r="AR103" s="30" t="s">
        <v>633</v>
      </c>
      <c r="AS103" s="138">
        <v>1</v>
      </c>
      <c r="AT103" s="138">
        <v>1</v>
      </c>
      <c r="AU103" s="138">
        <v>0</v>
      </c>
      <c r="AV103" s="138">
        <v>0</v>
      </c>
      <c r="AW103" s="138">
        <v>0</v>
      </c>
      <c r="AX103" s="138">
        <v>0</v>
      </c>
      <c r="AY103" s="138">
        <v>0</v>
      </c>
      <c r="AZ103" s="138">
        <v>0</v>
      </c>
      <c r="BA103" s="138">
        <v>0</v>
      </c>
      <c r="BB103" s="138">
        <v>0</v>
      </c>
      <c r="BC103" s="30" t="s">
        <v>389</v>
      </c>
      <c r="BD103" s="138">
        <v>0</v>
      </c>
      <c r="BE103" s="138">
        <v>0</v>
      </c>
      <c r="BF103" s="138">
        <v>0</v>
      </c>
      <c r="BG103" s="138">
        <v>0</v>
      </c>
      <c r="BH103" s="138">
        <v>1</v>
      </c>
      <c r="BI103" s="138">
        <v>1</v>
      </c>
      <c r="BJ103" s="138">
        <v>1</v>
      </c>
      <c r="BK103" s="30" t="s">
        <v>78</v>
      </c>
      <c r="BL103" s="30"/>
      <c r="BM103" s="30"/>
      <c r="BN103" s="4"/>
      <c r="BO103" s="30" t="s">
        <v>123</v>
      </c>
      <c r="BP103" s="30" t="s">
        <v>197</v>
      </c>
      <c r="BQ103" s="138">
        <v>0</v>
      </c>
      <c r="BR103" s="138">
        <v>0</v>
      </c>
      <c r="BS103" s="138">
        <v>0</v>
      </c>
      <c r="BT103" s="138">
        <v>0</v>
      </c>
      <c r="BU103" s="138">
        <v>0</v>
      </c>
      <c r="BV103" s="138">
        <v>1</v>
      </c>
      <c r="BW103" s="138">
        <v>0</v>
      </c>
      <c r="BX103" s="138">
        <v>0</v>
      </c>
      <c r="BY103" s="138">
        <v>0</v>
      </c>
      <c r="BZ103" s="138">
        <v>0</v>
      </c>
      <c r="CA103" s="30" t="s">
        <v>585</v>
      </c>
      <c r="CB103" s="138">
        <v>1</v>
      </c>
      <c r="CC103" s="138">
        <v>1</v>
      </c>
      <c r="CD103" s="138">
        <v>0</v>
      </c>
      <c r="CE103" s="138">
        <v>1</v>
      </c>
      <c r="CF103" s="138">
        <v>0</v>
      </c>
      <c r="CG103" s="138">
        <v>0</v>
      </c>
      <c r="CH103" s="138">
        <v>0</v>
      </c>
      <c r="CI103" s="138">
        <v>0</v>
      </c>
      <c r="CJ103" s="138">
        <v>0</v>
      </c>
      <c r="CK103" s="30" t="s">
        <v>125</v>
      </c>
      <c r="CL103" s="30" t="s">
        <v>78</v>
      </c>
      <c r="CM103" s="30"/>
      <c r="CN103" s="30"/>
      <c r="CO103" s="4"/>
      <c r="CP103" s="30" t="s">
        <v>4735</v>
      </c>
      <c r="CQ103" s="138">
        <v>0</v>
      </c>
      <c r="CR103" s="138">
        <v>0</v>
      </c>
      <c r="CS103" s="138">
        <v>1</v>
      </c>
      <c r="CT103" s="138">
        <v>0</v>
      </c>
      <c r="CU103" s="138">
        <v>0</v>
      </c>
      <c r="CV103" s="138">
        <v>1</v>
      </c>
      <c r="CW103" s="30" t="s">
        <v>199</v>
      </c>
      <c r="CX103" s="138">
        <v>0</v>
      </c>
      <c r="CY103" s="138">
        <v>0</v>
      </c>
      <c r="CZ103" s="138">
        <v>0</v>
      </c>
      <c r="DA103" s="138">
        <v>0</v>
      </c>
      <c r="DB103" s="138">
        <v>1</v>
      </c>
      <c r="DC103" s="138">
        <v>1</v>
      </c>
      <c r="DD103" s="30" t="s">
        <v>73</v>
      </c>
      <c r="DE103" s="30" t="s">
        <v>93</v>
      </c>
      <c r="DF103" s="30" t="s">
        <v>111</v>
      </c>
      <c r="DG103" s="30">
        <v>0</v>
      </c>
      <c r="DH103" s="30" t="s">
        <v>752</v>
      </c>
      <c r="DI103" s="138">
        <v>0</v>
      </c>
      <c r="DJ103" s="138">
        <v>0</v>
      </c>
      <c r="DK103" s="138">
        <v>0</v>
      </c>
      <c r="DL103" s="138">
        <v>1</v>
      </c>
      <c r="DM103" s="138">
        <v>0</v>
      </c>
      <c r="DN103" s="138">
        <v>1</v>
      </c>
      <c r="DO103" s="138">
        <v>0</v>
      </c>
      <c r="DP103" s="138">
        <v>1</v>
      </c>
      <c r="DQ103" s="138">
        <v>0</v>
      </c>
      <c r="DR103" s="30" t="s">
        <v>88</v>
      </c>
      <c r="DS103" s="30" t="s">
        <v>89</v>
      </c>
      <c r="DT103" s="30"/>
      <c r="DU103" s="4"/>
      <c r="DV103" s="30" t="s">
        <v>344</v>
      </c>
      <c r="DW103" s="138">
        <v>1</v>
      </c>
      <c r="DX103" s="138">
        <v>0</v>
      </c>
      <c r="DY103" s="138">
        <v>0</v>
      </c>
      <c r="DZ103" s="138">
        <v>0</v>
      </c>
      <c r="EA103" s="138">
        <v>0</v>
      </c>
      <c r="EB103" s="138">
        <v>0</v>
      </c>
      <c r="EC103" s="138">
        <v>1</v>
      </c>
      <c r="ED103" s="138">
        <v>0</v>
      </c>
      <c r="EE103" s="138">
        <v>0</v>
      </c>
      <c r="EF103" s="30" t="s">
        <v>91</v>
      </c>
      <c r="EG103" s="30" t="s">
        <v>114</v>
      </c>
      <c r="EH103" s="138">
        <v>0</v>
      </c>
      <c r="EI103" s="138">
        <v>1</v>
      </c>
      <c r="EJ103" s="138">
        <v>0</v>
      </c>
      <c r="EK103" s="138">
        <v>0</v>
      </c>
      <c r="EL103" s="138">
        <v>1</v>
      </c>
      <c r="EM103" s="30" t="s">
        <v>88</v>
      </c>
      <c r="EN103" s="30" t="s">
        <v>89</v>
      </c>
      <c r="EO103" s="30"/>
      <c r="EP103" s="4"/>
      <c r="EQ103" s="30">
        <v>1</v>
      </c>
      <c r="ER103" s="30">
        <v>0</v>
      </c>
      <c r="ES103" s="30">
        <v>0</v>
      </c>
      <c r="ET103" s="6">
        <v>0</v>
      </c>
      <c r="EU103" s="30" t="s">
        <v>93</v>
      </c>
      <c r="EV103" s="30"/>
      <c r="EW103" s="30" t="s">
        <v>138</v>
      </c>
      <c r="EX103" s="30" t="s">
        <v>138</v>
      </c>
      <c r="EY103" s="30" t="s">
        <v>724</v>
      </c>
      <c r="EZ103" s="138">
        <v>0</v>
      </c>
      <c r="FA103" s="138">
        <v>0</v>
      </c>
      <c r="FB103" s="138">
        <v>0</v>
      </c>
      <c r="FC103" s="138">
        <v>0</v>
      </c>
      <c r="FD103" s="138">
        <v>0</v>
      </c>
      <c r="FE103" s="138">
        <v>0</v>
      </c>
      <c r="FF103" s="138">
        <v>0</v>
      </c>
      <c r="FG103" s="138">
        <v>0</v>
      </c>
      <c r="FH103" s="138">
        <v>0</v>
      </c>
      <c r="FI103" s="138">
        <v>1</v>
      </c>
      <c r="FJ103" s="138">
        <v>0</v>
      </c>
      <c r="FK103" s="30" t="s">
        <v>76</v>
      </c>
      <c r="FL103" s="30"/>
      <c r="FM103" s="30" t="s">
        <v>77</v>
      </c>
      <c r="FN103" s="4"/>
      <c r="FO103" s="30" t="s">
        <v>92</v>
      </c>
      <c r="FP103" s="30"/>
      <c r="FQ103" s="138">
        <v>0</v>
      </c>
      <c r="FR103" s="138">
        <v>0</v>
      </c>
      <c r="FS103" s="138">
        <v>0</v>
      </c>
      <c r="FT103" s="138">
        <v>0</v>
      </c>
      <c r="FU103" s="138">
        <v>0</v>
      </c>
      <c r="FV103" s="138">
        <v>0</v>
      </c>
      <c r="FW103" s="138">
        <v>0</v>
      </c>
      <c r="FX103" s="138">
        <v>0</v>
      </c>
      <c r="FY103" s="138">
        <v>0</v>
      </c>
      <c r="FZ103" s="8" t="s">
        <v>4999</v>
      </c>
      <c r="GA103" s="30" t="s">
        <v>73</v>
      </c>
      <c r="GB103" s="30" t="s">
        <v>564</v>
      </c>
      <c r="GC103" s="138">
        <v>0</v>
      </c>
      <c r="GD103" s="138">
        <v>0</v>
      </c>
      <c r="GE103" s="138">
        <v>0</v>
      </c>
      <c r="GF103" s="138">
        <v>0</v>
      </c>
      <c r="GG103" s="138">
        <v>1</v>
      </c>
      <c r="GH103" s="138">
        <v>0</v>
      </c>
      <c r="GI103" s="138">
        <v>0</v>
      </c>
      <c r="GJ103" s="138">
        <v>0</v>
      </c>
      <c r="GK103" s="30" t="s">
        <v>73</v>
      </c>
      <c r="GL103" s="30" t="s">
        <v>95</v>
      </c>
    </row>
    <row r="104" spans="1:194" s="135" customFormat="1" x14ac:dyDescent="0.3">
      <c r="A104" s="30" t="s">
        <v>4717</v>
      </c>
      <c r="B104" s="30" t="s">
        <v>4180</v>
      </c>
      <c r="C104" s="30" t="s">
        <v>4187</v>
      </c>
      <c r="D104" s="30" t="s">
        <v>4216</v>
      </c>
      <c r="E104" s="44" t="s">
        <v>4736</v>
      </c>
      <c r="F104" s="30" t="s">
        <v>120</v>
      </c>
      <c r="G104" s="30" t="s">
        <v>4737</v>
      </c>
      <c r="H104" s="30" t="s">
        <v>4738</v>
      </c>
      <c r="I104" s="30" t="s">
        <v>4739</v>
      </c>
      <c r="J104" s="30" t="s">
        <v>527</v>
      </c>
      <c r="K104" s="4"/>
      <c r="L104" s="30">
        <v>1662</v>
      </c>
      <c r="M104" s="30" t="s">
        <v>73</v>
      </c>
      <c r="N104" s="30" t="s">
        <v>73</v>
      </c>
      <c r="O104" s="4"/>
      <c r="P104" s="30" t="s">
        <v>142</v>
      </c>
      <c r="Q104" s="30" t="s">
        <v>75</v>
      </c>
      <c r="R104" s="30" t="s">
        <v>78</v>
      </c>
      <c r="S104" s="30"/>
      <c r="T104" s="30"/>
      <c r="U104" s="30" t="s">
        <v>78</v>
      </c>
      <c r="V104" s="30"/>
      <c r="W104" s="30"/>
      <c r="X104" s="4"/>
      <c r="Y104" s="30" t="s">
        <v>204</v>
      </c>
      <c r="Z104" s="138">
        <v>0</v>
      </c>
      <c r="AA104" s="138">
        <v>0</v>
      </c>
      <c r="AB104" s="138">
        <v>0</v>
      </c>
      <c r="AC104" s="138">
        <v>0</v>
      </c>
      <c r="AD104" s="138">
        <v>0</v>
      </c>
      <c r="AE104" s="138">
        <v>0</v>
      </c>
      <c r="AF104" s="138">
        <v>1</v>
      </c>
      <c r="AG104" s="30" t="s">
        <v>472</v>
      </c>
      <c r="AH104" s="138">
        <v>1</v>
      </c>
      <c r="AI104" s="138">
        <v>0</v>
      </c>
      <c r="AJ104" s="138">
        <v>1</v>
      </c>
      <c r="AK104" s="138">
        <v>1</v>
      </c>
      <c r="AL104" s="138">
        <v>0</v>
      </c>
      <c r="AM104" s="138">
        <v>0</v>
      </c>
      <c r="AN104" s="138">
        <v>0</v>
      </c>
      <c r="AO104" s="138">
        <v>0</v>
      </c>
      <c r="AP104" s="138">
        <v>0</v>
      </c>
      <c r="AQ104" s="138">
        <v>0</v>
      </c>
      <c r="AR104" s="30" t="s">
        <v>80</v>
      </c>
      <c r="AS104" s="138">
        <v>1</v>
      </c>
      <c r="AT104" s="138">
        <v>1</v>
      </c>
      <c r="AU104" s="138">
        <v>0</v>
      </c>
      <c r="AV104" s="138">
        <v>0</v>
      </c>
      <c r="AW104" s="138">
        <v>0</v>
      </c>
      <c r="AX104" s="138">
        <v>0</v>
      </c>
      <c r="AY104" s="138">
        <v>0</v>
      </c>
      <c r="AZ104" s="138">
        <v>0</v>
      </c>
      <c r="BA104" s="138">
        <v>1</v>
      </c>
      <c r="BB104" s="138">
        <v>0</v>
      </c>
      <c r="BC104" s="30" t="s">
        <v>352</v>
      </c>
      <c r="BD104" s="138">
        <v>0</v>
      </c>
      <c r="BE104" s="138">
        <v>1</v>
      </c>
      <c r="BF104" s="138">
        <v>0</v>
      </c>
      <c r="BG104" s="138">
        <v>0</v>
      </c>
      <c r="BH104" s="138">
        <v>1</v>
      </c>
      <c r="BI104" s="138">
        <v>0</v>
      </c>
      <c r="BJ104" s="138">
        <v>0</v>
      </c>
      <c r="BK104" s="30" t="s">
        <v>78</v>
      </c>
      <c r="BL104" s="30"/>
      <c r="BM104" s="30"/>
      <c r="BN104" s="4"/>
      <c r="BO104" s="30" t="s">
        <v>123</v>
      </c>
      <c r="BP104" s="30" t="s">
        <v>439</v>
      </c>
      <c r="BQ104" s="138">
        <v>0</v>
      </c>
      <c r="BR104" s="138">
        <v>0</v>
      </c>
      <c r="BS104" s="138">
        <v>0</v>
      </c>
      <c r="BT104" s="138">
        <v>0</v>
      </c>
      <c r="BU104" s="138">
        <v>0</v>
      </c>
      <c r="BV104" s="138">
        <v>1</v>
      </c>
      <c r="BW104" s="138">
        <v>1</v>
      </c>
      <c r="BX104" s="138">
        <v>0</v>
      </c>
      <c r="BY104" s="138">
        <v>0</v>
      </c>
      <c r="BZ104" s="138">
        <v>0</v>
      </c>
      <c r="CA104" s="30" t="s">
        <v>108</v>
      </c>
      <c r="CB104" s="138">
        <v>1</v>
      </c>
      <c r="CC104" s="138">
        <v>1</v>
      </c>
      <c r="CD104" s="138">
        <v>1</v>
      </c>
      <c r="CE104" s="138">
        <v>0</v>
      </c>
      <c r="CF104" s="138">
        <v>0</v>
      </c>
      <c r="CG104" s="138">
        <v>0</v>
      </c>
      <c r="CH104" s="138">
        <v>0</v>
      </c>
      <c r="CI104" s="138">
        <v>0</v>
      </c>
      <c r="CJ104" s="138">
        <v>0</v>
      </c>
      <c r="CK104" s="30" t="s">
        <v>172</v>
      </c>
      <c r="CL104" s="30" t="s">
        <v>78</v>
      </c>
      <c r="CM104" s="30"/>
      <c r="CN104" s="30"/>
      <c r="CO104" s="4"/>
      <c r="CP104" s="30" t="s">
        <v>4740</v>
      </c>
      <c r="CQ104" s="138">
        <v>1</v>
      </c>
      <c r="CR104" s="138">
        <v>0</v>
      </c>
      <c r="CS104" s="138">
        <v>0</v>
      </c>
      <c r="CT104" s="138">
        <v>0</v>
      </c>
      <c r="CU104" s="138">
        <v>0</v>
      </c>
      <c r="CV104" s="138">
        <v>1</v>
      </c>
      <c r="CW104" s="30" t="s">
        <v>575</v>
      </c>
      <c r="CX104" s="138">
        <v>0</v>
      </c>
      <c r="CY104" s="138">
        <v>1</v>
      </c>
      <c r="CZ104" s="138">
        <v>0</v>
      </c>
      <c r="DA104" s="138">
        <v>1</v>
      </c>
      <c r="DB104" s="138">
        <v>0</v>
      </c>
      <c r="DC104" s="138">
        <v>1</v>
      </c>
      <c r="DD104" s="30" t="s">
        <v>92</v>
      </c>
      <c r="DE104" s="30"/>
      <c r="DF104" s="30" t="s">
        <v>111</v>
      </c>
      <c r="DG104" s="30">
        <v>0</v>
      </c>
      <c r="DH104" s="30" t="s">
        <v>760</v>
      </c>
      <c r="DI104" s="138">
        <v>0</v>
      </c>
      <c r="DJ104" s="138">
        <v>0</v>
      </c>
      <c r="DK104" s="138">
        <v>0</v>
      </c>
      <c r="DL104" s="138">
        <v>0</v>
      </c>
      <c r="DM104" s="138">
        <v>1</v>
      </c>
      <c r="DN104" s="138">
        <v>0</v>
      </c>
      <c r="DO104" s="138">
        <v>1</v>
      </c>
      <c r="DP104" s="138">
        <v>1</v>
      </c>
      <c r="DQ104" s="138">
        <v>0</v>
      </c>
      <c r="DR104" s="30" t="s">
        <v>78</v>
      </c>
      <c r="DS104" s="30"/>
      <c r="DT104" s="30"/>
      <c r="DU104" s="4"/>
      <c r="DV104" s="30" t="s">
        <v>336</v>
      </c>
      <c r="DW104" s="138">
        <v>1</v>
      </c>
      <c r="DX104" s="138">
        <v>0</v>
      </c>
      <c r="DY104" s="138">
        <v>1</v>
      </c>
      <c r="DZ104" s="138">
        <v>0</v>
      </c>
      <c r="EA104" s="138">
        <v>0</v>
      </c>
      <c r="EB104" s="138">
        <v>0</v>
      </c>
      <c r="EC104" s="138">
        <v>0</v>
      </c>
      <c r="ED104" s="138">
        <v>0</v>
      </c>
      <c r="EE104" s="138">
        <v>0</v>
      </c>
      <c r="EF104" s="30" t="s">
        <v>184</v>
      </c>
      <c r="EG104" s="30"/>
      <c r="EH104" s="138">
        <v>0</v>
      </c>
      <c r="EI104" s="138">
        <v>0</v>
      </c>
      <c r="EJ104" s="138">
        <v>0</v>
      </c>
      <c r="EK104" s="138">
        <v>0</v>
      </c>
      <c r="EL104" s="138">
        <v>0</v>
      </c>
      <c r="EM104" s="30" t="s">
        <v>88</v>
      </c>
      <c r="EN104" s="30" t="s">
        <v>115</v>
      </c>
      <c r="EO104" s="30"/>
      <c r="EP104" s="4"/>
      <c r="EQ104" s="30">
        <v>1</v>
      </c>
      <c r="ER104" s="30">
        <v>0</v>
      </c>
      <c r="ES104" s="30">
        <v>0</v>
      </c>
      <c r="ET104" s="6">
        <v>0</v>
      </c>
      <c r="EU104" s="30" t="s">
        <v>93</v>
      </c>
      <c r="EV104" s="30"/>
      <c r="EW104" s="30" t="s">
        <v>94</v>
      </c>
      <c r="EX104" s="30" t="s">
        <v>95</v>
      </c>
      <c r="EY104" s="30" t="s">
        <v>210</v>
      </c>
      <c r="EZ104" s="138">
        <v>1</v>
      </c>
      <c r="FA104" s="138">
        <v>1</v>
      </c>
      <c r="FB104" s="138">
        <v>1</v>
      </c>
      <c r="FC104" s="138">
        <v>0</v>
      </c>
      <c r="FD104" s="138">
        <v>0</v>
      </c>
      <c r="FE104" s="138">
        <v>0</v>
      </c>
      <c r="FF104" s="138">
        <v>0</v>
      </c>
      <c r="FG104" s="138">
        <v>0</v>
      </c>
      <c r="FH104" s="138">
        <v>0</v>
      </c>
      <c r="FI104" s="138">
        <v>0</v>
      </c>
      <c r="FJ104" s="138">
        <v>0</v>
      </c>
      <c r="FK104" s="30" t="s">
        <v>76</v>
      </c>
      <c r="FL104" s="30"/>
      <c r="FM104" s="30" t="s">
        <v>77</v>
      </c>
      <c r="FN104" s="4"/>
      <c r="FO104" s="30" t="s">
        <v>73</v>
      </c>
      <c r="FP104" s="30" t="s">
        <v>4696</v>
      </c>
      <c r="FQ104" s="138">
        <v>0</v>
      </c>
      <c r="FR104" s="138">
        <v>1</v>
      </c>
      <c r="FS104" s="138">
        <v>0</v>
      </c>
      <c r="FT104" s="138">
        <v>0</v>
      </c>
      <c r="FU104" s="138">
        <v>0</v>
      </c>
      <c r="FV104" s="138">
        <v>1</v>
      </c>
      <c r="FW104" s="138">
        <v>0</v>
      </c>
      <c r="FX104" s="138">
        <v>1</v>
      </c>
      <c r="FY104" s="138">
        <v>0</v>
      </c>
      <c r="FZ104" s="8" t="s">
        <v>4999</v>
      </c>
      <c r="GA104" s="30" t="s">
        <v>73</v>
      </c>
      <c r="GB104" s="30" t="s">
        <v>834</v>
      </c>
      <c r="GC104" s="138">
        <v>0</v>
      </c>
      <c r="GD104" s="138">
        <v>0</v>
      </c>
      <c r="GE104" s="138">
        <v>0</v>
      </c>
      <c r="GF104" s="138">
        <v>1</v>
      </c>
      <c r="GG104" s="138">
        <v>1</v>
      </c>
      <c r="GH104" s="138">
        <v>0</v>
      </c>
      <c r="GI104" s="138">
        <v>0</v>
      </c>
      <c r="GJ104" s="138">
        <v>1</v>
      </c>
      <c r="GK104" s="30" t="s">
        <v>92</v>
      </c>
      <c r="GL104" s="30" t="s">
        <v>94</v>
      </c>
    </row>
    <row r="105" spans="1:194" s="135" customFormat="1" x14ac:dyDescent="0.3">
      <c r="A105" s="30" t="s">
        <v>4698</v>
      </c>
      <c r="B105" s="30" t="s">
        <v>4180</v>
      </c>
      <c r="C105" s="30" t="s">
        <v>4187</v>
      </c>
      <c r="D105" s="30" t="s">
        <v>4212</v>
      </c>
      <c r="E105" s="44" t="s">
        <v>4741</v>
      </c>
      <c r="F105" s="30" t="s">
        <v>71</v>
      </c>
      <c r="G105" s="30" t="s">
        <v>4742</v>
      </c>
      <c r="H105" s="30" t="s">
        <v>4743</v>
      </c>
      <c r="I105" s="30" t="s">
        <v>4744</v>
      </c>
      <c r="J105" s="30" t="s">
        <v>185</v>
      </c>
      <c r="K105" s="4"/>
      <c r="L105" s="30">
        <v>965</v>
      </c>
      <c r="M105" s="30" t="s">
        <v>92</v>
      </c>
      <c r="N105" s="30" t="s">
        <v>92</v>
      </c>
      <c r="O105" s="4"/>
      <c r="P105" s="30" t="s">
        <v>74</v>
      </c>
      <c r="Q105" s="30" t="s">
        <v>432</v>
      </c>
      <c r="R105" s="30" t="s">
        <v>78</v>
      </c>
      <c r="S105" s="30"/>
      <c r="T105" s="30"/>
      <c r="U105" s="30" t="s">
        <v>78</v>
      </c>
      <c r="V105" s="30"/>
      <c r="W105" s="30"/>
      <c r="X105" s="4"/>
      <c r="Y105" s="30" t="s">
        <v>204</v>
      </c>
      <c r="Z105" s="138">
        <v>0</v>
      </c>
      <c r="AA105" s="138">
        <v>0</v>
      </c>
      <c r="AB105" s="138">
        <v>0</v>
      </c>
      <c r="AC105" s="138">
        <v>0</v>
      </c>
      <c r="AD105" s="138">
        <v>0</v>
      </c>
      <c r="AE105" s="138">
        <v>0</v>
      </c>
      <c r="AF105" s="138">
        <v>1</v>
      </c>
      <c r="AG105" s="30" t="s">
        <v>388</v>
      </c>
      <c r="AH105" s="138">
        <v>1</v>
      </c>
      <c r="AI105" s="138">
        <v>0</v>
      </c>
      <c r="AJ105" s="138">
        <v>0</v>
      </c>
      <c r="AK105" s="138">
        <v>1</v>
      </c>
      <c r="AL105" s="138">
        <v>1</v>
      </c>
      <c r="AM105" s="138">
        <v>0</v>
      </c>
      <c r="AN105" s="138">
        <v>0</v>
      </c>
      <c r="AO105" s="138">
        <v>0</v>
      </c>
      <c r="AP105" s="138">
        <v>0</v>
      </c>
      <c r="AQ105" s="138">
        <v>0</v>
      </c>
      <c r="AR105" s="30" t="s">
        <v>4745</v>
      </c>
      <c r="AS105" s="138">
        <v>1</v>
      </c>
      <c r="AT105" s="138">
        <v>0</v>
      </c>
      <c r="AU105" s="138">
        <v>1</v>
      </c>
      <c r="AV105" s="138">
        <v>0</v>
      </c>
      <c r="AW105" s="138">
        <v>0</v>
      </c>
      <c r="AX105" s="138">
        <v>0</v>
      </c>
      <c r="AY105" s="138">
        <v>0</v>
      </c>
      <c r="AZ105" s="138">
        <v>0</v>
      </c>
      <c r="BA105" s="138">
        <v>0</v>
      </c>
      <c r="BB105" s="138">
        <v>0</v>
      </c>
      <c r="BC105" s="30" t="s">
        <v>81</v>
      </c>
      <c r="BD105" s="138">
        <v>0</v>
      </c>
      <c r="BE105" s="138">
        <v>0</v>
      </c>
      <c r="BF105" s="138">
        <v>0</v>
      </c>
      <c r="BG105" s="138">
        <v>0</v>
      </c>
      <c r="BH105" s="138">
        <v>1</v>
      </c>
      <c r="BI105" s="138">
        <v>1</v>
      </c>
      <c r="BJ105" s="138">
        <v>0</v>
      </c>
      <c r="BK105" s="30" t="s">
        <v>78</v>
      </c>
      <c r="BL105" s="30"/>
      <c r="BM105" s="30"/>
      <c r="BN105" s="4"/>
      <c r="BO105" s="30" t="s">
        <v>123</v>
      </c>
      <c r="BP105" s="30" t="s">
        <v>197</v>
      </c>
      <c r="BQ105" s="138">
        <v>0</v>
      </c>
      <c r="BR105" s="138">
        <v>0</v>
      </c>
      <c r="BS105" s="138">
        <v>0</v>
      </c>
      <c r="BT105" s="138">
        <v>0</v>
      </c>
      <c r="BU105" s="138">
        <v>0</v>
      </c>
      <c r="BV105" s="138">
        <v>1</v>
      </c>
      <c r="BW105" s="138">
        <v>0</v>
      </c>
      <c r="BX105" s="138">
        <v>0</v>
      </c>
      <c r="BY105" s="138">
        <v>0</v>
      </c>
      <c r="BZ105" s="138">
        <v>0</v>
      </c>
      <c r="CA105" s="30" t="s">
        <v>108</v>
      </c>
      <c r="CB105" s="138">
        <v>1</v>
      </c>
      <c r="CC105" s="138">
        <v>1</v>
      </c>
      <c r="CD105" s="138">
        <v>1</v>
      </c>
      <c r="CE105" s="138">
        <v>0</v>
      </c>
      <c r="CF105" s="138">
        <v>0</v>
      </c>
      <c r="CG105" s="138">
        <v>0</v>
      </c>
      <c r="CH105" s="138">
        <v>0</v>
      </c>
      <c r="CI105" s="138">
        <v>0</v>
      </c>
      <c r="CJ105" s="138">
        <v>0</v>
      </c>
      <c r="CK105" s="30" t="s">
        <v>172</v>
      </c>
      <c r="CL105" s="30" t="s">
        <v>76</v>
      </c>
      <c r="CM105" s="30"/>
      <c r="CN105" s="30" t="s">
        <v>77</v>
      </c>
      <c r="CO105" s="4"/>
      <c r="CP105" s="30" t="s">
        <v>85</v>
      </c>
      <c r="CQ105" s="138">
        <v>1</v>
      </c>
      <c r="CR105" s="138">
        <v>0</v>
      </c>
      <c r="CS105" s="138">
        <v>0</v>
      </c>
      <c r="CT105" s="138">
        <v>0</v>
      </c>
      <c r="CU105" s="138">
        <v>0</v>
      </c>
      <c r="CV105" s="138">
        <v>0</v>
      </c>
      <c r="CW105" s="30" t="s">
        <v>199</v>
      </c>
      <c r="CX105" s="138">
        <v>0</v>
      </c>
      <c r="CY105" s="138">
        <v>0</v>
      </c>
      <c r="CZ105" s="138">
        <v>0</v>
      </c>
      <c r="DA105" s="138">
        <v>0</v>
      </c>
      <c r="DB105" s="138">
        <v>1</v>
      </c>
      <c r="DC105" s="138">
        <v>1</v>
      </c>
      <c r="DD105" s="30" t="s">
        <v>92</v>
      </c>
      <c r="DE105" s="30"/>
      <c r="DF105" s="30" t="s">
        <v>111</v>
      </c>
      <c r="DG105" s="30">
        <v>0</v>
      </c>
      <c r="DH105" s="30" t="s">
        <v>547</v>
      </c>
      <c r="DI105" s="138">
        <v>0</v>
      </c>
      <c r="DJ105" s="138">
        <v>0</v>
      </c>
      <c r="DK105" s="138">
        <v>0</v>
      </c>
      <c r="DL105" s="138">
        <v>0</v>
      </c>
      <c r="DM105" s="138">
        <v>0</v>
      </c>
      <c r="DN105" s="138">
        <v>0</v>
      </c>
      <c r="DO105" s="138">
        <v>0</v>
      </c>
      <c r="DP105" s="138">
        <v>1</v>
      </c>
      <c r="DQ105" s="138">
        <v>0</v>
      </c>
      <c r="DR105" s="30" t="s">
        <v>78</v>
      </c>
      <c r="DS105" s="30"/>
      <c r="DT105" s="30"/>
      <c r="DU105" s="4"/>
      <c r="DV105" s="30" t="s">
        <v>1291</v>
      </c>
      <c r="DW105" s="138">
        <v>1</v>
      </c>
      <c r="DX105" s="138">
        <v>0</v>
      </c>
      <c r="DY105" s="138">
        <v>0</v>
      </c>
      <c r="DZ105" s="138">
        <v>0</v>
      </c>
      <c r="EA105" s="138">
        <v>0</v>
      </c>
      <c r="EB105" s="138">
        <v>0</v>
      </c>
      <c r="EC105" s="138">
        <v>0</v>
      </c>
      <c r="ED105" s="138">
        <v>1</v>
      </c>
      <c r="EE105" s="138">
        <v>0</v>
      </c>
      <c r="EF105" s="30" t="s">
        <v>91</v>
      </c>
      <c r="EG105" s="30" t="s">
        <v>345</v>
      </c>
      <c r="EH105" s="138">
        <v>0</v>
      </c>
      <c r="EI105" s="138">
        <v>0</v>
      </c>
      <c r="EJ105" s="138">
        <v>0</v>
      </c>
      <c r="EK105" s="138">
        <v>0</v>
      </c>
      <c r="EL105" s="138">
        <v>1</v>
      </c>
      <c r="EM105" s="30" t="s">
        <v>78</v>
      </c>
      <c r="EN105" s="30"/>
      <c r="EO105" s="30"/>
      <c r="EP105" s="4"/>
      <c r="EQ105" s="30">
        <v>1</v>
      </c>
      <c r="ER105" s="30">
        <v>0</v>
      </c>
      <c r="ES105" s="30">
        <v>0</v>
      </c>
      <c r="ET105" s="6">
        <v>0</v>
      </c>
      <c r="EU105" s="30" t="s">
        <v>93</v>
      </c>
      <c r="EV105" s="30"/>
      <c r="EW105" s="30" t="s">
        <v>95</v>
      </c>
      <c r="EX105" s="30" t="s">
        <v>138</v>
      </c>
      <c r="EY105" s="30" t="s">
        <v>548</v>
      </c>
      <c r="EZ105" s="138">
        <v>0</v>
      </c>
      <c r="FA105" s="138">
        <v>0</v>
      </c>
      <c r="FB105" s="138">
        <v>0</v>
      </c>
      <c r="FC105" s="138">
        <v>0</v>
      </c>
      <c r="FD105" s="138">
        <v>0</v>
      </c>
      <c r="FE105" s="138">
        <v>0</v>
      </c>
      <c r="FF105" s="138">
        <v>0</v>
      </c>
      <c r="FG105" s="138">
        <v>0</v>
      </c>
      <c r="FH105" s="138">
        <v>1</v>
      </c>
      <c r="FI105" s="138">
        <v>1</v>
      </c>
      <c r="FJ105" s="138">
        <v>0</v>
      </c>
      <c r="FK105" s="30" t="s">
        <v>78</v>
      </c>
      <c r="FL105" s="30"/>
      <c r="FM105" s="30"/>
      <c r="FN105" s="4"/>
      <c r="FO105" s="30" t="s">
        <v>92</v>
      </c>
      <c r="FP105" s="30"/>
      <c r="FQ105" s="138">
        <v>0</v>
      </c>
      <c r="FR105" s="138">
        <v>0</v>
      </c>
      <c r="FS105" s="138">
        <v>0</v>
      </c>
      <c r="FT105" s="138">
        <v>0</v>
      </c>
      <c r="FU105" s="138">
        <v>0</v>
      </c>
      <c r="FV105" s="138">
        <v>0</v>
      </c>
      <c r="FW105" s="138">
        <v>0</v>
      </c>
      <c r="FX105" s="138">
        <v>0</v>
      </c>
      <c r="FY105" s="138">
        <v>0</v>
      </c>
      <c r="FZ105" s="30" t="s">
        <v>97</v>
      </c>
      <c r="GA105" s="30" t="s">
        <v>73</v>
      </c>
      <c r="GB105" s="30" t="s">
        <v>738</v>
      </c>
      <c r="GC105" s="138">
        <v>0</v>
      </c>
      <c r="GD105" s="138">
        <v>0</v>
      </c>
      <c r="GE105" s="138">
        <v>0</v>
      </c>
      <c r="GF105" s="138">
        <v>0</v>
      </c>
      <c r="GG105" s="138">
        <v>1</v>
      </c>
      <c r="GH105" s="138">
        <v>0</v>
      </c>
      <c r="GI105" s="138">
        <v>0</v>
      </c>
      <c r="GJ105" s="138">
        <v>1</v>
      </c>
      <c r="GK105" s="30" t="s">
        <v>73</v>
      </c>
      <c r="GL105" s="30" t="s">
        <v>95</v>
      </c>
    </row>
    <row r="106" spans="1:194" s="135" customFormat="1" x14ac:dyDescent="0.3">
      <c r="A106" s="30" t="s">
        <v>4685</v>
      </c>
      <c r="B106" s="30" t="s">
        <v>4180</v>
      </c>
      <c r="C106" s="30" t="s">
        <v>4187</v>
      </c>
      <c r="D106" s="30" t="s">
        <v>4212</v>
      </c>
      <c r="E106" s="44" t="s">
        <v>4746</v>
      </c>
      <c r="F106" s="30" t="s">
        <v>120</v>
      </c>
      <c r="G106" s="30" t="s">
        <v>4747</v>
      </c>
      <c r="H106" s="30" t="s">
        <v>4748</v>
      </c>
      <c r="I106" s="30" t="s">
        <v>4749</v>
      </c>
      <c r="J106" s="30" t="s">
        <v>490</v>
      </c>
      <c r="K106" s="4"/>
      <c r="L106" s="30">
        <v>1100</v>
      </c>
      <c r="M106" s="30" t="s">
        <v>73</v>
      </c>
      <c r="N106" s="30" t="s">
        <v>73</v>
      </c>
      <c r="O106" s="4"/>
      <c r="P106" s="30" t="s">
        <v>74</v>
      </c>
      <c r="Q106" s="30" t="s">
        <v>432</v>
      </c>
      <c r="R106" s="30" t="s">
        <v>78</v>
      </c>
      <c r="S106" s="30"/>
      <c r="T106" s="30"/>
      <c r="U106" s="30" t="s">
        <v>78</v>
      </c>
      <c r="V106" s="30"/>
      <c r="W106" s="30"/>
      <c r="X106" s="4"/>
      <c r="Y106" s="30" t="s">
        <v>103</v>
      </c>
      <c r="Z106" s="138">
        <v>0</v>
      </c>
      <c r="AA106" s="138">
        <v>0</v>
      </c>
      <c r="AB106" s="138">
        <v>1</v>
      </c>
      <c r="AC106" s="138">
        <v>0</v>
      </c>
      <c r="AD106" s="138">
        <v>0</v>
      </c>
      <c r="AE106" s="138">
        <v>0</v>
      </c>
      <c r="AF106" s="138">
        <v>0</v>
      </c>
      <c r="AG106" s="30" t="s">
        <v>1492</v>
      </c>
      <c r="AH106" s="138">
        <v>1</v>
      </c>
      <c r="AI106" s="138">
        <v>0</v>
      </c>
      <c r="AJ106" s="138">
        <v>0</v>
      </c>
      <c r="AK106" s="138">
        <v>0</v>
      </c>
      <c r="AL106" s="138">
        <v>1</v>
      </c>
      <c r="AM106" s="138">
        <v>0</v>
      </c>
      <c r="AN106" s="138">
        <v>0</v>
      </c>
      <c r="AO106" s="138">
        <v>1</v>
      </c>
      <c r="AP106" s="138">
        <v>0</v>
      </c>
      <c r="AQ106" s="138">
        <v>0</v>
      </c>
      <c r="AR106" s="30" t="s">
        <v>1492</v>
      </c>
      <c r="AS106" s="138">
        <v>1</v>
      </c>
      <c r="AT106" s="138">
        <v>0</v>
      </c>
      <c r="AU106" s="138">
        <v>0</v>
      </c>
      <c r="AV106" s="138">
        <v>0</v>
      </c>
      <c r="AW106" s="138">
        <v>1</v>
      </c>
      <c r="AX106" s="138">
        <v>0</v>
      </c>
      <c r="AY106" s="138">
        <v>0</v>
      </c>
      <c r="AZ106" s="138">
        <v>1</v>
      </c>
      <c r="BA106" s="138">
        <v>0</v>
      </c>
      <c r="BB106" s="138">
        <v>0</v>
      </c>
      <c r="BC106" s="30" t="s">
        <v>106</v>
      </c>
      <c r="BD106" s="138">
        <v>0</v>
      </c>
      <c r="BE106" s="138">
        <v>0</v>
      </c>
      <c r="BF106" s="138">
        <v>0</v>
      </c>
      <c r="BG106" s="138">
        <v>0</v>
      </c>
      <c r="BH106" s="138">
        <v>0</v>
      </c>
      <c r="BI106" s="138">
        <v>1</v>
      </c>
      <c r="BJ106" s="138">
        <v>1</v>
      </c>
      <c r="BK106" s="30" t="s">
        <v>76</v>
      </c>
      <c r="BL106" s="30"/>
      <c r="BM106" s="30" t="s">
        <v>77</v>
      </c>
      <c r="BN106" s="4"/>
      <c r="BO106" s="30" t="s">
        <v>123</v>
      </c>
      <c r="BP106" s="30" t="s">
        <v>82</v>
      </c>
      <c r="BQ106" s="138">
        <v>0</v>
      </c>
      <c r="BR106" s="138">
        <v>0</v>
      </c>
      <c r="BS106" s="138">
        <v>0</v>
      </c>
      <c r="BT106" s="138">
        <v>0</v>
      </c>
      <c r="BU106" s="138">
        <v>1</v>
      </c>
      <c r="BV106" s="138">
        <v>0</v>
      </c>
      <c r="BW106" s="138">
        <v>0</v>
      </c>
      <c r="BX106" s="138">
        <v>0</v>
      </c>
      <c r="BY106" s="138">
        <v>0</v>
      </c>
      <c r="BZ106" s="138">
        <v>0</v>
      </c>
      <c r="CA106" s="30" t="s">
        <v>108</v>
      </c>
      <c r="CB106" s="138">
        <v>1</v>
      </c>
      <c r="CC106" s="138">
        <v>1</v>
      </c>
      <c r="CD106" s="138">
        <v>1</v>
      </c>
      <c r="CE106" s="138">
        <v>0</v>
      </c>
      <c r="CF106" s="138">
        <v>0</v>
      </c>
      <c r="CG106" s="138">
        <v>0</v>
      </c>
      <c r="CH106" s="138">
        <v>0</v>
      </c>
      <c r="CI106" s="138">
        <v>0</v>
      </c>
      <c r="CJ106" s="138">
        <v>0</v>
      </c>
      <c r="CK106" s="30" t="s">
        <v>84</v>
      </c>
      <c r="CL106" s="30" t="s">
        <v>76</v>
      </c>
      <c r="CM106" s="30"/>
      <c r="CN106" s="30" t="s">
        <v>77</v>
      </c>
      <c r="CO106" s="4"/>
      <c r="CP106" s="30" t="s">
        <v>85</v>
      </c>
      <c r="CQ106" s="138">
        <v>1</v>
      </c>
      <c r="CR106" s="138">
        <v>0</v>
      </c>
      <c r="CS106" s="138">
        <v>0</v>
      </c>
      <c r="CT106" s="138">
        <v>0</v>
      </c>
      <c r="CU106" s="138">
        <v>0</v>
      </c>
      <c r="CV106" s="138">
        <v>0</v>
      </c>
      <c r="CW106" s="30" t="s">
        <v>110</v>
      </c>
      <c r="CX106" s="138">
        <v>0</v>
      </c>
      <c r="CY106" s="138">
        <v>0</v>
      </c>
      <c r="CZ106" s="138">
        <v>0</v>
      </c>
      <c r="DA106" s="138">
        <v>1</v>
      </c>
      <c r="DB106" s="138">
        <v>1</v>
      </c>
      <c r="DC106" s="138">
        <v>1</v>
      </c>
      <c r="DD106" s="30" t="s">
        <v>92</v>
      </c>
      <c r="DE106" s="30"/>
      <c r="DF106" s="30" t="s">
        <v>111</v>
      </c>
      <c r="DG106" s="30">
        <v>0</v>
      </c>
      <c r="DH106" s="30" t="s">
        <v>129</v>
      </c>
      <c r="DI106" s="138">
        <v>0</v>
      </c>
      <c r="DJ106" s="138">
        <v>0</v>
      </c>
      <c r="DK106" s="138">
        <v>0</v>
      </c>
      <c r="DL106" s="138">
        <v>0</v>
      </c>
      <c r="DM106" s="138">
        <v>0</v>
      </c>
      <c r="DN106" s="138">
        <v>1</v>
      </c>
      <c r="DO106" s="138">
        <v>0</v>
      </c>
      <c r="DP106" s="138">
        <v>1</v>
      </c>
      <c r="DQ106" s="138">
        <v>0</v>
      </c>
      <c r="DR106" s="30" t="s">
        <v>88</v>
      </c>
      <c r="DS106" s="30" t="s">
        <v>115</v>
      </c>
      <c r="DT106" s="30"/>
      <c r="DU106" s="4"/>
      <c r="DV106" s="30" t="s">
        <v>276</v>
      </c>
      <c r="DW106" s="138">
        <v>1</v>
      </c>
      <c r="DX106" s="138">
        <v>0</v>
      </c>
      <c r="DY106" s="138">
        <v>0</v>
      </c>
      <c r="DZ106" s="138">
        <v>0</v>
      </c>
      <c r="EA106" s="138">
        <v>0</v>
      </c>
      <c r="EB106" s="138">
        <v>0</v>
      </c>
      <c r="EC106" s="138">
        <v>0</v>
      </c>
      <c r="ED106" s="138">
        <v>0</v>
      </c>
      <c r="EE106" s="138">
        <v>0</v>
      </c>
      <c r="EF106" s="30" t="s">
        <v>91</v>
      </c>
      <c r="EG106" s="30" t="s">
        <v>864</v>
      </c>
      <c r="EH106" s="138">
        <v>0</v>
      </c>
      <c r="EI106" s="138">
        <v>0</v>
      </c>
      <c r="EJ106" s="138">
        <v>0</v>
      </c>
      <c r="EK106" s="138">
        <v>1</v>
      </c>
      <c r="EL106" s="138">
        <v>1</v>
      </c>
      <c r="EM106" s="30" t="s">
        <v>88</v>
      </c>
      <c r="EN106" s="30" t="s">
        <v>89</v>
      </c>
      <c r="EO106" s="30"/>
      <c r="EP106" s="4"/>
      <c r="EQ106" s="30">
        <v>1</v>
      </c>
      <c r="ER106" s="30">
        <v>1</v>
      </c>
      <c r="ES106" s="30">
        <v>0</v>
      </c>
      <c r="ET106" s="6">
        <v>0</v>
      </c>
      <c r="EU106" s="30" t="s">
        <v>93</v>
      </c>
      <c r="EV106" s="30"/>
      <c r="EW106" s="30" t="s">
        <v>138</v>
      </c>
      <c r="EX106" s="30" t="s">
        <v>138</v>
      </c>
      <c r="EY106" s="30" t="s">
        <v>494</v>
      </c>
      <c r="EZ106" s="138">
        <v>0</v>
      </c>
      <c r="FA106" s="138">
        <v>0</v>
      </c>
      <c r="FB106" s="138">
        <v>0</v>
      </c>
      <c r="FC106" s="138">
        <v>1</v>
      </c>
      <c r="FD106" s="138">
        <v>0</v>
      </c>
      <c r="FE106" s="138">
        <v>0</v>
      </c>
      <c r="FF106" s="138">
        <v>0</v>
      </c>
      <c r="FG106" s="138">
        <v>0</v>
      </c>
      <c r="FH106" s="138">
        <v>0</v>
      </c>
      <c r="FI106" s="138">
        <v>0</v>
      </c>
      <c r="FJ106" s="138">
        <v>0</v>
      </c>
      <c r="FK106" s="30" t="s">
        <v>76</v>
      </c>
      <c r="FL106" s="30"/>
      <c r="FM106" s="30" t="s">
        <v>77</v>
      </c>
      <c r="FN106" s="4"/>
      <c r="FO106" s="30" t="s">
        <v>92</v>
      </c>
      <c r="FP106" s="30"/>
      <c r="FQ106" s="138">
        <v>0</v>
      </c>
      <c r="FR106" s="138">
        <v>0</v>
      </c>
      <c r="FS106" s="138">
        <v>0</v>
      </c>
      <c r="FT106" s="138">
        <v>0</v>
      </c>
      <c r="FU106" s="138">
        <v>0</v>
      </c>
      <c r="FV106" s="138">
        <v>0</v>
      </c>
      <c r="FW106" s="138">
        <v>0</v>
      </c>
      <c r="FX106" s="138">
        <v>0</v>
      </c>
      <c r="FY106" s="138">
        <v>0</v>
      </c>
      <c r="FZ106" s="30" t="s">
        <v>97</v>
      </c>
      <c r="GA106" s="30" t="s">
        <v>73</v>
      </c>
      <c r="GB106" s="30" t="s">
        <v>564</v>
      </c>
      <c r="GC106" s="138">
        <v>0</v>
      </c>
      <c r="GD106" s="138">
        <v>0</v>
      </c>
      <c r="GE106" s="138">
        <v>0</v>
      </c>
      <c r="GF106" s="138">
        <v>0</v>
      </c>
      <c r="GG106" s="138">
        <v>1</v>
      </c>
      <c r="GH106" s="138">
        <v>0</v>
      </c>
      <c r="GI106" s="138">
        <v>0</v>
      </c>
      <c r="GJ106" s="138">
        <v>0</v>
      </c>
      <c r="GK106" s="30" t="s">
        <v>73</v>
      </c>
      <c r="GL106" s="30" t="s">
        <v>94</v>
      </c>
    </row>
    <row r="107" spans="1:194" s="135" customFormat="1" x14ac:dyDescent="0.3">
      <c r="A107" s="137">
        <v>43291</v>
      </c>
      <c r="B107" s="30" t="s">
        <v>4180</v>
      </c>
      <c r="C107" s="30" t="s">
        <v>4187</v>
      </c>
      <c r="D107" s="30" t="s">
        <v>4220</v>
      </c>
      <c r="E107" s="44" t="s">
        <v>4750</v>
      </c>
      <c r="F107" s="30" t="s">
        <v>120</v>
      </c>
      <c r="G107" s="30" t="s">
        <v>4751</v>
      </c>
      <c r="H107" s="30" t="s">
        <v>4752</v>
      </c>
      <c r="I107" s="30" t="s">
        <v>4753</v>
      </c>
      <c r="J107" s="30" t="s">
        <v>368</v>
      </c>
      <c r="K107" s="4"/>
      <c r="L107" s="30">
        <v>1162</v>
      </c>
      <c r="M107" s="30" t="s">
        <v>73</v>
      </c>
      <c r="N107" s="30" t="s">
        <v>73</v>
      </c>
      <c r="O107" s="4"/>
      <c r="P107" s="30" t="s">
        <v>74</v>
      </c>
      <c r="Q107" s="30" t="s">
        <v>75</v>
      </c>
      <c r="R107" s="30" t="s">
        <v>88</v>
      </c>
      <c r="S107" s="30" t="s">
        <v>115</v>
      </c>
      <c r="T107" s="30"/>
      <c r="U107" s="30" t="s">
        <v>88</v>
      </c>
      <c r="V107" s="30" t="s">
        <v>115</v>
      </c>
      <c r="W107" s="30"/>
      <c r="X107" s="4"/>
      <c r="Y107" s="30" t="s">
        <v>979</v>
      </c>
      <c r="Z107" s="138">
        <v>0</v>
      </c>
      <c r="AA107" s="138">
        <v>1</v>
      </c>
      <c r="AB107" s="138">
        <v>0</v>
      </c>
      <c r="AC107" s="138">
        <v>0</v>
      </c>
      <c r="AD107" s="138">
        <v>0</v>
      </c>
      <c r="AE107" s="138">
        <v>0</v>
      </c>
      <c r="AF107" s="138">
        <v>0</v>
      </c>
      <c r="AG107" s="30" t="s">
        <v>169</v>
      </c>
      <c r="AH107" s="138">
        <v>1</v>
      </c>
      <c r="AI107" s="138">
        <v>1</v>
      </c>
      <c r="AJ107" s="138">
        <v>0</v>
      </c>
      <c r="AK107" s="138">
        <v>0</v>
      </c>
      <c r="AL107" s="138">
        <v>0</v>
      </c>
      <c r="AM107" s="138">
        <v>0</v>
      </c>
      <c r="AN107" s="138">
        <v>0</v>
      </c>
      <c r="AO107" s="138">
        <v>1</v>
      </c>
      <c r="AP107" s="138">
        <v>0</v>
      </c>
      <c r="AQ107" s="138">
        <v>0</v>
      </c>
      <c r="AR107" s="30" t="s">
        <v>80</v>
      </c>
      <c r="AS107" s="138">
        <v>1</v>
      </c>
      <c r="AT107" s="138">
        <v>1</v>
      </c>
      <c r="AU107" s="138">
        <v>0</v>
      </c>
      <c r="AV107" s="138">
        <v>0</v>
      </c>
      <c r="AW107" s="138">
        <v>0</v>
      </c>
      <c r="AX107" s="138">
        <v>0</v>
      </c>
      <c r="AY107" s="138">
        <v>0</v>
      </c>
      <c r="AZ107" s="138">
        <v>0</v>
      </c>
      <c r="BA107" s="138">
        <v>1</v>
      </c>
      <c r="BB107" s="138">
        <v>0</v>
      </c>
      <c r="BC107" s="30" t="s">
        <v>482</v>
      </c>
      <c r="BD107" s="138">
        <v>0</v>
      </c>
      <c r="BE107" s="138">
        <v>0</v>
      </c>
      <c r="BF107" s="138">
        <v>0</v>
      </c>
      <c r="BG107" s="138">
        <v>1</v>
      </c>
      <c r="BH107" s="138">
        <v>1</v>
      </c>
      <c r="BI107" s="138">
        <v>1</v>
      </c>
      <c r="BJ107" s="138">
        <v>0</v>
      </c>
      <c r="BK107" s="30" t="s">
        <v>78</v>
      </c>
      <c r="BL107" s="30"/>
      <c r="BM107" s="30"/>
      <c r="BN107" s="4"/>
      <c r="BO107" s="30" t="s">
        <v>123</v>
      </c>
      <c r="BP107" s="30" t="s">
        <v>636</v>
      </c>
      <c r="BQ107" s="138">
        <v>0</v>
      </c>
      <c r="BR107" s="138">
        <v>0</v>
      </c>
      <c r="BS107" s="138">
        <v>0</v>
      </c>
      <c r="BT107" s="138">
        <v>0</v>
      </c>
      <c r="BU107" s="138">
        <v>0</v>
      </c>
      <c r="BV107" s="138">
        <v>0</v>
      </c>
      <c r="BW107" s="138">
        <v>1</v>
      </c>
      <c r="BX107" s="138">
        <v>0</v>
      </c>
      <c r="BY107" s="138">
        <v>1</v>
      </c>
      <c r="BZ107" s="138">
        <v>0</v>
      </c>
      <c r="CA107" s="30" t="s">
        <v>108</v>
      </c>
      <c r="CB107" s="138">
        <v>1</v>
      </c>
      <c r="CC107" s="138">
        <v>1</v>
      </c>
      <c r="CD107" s="138">
        <v>1</v>
      </c>
      <c r="CE107" s="138">
        <v>0</v>
      </c>
      <c r="CF107" s="138">
        <v>0</v>
      </c>
      <c r="CG107" s="138">
        <v>0</v>
      </c>
      <c r="CH107" s="138">
        <v>0</v>
      </c>
      <c r="CI107" s="138">
        <v>0</v>
      </c>
      <c r="CJ107" s="138">
        <v>0</v>
      </c>
      <c r="CK107" s="30" t="s">
        <v>125</v>
      </c>
      <c r="CL107" s="30" t="s">
        <v>88</v>
      </c>
      <c r="CM107" s="30" t="s">
        <v>115</v>
      </c>
      <c r="CN107" s="30"/>
      <c r="CO107" s="4"/>
      <c r="CP107" s="30" t="s">
        <v>109</v>
      </c>
      <c r="CQ107" s="138">
        <v>1</v>
      </c>
      <c r="CR107" s="138">
        <v>1</v>
      </c>
      <c r="CS107" s="138">
        <v>0</v>
      </c>
      <c r="CT107" s="138">
        <v>0</v>
      </c>
      <c r="CU107" s="138">
        <v>0</v>
      </c>
      <c r="CV107" s="138">
        <v>1</v>
      </c>
      <c r="CW107" s="30" t="s">
        <v>199</v>
      </c>
      <c r="CX107" s="138">
        <v>0</v>
      </c>
      <c r="CY107" s="138">
        <v>0</v>
      </c>
      <c r="CZ107" s="138">
        <v>0</v>
      </c>
      <c r="DA107" s="138">
        <v>0</v>
      </c>
      <c r="DB107" s="138">
        <v>1</v>
      </c>
      <c r="DC107" s="138">
        <v>1</v>
      </c>
      <c r="DD107" s="30" t="s">
        <v>73</v>
      </c>
      <c r="DE107" s="30" t="s">
        <v>116</v>
      </c>
      <c r="DF107" s="30" t="s">
        <v>111</v>
      </c>
      <c r="DG107" s="30">
        <v>0</v>
      </c>
      <c r="DH107" s="30" t="s">
        <v>4754</v>
      </c>
      <c r="DI107" s="138">
        <v>0</v>
      </c>
      <c r="DJ107" s="138">
        <v>0</v>
      </c>
      <c r="DK107" s="138">
        <v>0</v>
      </c>
      <c r="DL107" s="138">
        <v>1</v>
      </c>
      <c r="DM107" s="138">
        <v>1</v>
      </c>
      <c r="DN107" s="138">
        <v>0</v>
      </c>
      <c r="DO107" s="138">
        <v>0</v>
      </c>
      <c r="DP107" s="138">
        <v>0</v>
      </c>
      <c r="DQ107" s="138">
        <v>1</v>
      </c>
      <c r="DR107" s="30" t="s">
        <v>78</v>
      </c>
      <c r="DS107" s="30"/>
      <c r="DT107" s="30"/>
      <c r="DU107" s="4"/>
      <c r="DV107" s="30" t="s">
        <v>161</v>
      </c>
      <c r="DW107" s="138">
        <v>1</v>
      </c>
      <c r="DX107" s="138">
        <v>0</v>
      </c>
      <c r="DY107" s="138">
        <v>0</v>
      </c>
      <c r="DZ107" s="138">
        <v>1</v>
      </c>
      <c r="EA107" s="138">
        <v>0</v>
      </c>
      <c r="EB107" s="138">
        <v>0</v>
      </c>
      <c r="EC107" s="138">
        <v>0</v>
      </c>
      <c r="ED107" s="138">
        <v>0</v>
      </c>
      <c r="EE107" s="138">
        <v>0</v>
      </c>
      <c r="EF107" s="30" t="s">
        <v>91</v>
      </c>
      <c r="EG107" s="30" t="s">
        <v>345</v>
      </c>
      <c r="EH107" s="138">
        <v>0</v>
      </c>
      <c r="EI107" s="138">
        <v>0</v>
      </c>
      <c r="EJ107" s="138">
        <v>0</v>
      </c>
      <c r="EK107" s="138">
        <v>0</v>
      </c>
      <c r="EL107" s="138">
        <v>1</v>
      </c>
      <c r="EM107" s="30" t="s">
        <v>88</v>
      </c>
      <c r="EN107" s="30" t="s">
        <v>115</v>
      </c>
      <c r="EO107" s="30"/>
      <c r="EP107" s="4"/>
      <c r="EQ107" s="30">
        <v>1</v>
      </c>
      <c r="ER107" s="30">
        <v>0</v>
      </c>
      <c r="ES107" s="30">
        <v>0</v>
      </c>
      <c r="ET107" s="6">
        <v>0</v>
      </c>
      <c r="EU107" s="30" t="s">
        <v>93</v>
      </c>
      <c r="EV107" s="30"/>
      <c r="EW107" s="30" t="s">
        <v>138</v>
      </c>
      <c r="EX107" s="30" t="s">
        <v>138</v>
      </c>
      <c r="EY107" s="30" t="s">
        <v>349</v>
      </c>
      <c r="EZ107" s="138">
        <v>1</v>
      </c>
      <c r="FA107" s="138">
        <v>0</v>
      </c>
      <c r="FB107" s="138">
        <v>1</v>
      </c>
      <c r="FC107" s="138">
        <v>1</v>
      </c>
      <c r="FD107" s="138">
        <v>0</v>
      </c>
      <c r="FE107" s="138">
        <v>0</v>
      </c>
      <c r="FF107" s="138">
        <v>0</v>
      </c>
      <c r="FG107" s="138">
        <v>0</v>
      </c>
      <c r="FH107" s="138">
        <v>0</v>
      </c>
      <c r="FI107" s="138">
        <v>0</v>
      </c>
      <c r="FJ107" s="138">
        <v>0</v>
      </c>
      <c r="FK107" s="30" t="s">
        <v>78</v>
      </c>
      <c r="FL107" s="30"/>
      <c r="FM107" s="30"/>
      <c r="FN107" s="4"/>
      <c r="FO107" s="30" t="s">
        <v>92</v>
      </c>
      <c r="FP107" s="30"/>
      <c r="FQ107" s="138">
        <v>0</v>
      </c>
      <c r="FR107" s="138">
        <v>0</v>
      </c>
      <c r="FS107" s="138">
        <v>0</v>
      </c>
      <c r="FT107" s="138">
        <v>0</v>
      </c>
      <c r="FU107" s="138">
        <v>0</v>
      </c>
      <c r="FV107" s="138">
        <v>0</v>
      </c>
      <c r="FW107" s="138">
        <v>0</v>
      </c>
      <c r="FX107" s="138">
        <v>0</v>
      </c>
      <c r="FY107" s="138">
        <v>0</v>
      </c>
      <c r="FZ107" s="8" t="s">
        <v>5000</v>
      </c>
      <c r="GA107" s="30" t="s">
        <v>92</v>
      </c>
      <c r="GB107" s="30" t="s">
        <v>98</v>
      </c>
      <c r="GC107" s="138">
        <v>1</v>
      </c>
      <c r="GD107" s="138">
        <v>0</v>
      </c>
      <c r="GE107" s="138">
        <v>0</v>
      </c>
      <c r="GF107" s="138">
        <v>0</v>
      </c>
      <c r="GG107" s="138">
        <v>0</v>
      </c>
      <c r="GH107" s="138">
        <v>0</v>
      </c>
      <c r="GI107" s="138">
        <v>0</v>
      </c>
      <c r="GJ107" s="138">
        <v>0</v>
      </c>
      <c r="GK107" s="30" t="s">
        <v>73</v>
      </c>
      <c r="GL107" s="30" t="s">
        <v>112</v>
      </c>
    </row>
    <row r="108" spans="1:194" s="135" customFormat="1" x14ac:dyDescent="0.3">
      <c r="A108" s="30" t="s">
        <v>4698</v>
      </c>
      <c r="B108" s="30" t="s">
        <v>4180</v>
      </c>
      <c r="C108" s="30" t="s">
        <v>4187</v>
      </c>
      <c r="D108" s="30" t="s">
        <v>4212</v>
      </c>
      <c r="E108" s="44" t="s">
        <v>4755</v>
      </c>
      <c r="F108" s="30" t="s">
        <v>71</v>
      </c>
      <c r="G108" s="30" t="s">
        <v>4756</v>
      </c>
      <c r="H108" s="30" t="s">
        <v>4757</v>
      </c>
      <c r="I108" s="30" t="s">
        <v>4758</v>
      </c>
      <c r="J108" s="30" t="s">
        <v>185</v>
      </c>
      <c r="K108" s="4"/>
      <c r="L108" s="30">
        <v>525</v>
      </c>
      <c r="M108" s="30" t="s">
        <v>92</v>
      </c>
      <c r="N108" s="30" t="s">
        <v>92</v>
      </c>
      <c r="O108" s="4"/>
      <c r="P108" s="30" t="s">
        <v>74</v>
      </c>
      <c r="Q108" s="30" t="s">
        <v>432</v>
      </c>
      <c r="R108" s="30" t="s">
        <v>78</v>
      </c>
      <c r="S108" s="30"/>
      <c r="T108" s="30"/>
      <c r="U108" s="30" t="s">
        <v>78</v>
      </c>
      <c r="V108" s="30"/>
      <c r="W108" s="30"/>
      <c r="X108" s="4"/>
      <c r="Y108" s="30" t="s">
        <v>204</v>
      </c>
      <c r="Z108" s="138">
        <v>0</v>
      </c>
      <c r="AA108" s="138">
        <v>0</v>
      </c>
      <c r="AB108" s="138">
        <v>0</v>
      </c>
      <c r="AC108" s="138">
        <v>0</v>
      </c>
      <c r="AD108" s="138">
        <v>0</v>
      </c>
      <c r="AE108" s="138">
        <v>0</v>
      </c>
      <c r="AF108" s="138">
        <v>1</v>
      </c>
      <c r="AG108" s="30" t="s">
        <v>133</v>
      </c>
      <c r="AH108" s="138">
        <v>1</v>
      </c>
      <c r="AI108" s="138">
        <v>1</v>
      </c>
      <c r="AJ108" s="138">
        <v>0</v>
      </c>
      <c r="AK108" s="138">
        <v>0</v>
      </c>
      <c r="AL108" s="138">
        <v>1</v>
      </c>
      <c r="AM108" s="138">
        <v>0</v>
      </c>
      <c r="AN108" s="138">
        <v>0</v>
      </c>
      <c r="AO108" s="138">
        <v>0</v>
      </c>
      <c r="AP108" s="138">
        <v>0</v>
      </c>
      <c r="AQ108" s="138">
        <v>0</v>
      </c>
      <c r="AR108" s="30" t="s">
        <v>80</v>
      </c>
      <c r="AS108" s="138">
        <v>1</v>
      </c>
      <c r="AT108" s="138">
        <v>1</v>
      </c>
      <c r="AU108" s="138">
        <v>0</v>
      </c>
      <c r="AV108" s="138">
        <v>0</v>
      </c>
      <c r="AW108" s="138">
        <v>0</v>
      </c>
      <c r="AX108" s="138">
        <v>0</v>
      </c>
      <c r="AY108" s="138">
        <v>0</v>
      </c>
      <c r="AZ108" s="138">
        <v>0</v>
      </c>
      <c r="BA108" s="138">
        <v>1</v>
      </c>
      <c r="BB108" s="138">
        <v>0</v>
      </c>
      <c r="BC108" s="30" t="s">
        <v>81</v>
      </c>
      <c r="BD108" s="138">
        <v>0</v>
      </c>
      <c r="BE108" s="138">
        <v>0</v>
      </c>
      <c r="BF108" s="138">
        <v>0</v>
      </c>
      <c r="BG108" s="138">
        <v>0</v>
      </c>
      <c r="BH108" s="138">
        <v>1</v>
      </c>
      <c r="BI108" s="138">
        <v>1</v>
      </c>
      <c r="BJ108" s="138">
        <v>0</v>
      </c>
      <c r="BK108" s="30" t="s">
        <v>78</v>
      </c>
      <c r="BL108" s="30"/>
      <c r="BM108" s="30"/>
      <c r="BN108" s="4"/>
      <c r="BO108" s="30" t="s">
        <v>123</v>
      </c>
      <c r="BP108" s="30" t="s">
        <v>439</v>
      </c>
      <c r="BQ108" s="138">
        <v>0</v>
      </c>
      <c r="BR108" s="138">
        <v>0</v>
      </c>
      <c r="BS108" s="138">
        <v>0</v>
      </c>
      <c r="BT108" s="138">
        <v>0</v>
      </c>
      <c r="BU108" s="138">
        <v>0</v>
      </c>
      <c r="BV108" s="138">
        <v>1</v>
      </c>
      <c r="BW108" s="138">
        <v>1</v>
      </c>
      <c r="BX108" s="138">
        <v>0</v>
      </c>
      <c r="BY108" s="138">
        <v>0</v>
      </c>
      <c r="BZ108" s="138">
        <v>0</v>
      </c>
      <c r="CA108" s="30" t="s">
        <v>108</v>
      </c>
      <c r="CB108" s="138">
        <v>1</v>
      </c>
      <c r="CC108" s="138">
        <v>1</v>
      </c>
      <c r="CD108" s="138">
        <v>1</v>
      </c>
      <c r="CE108" s="138">
        <v>0</v>
      </c>
      <c r="CF108" s="138">
        <v>0</v>
      </c>
      <c r="CG108" s="138">
        <v>0</v>
      </c>
      <c r="CH108" s="138">
        <v>0</v>
      </c>
      <c r="CI108" s="138">
        <v>0</v>
      </c>
      <c r="CJ108" s="138">
        <v>0</v>
      </c>
      <c r="CK108" s="30" t="s">
        <v>172</v>
      </c>
      <c r="CL108" s="30" t="s">
        <v>76</v>
      </c>
      <c r="CM108" s="30"/>
      <c r="CN108" s="30" t="s">
        <v>77</v>
      </c>
      <c r="CO108" s="4"/>
      <c r="CP108" s="30" t="s">
        <v>85</v>
      </c>
      <c r="CQ108" s="138">
        <v>1</v>
      </c>
      <c r="CR108" s="138">
        <v>0</v>
      </c>
      <c r="CS108" s="138">
        <v>0</v>
      </c>
      <c r="CT108" s="138">
        <v>0</v>
      </c>
      <c r="CU108" s="138">
        <v>0</v>
      </c>
      <c r="CV108" s="138">
        <v>0</v>
      </c>
      <c r="CW108" s="30" t="s">
        <v>199</v>
      </c>
      <c r="CX108" s="138">
        <v>0</v>
      </c>
      <c r="CY108" s="138">
        <v>0</v>
      </c>
      <c r="CZ108" s="138">
        <v>0</v>
      </c>
      <c r="DA108" s="138">
        <v>0</v>
      </c>
      <c r="DB108" s="138">
        <v>1</v>
      </c>
      <c r="DC108" s="138">
        <v>1</v>
      </c>
      <c r="DD108" s="30" t="s">
        <v>92</v>
      </c>
      <c r="DE108" s="30"/>
      <c r="DF108" s="30" t="s">
        <v>111</v>
      </c>
      <c r="DG108" s="30">
        <v>0</v>
      </c>
      <c r="DH108" s="30" t="s">
        <v>4759</v>
      </c>
      <c r="DI108" s="138">
        <v>0</v>
      </c>
      <c r="DJ108" s="138">
        <v>0</v>
      </c>
      <c r="DK108" s="138">
        <v>0</v>
      </c>
      <c r="DL108" s="138">
        <v>0</v>
      </c>
      <c r="DM108" s="138">
        <v>0</v>
      </c>
      <c r="DN108" s="138">
        <v>0</v>
      </c>
      <c r="DO108" s="138">
        <v>0</v>
      </c>
      <c r="DP108" s="138">
        <v>1</v>
      </c>
      <c r="DQ108" s="138">
        <v>1</v>
      </c>
      <c r="DR108" s="30" t="s">
        <v>78</v>
      </c>
      <c r="DS108" s="30"/>
      <c r="DT108" s="30"/>
      <c r="DU108" s="4"/>
      <c r="DV108" s="30" t="s">
        <v>276</v>
      </c>
      <c r="DW108" s="138">
        <v>1</v>
      </c>
      <c r="DX108" s="138">
        <v>0</v>
      </c>
      <c r="DY108" s="138">
        <v>0</v>
      </c>
      <c r="DZ108" s="138">
        <v>0</v>
      </c>
      <c r="EA108" s="138">
        <v>0</v>
      </c>
      <c r="EB108" s="138">
        <v>0</v>
      </c>
      <c r="EC108" s="138">
        <v>0</v>
      </c>
      <c r="ED108" s="138">
        <v>0</v>
      </c>
      <c r="EE108" s="138">
        <v>0</v>
      </c>
      <c r="EF108" s="30" t="s">
        <v>91</v>
      </c>
      <c r="EG108" s="30" t="s">
        <v>114</v>
      </c>
      <c r="EH108" s="138">
        <v>0</v>
      </c>
      <c r="EI108" s="138">
        <v>1</v>
      </c>
      <c r="EJ108" s="138">
        <v>0</v>
      </c>
      <c r="EK108" s="138">
        <v>0</v>
      </c>
      <c r="EL108" s="138">
        <v>1</v>
      </c>
      <c r="EM108" s="30" t="s">
        <v>78</v>
      </c>
      <c r="EN108" s="30"/>
      <c r="EO108" s="30"/>
      <c r="EP108" s="4"/>
      <c r="EQ108" s="30">
        <v>1</v>
      </c>
      <c r="ER108" s="30">
        <v>0</v>
      </c>
      <c r="ES108" s="30">
        <v>0</v>
      </c>
      <c r="ET108" s="6">
        <v>0</v>
      </c>
      <c r="EU108" s="30" t="s">
        <v>93</v>
      </c>
      <c r="EV108" s="30"/>
      <c r="EW108" s="30" t="s">
        <v>95</v>
      </c>
      <c r="EX108" s="30" t="s">
        <v>95</v>
      </c>
      <c r="EY108" s="30" t="s">
        <v>724</v>
      </c>
      <c r="EZ108" s="138">
        <v>0</v>
      </c>
      <c r="FA108" s="138">
        <v>0</v>
      </c>
      <c r="FB108" s="138">
        <v>0</v>
      </c>
      <c r="FC108" s="138">
        <v>0</v>
      </c>
      <c r="FD108" s="138">
        <v>0</v>
      </c>
      <c r="FE108" s="138">
        <v>0</v>
      </c>
      <c r="FF108" s="138">
        <v>0</v>
      </c>
      <c r="FG108" s="138">
        <v>0</v>
      </c>
      <c r="FH108" s="138">
        <v>0</v>
      </c>
      <c r="FI108" s="138">
        <v>1</v>
      </c>
      <c r="FJ108" s="138">
        <v>0</v>
      </c>
      <c r="FK108" s="30" t="s">
        <v>78</v>
      </c>
      <c r="FL108" s="30"/>
      <c r="FM108" s="30"/>
      <c r="FN108" s="4"/>
      <c r="FO108" s="30" t="s">
        <v>92</v>
      </c>
      <c r="FP108" s="30"/>
      <c r="FQ108" s="138">
        <v>0</v>
      </c>
      <c r="FR108" s="138">
        <v>0</v>
      </c>
      <c r="FS108" s="138">
        <v>0</v>
      </c>
      <c r="FT108" s="138">
        <v>0</v>
      </c>
      <c r="FU108" s="138">
        <v>0</v>
      </c>
      <c r="FV108" s="138">
        <v>0</v>
      </c>
      <c r="FW108" s="138">
        <v>0</v>
      </c>
      <c r="FX108" s="138">
        <v>0</v>
      </c>
      <c r="FY108" s="138">
        <v>0</v>
      </c>
      <c r="FZ108" s="30" t="s">
        <v>97</v>
      </c>
      <c r="GA108" s="30" t="s">
        <v>92</v>
      </c>
      <c r="GB108" s="30" t="s">
        <v>98</v>
      </c>
      <c r="GC108" s="138">
        <v>1</v>
      </c>
      <c r="GD108" s="138">
        <v>0</v>
      </c>
      <c r="GE108" s="138">
        <v>0</v>
      </c>
      <c r="GF108" s="138">
        <v>0</v>
      </c>
      <c r="GG108" s="138">
        <v>0</v>
      </c>
      <c r="GH108" s="138">
        <v>0</v>
      </c>
      <c r="GI108" s="138">
        <v>0</v>
      </c>
      <c r="GJ108" s="138">
        <v>0</v>
      </c>
      <c r="GK108" s="30" t="s">
        <v>92</v>
      </c>
      <c r="GL108" s="30" t="s">
        <v>94</v>
      </c>
    </row>
    <row r="109" spans="1:194" s="135" customFormat="1" x14ac:dyDescent="0.3">
      <c r="A109" s="30" t="s">
        <v>4685</v>
      </c>
      <c r="B109" s="30" t="s">
        <v>4180</v>
      </c>
      <c r="C109" s="30" t="s">
        <v>4187</v>
      </c>
      <c r="D109" s="30" t="s">
        <v>4212</v>
      </c>
      <c r="E109" s="44" t="s">
        <v>4755</v>
      </c>
      <c r="F109" s="30" t="s">
        <v>120</v>
      </c>
      <c r="G109" s="30" t="s">
        <v>4760</v>
      </c>
      <c r="H109" s="30" t="s">
        <v>4761</v>
      </c>
      <c r="I109" s="30" t="s">
        <v>2496</v>
      </c>
      <c r="J109" s="30" t="s">
        <v>368</v>
      </c>
      <c r="K109" s="4"/>
      <c r="L109" s="30">
        <v>1087</v>
      </c>
      <c r="M109" s="30" t="s">
        <v>92</v>
      </c>
      <c r="N109" s="30" t="s">
        <v>73</v>
      </c>
      <c r="O109" s="4"/>
      <c r="P109" s="30" t="s">
        <v>74</v>
      </c>
      <c r="Q109" s="30" t="s">
        <v>101</v>
      </c>
      <c r="R109" s="30" t="s">
        <v>88</v>
      </c>
      <c r="S109" s="30" t="s">
        <v>115</v>
      </c>
      <c r="T109" s="30"/>
      <c r="U109" s="30" t="s">
        <v>88</v>
      </c>
      <c r="V109" s="30" t="s">
        <v>115</v>
      </c>
      <c r="W109" s="30"/>
      <c r="X109" s="4"/>
      <c r="Y109" s="30" t="s">
        <v>204</v>
      </c>
      <c r="Z109" s="138">
        <v>0</v>
      </c>
      <c r="AA109" s="138">
        <v>0</v>
      </c>
      <c r="AB109" s="138">
        <v>0</v>
      </c>
      <c r="AC109" s="138">
        <v>0</v>
      </c>
      <c r="AD109" s="138">
        <v>0</v>
      </c>
      <c r="AE109" s="138">
        <v>0</v>
      </c>
      <c r="AF109" s="138">
        <v>1</v>
      </c>
      <c r="AG109" s="30" t="s">
        <v>104</v>
      </c>
      <c r="AH109" s="138">
        <v>1</v>
      </c>
      <c r="AI109" s="138">
        <v>1</v>
      </c>
      <c r="AJ109" s="138">
        <v>0</v>
      </c>
      <c r="AK109" s="138">
        <v>1</v>
      </c>
      <c r="AL109" s="138">
        <v>0</v>
      </c>
      <c r="AM109" s="138">
        <v>0</v>
      </c>
      <c r="AN109" s="138">
        <v>0</v>
      </c>
      <c r="AO109" s="138">
        <v>0</v>
      </c>
      <c r="AP109" s="138">
        <v>0</v>
      </c>
      <c r="AQ109" s="138">
        <v>0</v>
      </c>
      <c r="AR109" s="30" t="s">
        <v>80</v>
      </c>
      <c r="AS109" s="138">
        <v>1</v>
      </c>
      <c r="AT109" s="138">
        <v>1</v>
      </c>
      <c r="AU109" s="138">
        <v>0</v>
      </c>
      <c r="AV109" s="138">
        <v>0</v>
      </c>
      <c r="AW109" s="138">
        <v>0</v>
      </c>
      <c r="AX109" s="138">
        <v>0</v>
      </c>
      <c r="AY109" s="138">
        <v>0</v>
      </c>
      <c r="AZ109" s="138">
        <v>0</v>
      </c>
      <c r="BA109" s="138">
        <v>1</v>
      </c>
      <c r="BB109" s="138">
        <v>0</v>
      </c>
      <c r="BC109" s="30" t="s">
        <v>196</v>
      </c>
      <c r="BD109" s="138">
        <v>0</v>
      </c>
      <c r="BE109" s="138">
        <v>1</v>
      </c>
      <c r="BF109" s="138">
        <v>0</v>
      </c>
      <c r="BG109" s="138">
        <v>0</v>
      </c>
      <c r="BH109" s="138">
        <v>1</v>
      </c>
      <c r="BI109" s="138">
        <v>1</v>
      </c>
      <c r="BJ109" s="138">
        <v>0</v>
      </c>
      <c r="BK109" s="30" t="s">
        <v>78</v>
      </c>
      <c r="BL109" s="30"/>
      <c r="BM109" s="30"/>
      <c r="BN109" s="4"/>
      <c r="BO109" s="30" t="s">
        <v>123</v>
      </c>
      <c r="BP109" s="30" t="s">
        <v>197</v>
      </c>
      <c r="BQ109" s="138">
        <v>0</v>
      </c>
      <c r="BR109" s="138">
        <v>0</v>
      </c>
      <c r="BS109" s="138">
        <v>0</v>
      </c>
      <c r="BT109" s="138">
        <v>0</v>
      </c>
      <c r="BU109" s="138">
        <v>0</v>
      </c>
      <c r="BV109" s="138">
        <v>1</v>
      </c>
      <c r="BW109" s="138">
        <v>0</v>
      </c>
      <c r="BX109" s="138">
        <v>0</v>
      </c>
      <c r="BY109" s="138">
        <v>0</v>
      </c>
      <c r="BZ109" s="138">
        <v>0</v>
      </c>
      <c r="CA109" s="30" t="s">
        <v>4666</v>
      </c>
      <c r="CB109" s="138">
        <v>1</v>
      </c>
      <c r="CC109" s="138">
        <v>0</v>
      </c>
      <c r="CD109" s="138">
        <v>0</v>
      </c>
      <c r="CE109" s="138">
        <v>0</v>
      </c>
      <c r="CF109" s="138">
        <v>0</v>
      </c>
      <c r="CG109" s="138">
        <v>1</v>
      </c>
      <c r="CH109" s="138">
        <v>0</v>
      </c>
      <c r="CI109" s="138">
        <v>0</v>
      </c>
      <c r="CJ109" s="138">
        <v>0</v>
      </c>
      <c r="CK109" s="30" t="s">
        <v>84</v>
      </c>
      <c r="CL109" s="30" t="s">
        <v>88</v>
      </c>
      <c r="CM109" s="30" t="s">
        <v>115</v>
      </c>
      <c r="CN109" s="30"/>
      <c r="CO109" s="4"/>
      <c r="CP109" s="30" t="s">
        <v>85</v>
      </c>
      <c r="CQ109" s="138">
        <v>1</v>
      </c>
      <c r="CR109" s="138">
        <v>0</v>
      </c>
      <c r="CS109" s="138">
        <v>0</v>
      </c>
      <c r="CT109" s="138">
        <v>0</v>
      </c>
      <c r="CU109" s="138">
        <v>0</v>
      </c>
      <c r="CV109" s="138">
        <v>0</v>
      </c>
      <c r="CW109" s="30" t="s">
        <v>127</v>
      </c>
      <c r="CX109" s="138">
        <v>0</v>
      </c>
      <c r="CY109" s="138">
        <v>1</v>
      </c>
      <c r="CZ109" s="138">
        <v>0</v>
      </c>
      <c r="DA109" s="138">
        <v>1</v>
      </c>
      <c r="DB109" s="138">
        <v>1</v>
      </c>
      <c r="DC109" s="138">
        <v>0</v>
      </c>
      <c r="DD109" s="30" t="s">
        <v>92</v>
      </c>
      <c r="DE109" s="30"/>
      <c r="DF109" s="30" t="s">
        <v>111</v>
      </c>
      <c r="DG109" s="30">
        <v>0</v>
      </c>
      <c r="DH109" s="30" t="s">
        <v>521</v>
      </c>
      <c r="DI109" s="138">
        <v>0</v>
      </c>
      <c r="DJ109" s="138">
        <v>0</v>
      </c>
      <c r="DK109" s="138">
        <v>0</v>
      </c>
      <c r="DL109" s="138">
        <v>1</v>
      </c>
      <c r="DM109" s="138">
        <v>0</v>
      </c>
      <c r="DN109" s="138">
        <v>0</v>
      </c>
      <c r="DO109" s="138">
        <v>0</v>
      </c>
      <c r="DP109" s="138">
        <v>0</v>
      </c>
      <c r="DQ109" s="138">
        <v>0</v>
      </c>
      <c r="DR109" s="30" t="s">
        <v>88</v>
      </c>
      <c r="DS109" s="30" t="s">
        <v>115</v>
      </c>
      <c r="DT109" s="30"/>
      <c r="DU109" s="4"/>
      <c r="DV109" s="30" t="s">
        <v>161</v>
      </c>
      <c r="DW109" s="138">
        <v>1</v>
      </c>
      <c r="DX109" s="138">
        <v>0</v>
      </c>
      <c r="DY109" s="138">
        <v>0</v>
      </c>
      <c r="DZ109" s="138">
        <v>1</v>
      </c>
      <c r="EA109" s="138">
        <v>0</v>
      </c>
      <c r="EB109" s="138">
        <v>0</v>
      </c>
      <c r="EC109" s="138">
        <v>0</v>
      </c>
      <c r="ED109" s="138">
        <v>0</v>
      </c>
      <c r="EE109" s="138">
        <v>0</v>
      </c>
      <c r="EF109" s="30" t="s">
        <v>166</v>
      </c>
      <c r="EG109" s="30"/>
      <c r="EH109" s="138">
        <v>0</v>
      </c>
      <c r="EI109" s="138">
        <v>0</v>
      </c>
      <c r="EJ109" s="138">
        <v>0</v>
      </c>
      <c r="EK109" s="138">
        <v>0</v>
      </c>
      <c r="EL109" s="138">
        <v>0</v>
      </c>
      <c r="EM109" s="30" t="s">
        <v>88</v>
      </c>
      <c r="EN109" s="30" t="s">
        <v>115</v>
      </c>
      <c r="EO109" s="30"/>
      <c r="EP109" s="4"/>
      <c r="EQ109" s="30">
        <v>1</v>
      </c>
      <c r="ER109" s="30">
        <v>0</v>
      </c>
      <c r="ES109" s="30">
        <v>0</v>
      </c>
      <c r="ET109" s="6">
        <v>0</v>
      </c>
      <c r="EU109" s="30" t="s">
        <v>93</v>
      </c>
      <c r="EV109" s="30"/>
      <c r="EW109" s="30" t="s">
        <v>138</v>
      </c>
      <c r="EX109" s="30" t="s">
        <v>138</v>
      </c>
      <c r="EY109" s="30" t="s">
        <v>392</v>
      </c>
      <c r="EZ109" s="138">
        <v>1</v>
      </c>
      <c r="FA109" s="138">
        <v>0</v>
      </c>
      <c r="FB109" s="138">
        <v>0</v>
      </c>
      <c r="FC109" s="138">
        <v>0</v>
      </c>
      <c r="FD109" s="138">
        <v>0</v>
      </c>
      <c r="FE109" s="138">
        <v>0</v>
      </c>
      <c r="FF109" s="138">
        <v>0</v>
      </c>
      <c r="FG109" s="138">
        <v>0</v>
      </c>
      <c r="FH109" s="138">
        <v>0</v>
      </c>
      <c r="FI109" s="138">
        <v>0</v>
      </c>
      <c r="FJ109" s="138">
        <v>0</v>
      </c>
      <c r="FK109" s="30" t="s">
        <v>78</v>
      </c>
      <c r="FL109" s="30"/>
      <c r="FM109" s="30"/>
      <c r="FN109" s="4"/>
      <c r="FO109" s="30" t="s">
        <v>92</v>
      </c>
      <c r="FP109" s="30"/>
      <c r="FQ109" s="138">
        <v>0</v>
      </c>
      <c r="FR109" s="138">
        <v>0</v>
      </c>
      <c r="FS109" s="138">
        <v>0</v>
      </c>
      <c r="FT109" s="138">
        <v>0</v>
      </c>
      <c r="FU109" s="138">
        <v>0</v>
      </c>
      <c r="FV109" s="138">
        <v>0</v>
      </c>
      <c r="FW109" s="138">
        <v>0</v>
      </c>
      <c r="FX109" s="138">
        <v>0</v>
      </c>
      <c r="FY109" s="138">
        <v>0</v>
      </c>
      <c r="FZ109" s="30" t="s">
        <v>97</v>
      </c>
      <c r="GA109" s="30" t="s">
        <v>73</v>
      </c>
      <c r="GB109" s="30" t="s">
        <v>423</v>
      </c>
      <c r="GC109" s="138">
        <v>1</v>
      </c>
      <c r="GD109" s="138">
        <v>0</v>
      </c>
      <c r="GE109" s="138">
        <v>0</v>
      </c>
      <c r="GF109" s="138">
        <v>0</v>
      </c>
      <c r="GG109" s="138">
        <v>0</v>
      </c>
      <c r="GH109" s="138">
        <v>0</v>
      </c>
      <c r="GI109" s="138">
        <v>0</v>
      </c>
      <c r="GJ109" s="138">
        <v>1</v>
      </c>
      <c r="GK109" s="30" t="s">
        <v>92</v>
      </c>
      <c r="GL109" s="30" t="s">
        <v>95</v>
      </c>
    </row>
    <row r="110" spans="1:194" s="135" customFormat="1" x14ac:dyDescent="0.3">
      <c r="A110" s="30" t="s">
        <v>4678</v>
      </c>
      <c r="B110" s="30" t="s">
        <v>4180</v>
      </c>
      <c r="C110" s="30" t="s">
        <v>4187</v>
      </c>
      <c r="D110" s="30" t="s">
        <v>4220</v>
      </c>
      <c r="E110" s="44" t="s">
        <v>4762</v>
      </c>
      <c r="F110" s="30" t="s">
        <v>120</v>
      </c>
      <c r="G110" s="30" t="s">
        <v>4763</v>
      </c>
      <c r="H110" s="30" t="s">
        <v>4764</v>
      </c>
      <c r="I110" s="30" t="s">
        <v>4765</v>
      </c>
      <c r="J110" s="30" t="s">
        <v>338</v>
      </c>
      <c r="K110" s="4"/>
      <c r="L110" s="30">
        <v>2740</v>
      </c>
      <c r="M110" s="30" t="s">
        <v>73</v>
      </c>
      <c r="N110" s="30" t="s">
        <v>73</v>
      </c>
      <c r="O110" s="4"/>
      <c r="P110" s="30" t="s">
        <v>142</v>
      </c>
      <c r="Q110" s="30" t="s">
        <v>101</v>
      </c>
      <c r="R110" s="30" t="s">
        <v>78</v>
      </c>
      <c r="S110" s="30"/>
      <c r="T110" s="30"/>
      <c r="U110" s="30" t="s">
        <v>78</v>
      </c>
      <c r="V110" s="30"/>
      <c r="W110" s="30"/>
      <c r="X110" s="4"/>
      <c r="Y110" s="30" t="s">
        <v>204</v>
      </c>
      <c r="Z110" s="138">
        <v>0</v>
      </c>
      <c r="AA110" s="138">
        <v>0</v>
      </c>
      <c r="AB110" s="138">
        <v>0</v>
      </c>
      <c r="AC110" s="138">
        <v>0</v>
      </c>
      <c r="AD110" s="138">
        <v>0</v>
      </c>
      <c r="AE110" s="138">
        <v>0</v>
      </c>
      <c r="AF110" s="138">
        <v>1</v>
      </c>
      <c r="AG110" s="30" t="s">
        <v>205</v>
      </c>
      <c r="AH110" s="138">
        <v>1</v>
      </c>
      <c r="AI110" s="138">
        <v>0</v>
      </c>
      <c r="AJ110" s="138">
        <v>0</v>
      </c>
      <c r="AK110" s="138">
        <v>1</v>
      </c>
      <c r="AL110" s="138">
        <v>0</v>
      </c>
      <c r="AM110" s="138">
        <v>0</v>
      </c>
      <c r="AN110" s="138">
        <v>0</v>
      </c>
      <c r="AO110" s="138">
        <v>0</v>
      </c>
      <c r="AP110" s="138">
        <v>0</v>
      </c>
      <c r="AQ110" s="138">
        <v>0</v>
      </c>
      <c r="AR110" s="30" t="s">
        <v>80</v>
      </c>
      <c r="AS110" s="138">
        <v>1</v>
      </c>
      <c r="AT110" s="138">
        <v>1</v>
      </c>
      <c r="AU110" s="138">
        <v>0</v>
      </c>
      <c r="AV110" s="138">
        <v>0</v>
      </c>
      <c r="AW110" s="138">
        <v>0</v>
      </c>
      <c r="AX110" s="138">
        <v>0</v>
      </c>
      <c r="AY110" s="138">
        <v>0</v>
      </c>
      <c r="AZ110" s="138">
        <v>0</v>
      </c>
      <c r="BA110" s="138">
        <v>1</v>
      </c>
      <c r="BB110" s="138">
        <v>0</v>
      </c>
      <c r="BC110" s="30" t="s">
        <v>81</v>
      </c>
      <c r="BD110" s="138">
        <v>0</v>
      </c>
      <c r="BE110" s="138">
        <v>0</v>
      </c>
      <c r="BF110" s="138">
        <v>0</v>
      </c>
      <c r="BG110" s="138">
        <v>0</v>
      </c>
      <c r="BH110" s="138">
        <v>1</v>
      </c>
      <c r="BI110" s="138">
        <v>1</v>
      </c>
      <c r="BJ110" s="138">
        <v>0</v>
      </c>
      <c r="BK110" s="30" t="s">
        <v>78</v>
      </c>
      <c r="BL110" s="30"/>
      <c r="BM110" s="30"/>
      <c r="BN110" s="4"/>
      <c r="BO110" s="30" t="s">
        <v>123</v>
      </c>
      <c r="BP110" s="30" t="s">
        <v>197</v>
      </c>
      <c r="BQ110" s="138">
        <v>0</v>
      </c>
      <c r="BR110" s="138">
        <v>0</v>
      </c>
      <c r="BS110" s="138">
        <v>0</v>
      </c>
      <c r="BT110" s="138">
        <v>0</v>
      </c>
      <c r="BU110" s="138">
        <v>0</v>
      </c>
      <c r="BV110" s="138">
        <v>1</v>
      </c>
      <c r="BW110" s="138">
        <v>0</v>
      </c>
      <c r="BX110" s="138">
        <v>0</v>
      </c>
      <c r="BY110" s="138">
        <v>0</v>
      </c>
      <c r="BZ110" s="138">
        <v>0</v>
      </c>
      <c r="CA110" s="30" t="s">
        <v>603</v>
      </c>
      <c r="CB110" s="138">
        <v>1</v>
      </c>
      <c r="CC110" s="138">
        <v>1</v>
      </c>
      <c r="CD110" s="138">
        <v>0</v>
      </c>
      <c r="CE110" s="138">
        <v>0</v>
      </c>
      <c r="CF110" s="138">
        <v>0</v>
      </c>
      <c r="CG110" s="138">
        <v>0</v>
      </c>
      <c r="CH110" s="138">
        <v>0</v>
      </c>
      <c r="CI110" s="138">
        <v>0</v>
      </c>
      <c r="CJ110" s="138">
        <v>0</v>
      </c>
      <c r="CK110" s="30" t="s">
        <v>172</v>
      </c>
      <c r="CL110" s="30" t="s">
        <v>78</v>
      </c>
      <c r="CM110" s="30"/>
      <c r="CN110" s="30"/>
      <c r="CO110" s="4"/>
      <c r="CP110" s="30" t="s">
        <v>134</v>
      </c>
      <c r="CQ110" s="138">
        <v>1</v>
      </c>
      <c r="CR110" s="138">
        <v>1</v>
      </c>
      <c r="CS110" s="138">
        <v>0</v>
      </c>
      <c r="CT110" s="138">
        <v>0</v>
      </c>
      <c r="CU110" s="138">
        <v>0</v>
      </c>
      <c r="CV110" s="138">
        <v>0</v>
      </c>
      <c r="CW110" s="30" t="s">
        <v>410</v>
      </c>
      <c r="CX110" s="138">
        <v>0</v>
      </c>
      <c r="CY110" s="138">
        <v>0</v>
      </c>
      <c r="CZ110" s="138">
        <v>0</v>
      </c>
      <c r="DA110" s="138">
        <v>1</v>
      </c>
      <c r="DB110" s="138">
        <v>0</v>
      </c>
      <c r="DC110" s="138">
        <v>1</v>
      </c>
      <c r="DD110" s="30" t="s">
        <v>92</v>
      </c>
      <c r="DE110" s="30"/>
      <c r="DF110" s="30" t="s">
        <v>440</v>
      </c>
      <c r="DG110" s="30">
        <v>0</v>
      </c>
      <c r="DH110" s="30" t="s">
        <v>760</v>
      </c>
      <c r="DI110" s="138">
        <v>0</v>
      </c>
      <c r="DJ110" s="138">
        <v>0</v>
      </c>
      <c r="DK110" s="138">
        <v>0</v>
      </c>
      <c r="DL110" s="138">
        <v>0</v>
      </c>
      <c r="DM110" s="138">
        <v>1</v>
      </c>
      <c r="DN110" s="138">
        <v>0</v>
      </c>
      <c r="DO110" s="138">
        <v>1</v>
      </c>
      <c r="DP110" s="138">
        <v>1</v>
      </c>
      <c r="DQ110" s="138">
        <v>0</v>
      </c>
      <c r="DR110" s="30" t="s">
        <v>78</v>
      </c>
      <c r="DS110" s="30"/>
      <c r="DT110" s="30"/>
      <c r="DU110" s="4"/>
      <c r="DV110" s="30" t="s">
        <v>336</v>
      </c>
      <c r="DW110" s="138">
        <v>1</v>
      </c>
      <c r="DX110" s="138">
        <v>0</v>
      </c>
      <c r="DY110" s="138">
        <v>1</v>
      </c>
      <c r="DZ110" s="138">
        <v>0</v>
      </c>
      <c r="EA110" s="138">
        <v>0</v>
      </c>
      <c r="EB110" s="138">
        <v>0</v>
      </c>
      <c r="EC110" s="138">
        <v>0</v>
      </c>
      <c r="ED110" s="138">
        <v>0</v>
      </c>
      <c r="EE110" s="138">
        <v>0</v>
      </c>
      <c r="EF110" s="30" t="s">
        <v>184</v>
      </c>
      <c r="EG110" s="30"/>
      <c r="EH110" s="138">
        <v>0</v>
      </c>
      <c r="EI110" s="138">
        <v>0</v>
      </c>
      <c r="EJ110" s="138">
        <v>0</v>
      </c>
      <c r="EK110" s="138">
        <v>0</v>
      </c>
      <c r="EL110" s="138">
        <v>0</v>
      </c>
      <c r="EM110" s="30" t="s">
        <v>88</v>
      </c>
      <c r="EN110" s="30" t="s">
        <v>115</v>
      </c>
      <c r="EO110" s="30"/>
      <c r="EP110" s="4"/>
      <c r="EQ110" s="30">
        <v>1</v>
      </c>
      <c r="ER110" s="30">
        <v>0</v>
      </c>
      <c r="ES110" s="30">
        <v>0</v>
      </c>
      <c r="ET110" s="6">
        <v>0</v>
      </c>
      <c r="EU110" s="30" t="s">
        <v>93</v>
      </c>
      <c r="EV110" s="30"/>
      <c r="EW110" s="30" t="s">
        <v>95</v>
      </c>
      <c r="EX110" s="30" t="s">
        <v>94</v>
      </c>
      <c r="EY110" s="30" t="s">
        <v>210</v>
      </c>
      <c r="EZ110" s="138">
        <v>1</v>
      </c>
      <c r="FA110" s="138">
        <v>1</v>
      </c>
      <c r="FB110" s="138">
        <v>1</v>
      </c>
      <c r="FC110" s="138">
        <v>0</v>
      </c>
      <c r="FD110" s="138">
        <v>0</v>
      </c>
      <c r="FE110" s="138">
        <v>0</v>
      </c>
      <c r="FF110" s="138">
        <v>0</v>
      </c>
      <c r="FG110" s="138">
        <v>0</v>
      </c>
      <c r="FH110" s="138">
        <v>0</v>
      </c>
      <c r="FI110" s="138">
        <v>0</v>
      </c>
      <c r="FJ110" s="138">
        <v>0</v>
      </c>
      <c r="FK110" s="30" t="s">
        <v>78</v>
      </c>
      <c r="FL110" s="30"/>
      <c r="FM110" s="30"/>
      <c r="FN110" s="4"/>
      <c r="FO110" s="30" t="s">
        <v>73</v>
      </c>
      <c r="FP110" s="30" t="s">
        <v>4766</v>
      </c>
      <c r="FQ110" s="138">
        <v>0</v>
      </c>
      <c r="FR110" s="138">
        <v>0</v>
      </c>
      <c r="FS110" s="138">
        <v>1</v>
      </c>
      <c r="FT110" s="138">
        <v>0</v>
      </c>
      <c r="FU110" s="138">
        <v>1</v>
      </c>
      <c r="FV110" s="138">
        <v>0</v>
      </c>
      <c r="FW110" s="138">
        <v>0</v>
      </c>
      <c r="FX110" s="138">
        <v>0</v>
      </c>
      <c r="FY110" s="138">
        <v>0</v>
      </c>
      <c r="FZ110" s="30" t="s">
        <v>97</v>
      </c>
      <c r="GA110" s="30" t="s">
        <v>92</v>
      </c>
      <c r="GB110" s="30" t="s">
        <v>834</v>
      </c>
      <c r="GC110" s="138">
        <v>0</v>
      </c>
      <c r="GD110" s="138">
        <v>0</v>
      </c>
      <c r="GE110" s="138">
        <v>0</v>
      </c>
      <c r="GF110" s="138">
        <v>1</v>
      </c>
      <c r="GG110" s="138">
        <v>1</v>
      </c>
      <c r="GH110" s="138">
        <v>0</v>
      </c>
      <c r="GI110" s="138">
        <v>0</v>
      </c>
      <c r="GJ110" s="138">
        <v>1</v>
      </c>
      <c r="GK110" s="30" t="s">
        <v>73</v>
      </c>
      <c r="GL110" s="30" t="s">
        <v>94</v>
      </c>
    </row>
    <row r="111" spans="1:194" s="135" customFormat="1" x14ac:dyDescent="0.3">
      <c r="A111" s="30" t="s">
        <v>4678</v>
      </c>
      <c r="B111" s="30" t="s">
        <v>4180</v>
      </c>
      <c r="C111" s="30" t="s">
        <v>4187</v>
      </c>
      <c r="D111" s="30" t="s">
        <v>4220</v>
      </c>
      <c r="E111" s="44" t="s">
        <v>4767</v>
      </c>
      <c r="F111" s="30" t="s">
        <v>120</v>
      </c>
      <c r="G111" s="30" t="s">
        <v>4768</v>
      </c>
      <c r="H111" s="30" t="s">
        <v>4769</v>
      </c>
      <c r="I111" s="30" t="s">
        <v>4770</v>
      </c>
      <c r="J111" s="30" t="s">
        <v>443</v>
      </c>
      <c r="K111" s="4"/>
      <c r="L111" s="30">
        <v>360</v>
      </c>
      <c r="M111" s="30" t="s">
        <v>92</v>
      </c>
      <c r="N111" s="30" t="s">
        <v>73</v>
      </c>
      <c r="O111" s="4"/>
      <c r="P111" s="30" t="s">
        <v>74</v>
      </c>
      <c r="Q111" s="30" t="s">
        <v>101</v>
      </c>
      <c r="R111" s="30" t="s">
        <v>78</v>
      </c>
      <c r="S111" s="30"/>
      <c r="T111" s="30"/>
      <c r="U111" s="30" t="s">
        <v>78</v>
      </c>
      <c r="V111" s="30"/>
      <c r="W111" s="30"/>
      <c r="X111" s="4"/>
      <c r="Y111" s="30" t="s">
        <v>424</v>
      </c>
      <c r="Z111" s="138">
        <v>0</v>
      </c>
      <c r="AA111" s="138">
        <v>0</v>
      </c>
      <c r="AB111" s="138">
        <v>0</v>
      </c>
      <c r="AC111" s="138">
        <v>0</v>
      </c>
      <c r="AD111" s="138">
        <v>1</v>
      </c>
      <c r="AE111" s="138">
        <v>0</v>
      </c>
      <c r="AF111" s="138">
        <v>0</v>
      </c>
      <c r="AG111" s="30" t="s">
        <v>481</v>
      </c>
      <c r="AH111" s="138">
        <v>1</v>
      </c>
      <c r="AI111" s="138">
        <v>0</v>
      </c>
      <c r="AJ111" s="138">
        <v>0</v>
      </c>
      <c r="AK111" s="138">
        <v>0</v>
      </c>
      <c r="AL111" s="138">
        <v>1</v>
      </c>
      <c r="AM111" s="138">
        <v>0</v>
      </c>
      <c r="AN111" s="138">
        <v>0</v>
      </c>
      <c r="AO111" s="138">
        <v>0</v>
      </c>
      <c r="AP111" s="138">
        <v>0</v>
      </c>
      <c r="AQ111" s="138">
        <v>0</v>
      </c>
      <c r="AR111" s="30" t="s">
        <v>409</v>
      </c>
      <c r="AS111" s="138">
        <v>1</v>
      </c>
      <c r="AT111" s="138">
        <v>1</v>
      </c>
      <c r="AU111" s="138">
        <v>0</v>
      </c>
      <c r="AV111" s="138">
        <v>0</v>
      </c>
      <c r="AW111" s="138">
        <v>0</v>
      </c>
      <c r="AX111" s="138">
        <v>0</v>
      </c>
      <c r="AY111" s="138">
        <v>0</v>
      </c>
      <c r="AZ111" s="138">
        <v>0</v>
      </c>
      <c r="BA111" s="138">
        <v>0</v>
      </c>
      <c r="BB111" s="138">
        <v>0</v>
      </c>
      <c r="BC111" s="30" t="s">
        <v>196</v>
      </c>
      <c r="BD111" s="138">
        <v>0</v>
      </c>
      <c r="BE111" s="138">
        <v>1</v>
      </c>
      <c r="BF111" s="138">
        <v>0</v>
      </c>
      <c r="BG111" s="138">
        <v>0</v>
      </c>
      <c r="BH111" s="138">
        <v>1</v>
      </c>
      <c r="BI111" s="138">
        <v>1</v>
      </c>
      <c r="BJ111" s="138">
        <v>0</v>
      </c>
      <c r="BK111" s="30" t="s">
        <v>78</v>
      </c>
      <c r="BL111" s="30"/>
      <c r="BM111" s="30"/>
      <c r="BN111" s="4"/>
      <c r="BO111" s="30" t="s">
        <v>123</v>
      </c>
      <c r="BP111" s="30"/>
      <c r="BQ111" s="138">
        <v>0</v>
      </c>
      <c r="BR111" s="138">
        <v>0</v>
      </c>
      <c r="BS111" s="138">
        <v>0</v>
      </c>
      <c r="BT111" s="138">
        <v>0</v>
      </c>
      <c r="BU111" s="138">
        <v>0</v>
      </c>
      <c r="BV111" s="138">
        <v>0</v>
      </c>
      <c r="BW111" s="138">
        <v>0</v>
      </c>
      <c r="BX111" s="138">
        <v>0</v>
      </c>
      <c r="BY111" s="138">
        <v>0</v>
      </c>
      <c r="BZ111" s="138">
        <v>0</v>
      </c>
      <c r="CA111" s="30" t="s">
        <v>395</v>
      </c>
      <c r="CB111" s="138">
        <v>1</v>
      </c>
      <c r="CC111" s="138">
        <v>0</v>
      </c>
      <c r="CD111" s="138">
        <v>0</v>
      </c>
      <c r="CE111" s="138">
        <v>0</v>
      </c>
      <c r="CF111" s="138">
        <v>0</v>
      </c>
      <c r="CG111" s="138">
        <v>0</v>
      </c>
      <c r="CH111" s="138">
        <v>0</v>
      </c>
      <c r="CI111" s="138">
        <v>0</v>
      </c>
      <c r="CJ111" s="138">
        <v>0</v>
      </c>
      <c r="CK111" s="30" t="s">
        <v>172</v>
      </c>
      <c r="CL111" s="30" t="s">
        <v>78</v>
      </c>
      <c r="CM111" s="30"/>
      <c r="CN111" s="30"/>
      <c r="CO111" s="4"/>
      <c r="CP111" s="30" t="s">
        <v>134</v>
      </c>
      <c r="CQ111" s="138">
        <v>1</v>
      </c>
      <c r="CR111" s="138">
        <v>1</v>
      </c>
      <c r="CS111" s="138">
        <v>0</v>
      </c>
      <c r="CT111" s="138">
        <v>0</v>
      </c>
      <c r="CU111" s="138">
        <v>0</v>
      </c>
      <c r="CV111" s="138">
        <v>0</v>
      </c>
      <c r="CW111" s="30" t="s">
        <v>353</v>
      </c>
      <c r="CX111" s="138">
        <v>0</v>
      </c>
      <c r="CY111" s="138">
        <v>0</v>
      </c>
      <c r="CZ111" s="138">
        <v>0</v>
      </c>
      <c r="DA111" s="138">
        <v>1</v>
      </c>
      <c r="DB111" s="138">
        <v>1</v>
      </c>
      <c r="DC111" s="138">
        <v>0</v>
      </c>
      <c r="DD111" s="30" t="s">
        <v>92</v>
      </c>
      <c r="DE111" s="30"/>
      <c r="DF111" s="30" t="s">
        <v>111</v>
      </c>
      <c r="DG111" s="30">
        <v>0</v>
      </c>
      <c r="DH111" s="30" t="s">
        <v>817</v>
      </c>
      <c r="DI111" s="138">
        <v>0</v>
      </c>
      <c r="DJ111" s="138">
        <v>0</v>
      </c>
      <c r="DK111" s="138">
        <v>0</v>
      </c>
      <c r="DL111" s="138">
        <v>1</v>
      </c>
      <c r="DM111" s="138">
        <v>1</v>
      </c>
      <c r="DN111" s="138">
        <v>0</v>
      </c>
      <c r="DO111" s="138">
        <v>0</v>
      </c>
      <c r="DP111" s="138">
        <v>0</v>
      </c>
      <c r="DQ111" s="138">
        <v>0</v>
      </c>
      <c r="DR111" s="30" t="s">
        <v>78</v>
      </c>
      <c r="DS111" s="30"/>
      <c r="DT111" s="30"/>
      <c r="DU111" s="4"/>
      <c r="DV111" s="30" t="s">
        <v>276</v>
      </c>
      <c r="DW111" s="138">
        <v>1</v>
      </c>
      <c r="DX111" s="138">
        <v>0</v>
      </c>
      <c r="DY111" s="138">
        <v>0</v>
      </c>
      <c r="DZ111" s="138">
        <v>0</v>
      </c>
      <c r="EA111" s="138">
        <v>0</v>
      </c>
      <c r="EB111" s="138">
        <v>0</v>
      </c>
      <c r="EC111" s="138">
        <v>0</v>
      </c>
      <c r="ED111" s="138">
        <v>0</v>
      </c>
      <c r="EE111" s="138">
        <v>0</v>
      </c>
      <c r="EF111" s="30" t="s">
        <v>91</v>
      </c>
      <c r="EG111" s="30" t="s">
        <v>114</v>
      </c>
      <c r="EH111" s="138">
        <v>0</v>
      </c>
      <c r="EI111" s="138">
        <v>1</v>
      </c>
      <c r="EJ111" s="138">
        <v>0</v>
      </c>
      <c r="EK111" s="138">
        <v>0</v>
      </c>
      <c r="EL111" s="138">
        <v>1</v>
      </c>
      <c r="EM111" s="30" t="s">
        <v>78</v>
      </c>
      <c r="EN111" s="30"/>
      <c r="EO111" s="30"/>
      <c r="EP111" s="4"/>
      <c r="EQ111" s="30">
        <v>1</v>
      </c>
      <c r="ER111" s="30">
        <v>0</v>
      </c>
      <c r="ES111" s="30">
        <v>0</v>
      </c>
      <c r="ET111" s="6">
        <v>0</v>
      </c>
      <c r="EU111" s="30" t="s">
        <v>93</v>
      </c>
      <c r="EV111" s="30"/>
      <c r="EW111" s="30">
        <v>100</v>
      </c>
      <c r="EX111" s="30" t="s">
        <v>138</v>
      </c>
      <c r="EY111" s="30" t="s">
        <v>4771</v>
      </c>
      <c r="EZ111" s="138">
        <v>1</v>
      </c>
      <c r="FA111" s="138">
        <v>0</v>
      </c>
      <c r="FB111" s="138">
        <v>0</v>
      </c>
      <c r="FC111" s="138">
        <v>0</v>
      </c>
      <c r="FD111" s="138">
        <v>0</v>
      </c>
      <c r="FE111" s="138">
        <v>0</v>
      </c>
      <c r="FF111" s="138">
        <v>1</v>
      </c>
      <c r="FG111" s="138">
        <v>0</v>
      </c>
      <c r="FH111" s="138">
        <v>0</v>
      </c>
      <c r="FI111" s="138">
        <v>0</v>
      </c>
      <c r="FJ111" s="138">
        <v>0</v>
      </c>
      <c r="FK111" s="30" t="s">
        <v>88</v>
      </c>
      <c r="FL111" s="30" t="s">
        <v>115</v>
      </c>
      <c r="FM111" s="30"/>
      <c r="FN111" s="4"/>
      <c r="FO111" s="30" t="s">
        <v>73</v>
      </c>
      <c r="FP111" s="30" t="s">
        <v>1743</v>
      </c>
      <c r="FQ111" s="138">
        <v>0</v>
      </c>
      <c r="FR111" s="138">
        <v>0</v>
      </c>
      <c r="FS111" s="138">
        <v>0</v>
      </c>
      <c r="FT111" s="138">
        <v>0</v>
      </c>
      <c r="FU111" s="138">
        <v>0</v>
      </c>
      <c r="FV111" s="138">
        <v>1</v>
      </c>
      <c r="FW111" s="138">
        <v>0</v>
      </c>
      <c r="FX111" s="138">
        <v>0</v>
      </c>
      <c r="FY111" s="138">
        <v>0</v>
      </c>
      <c r="FZ111" s="30" t="s">
        <v>97</v>
      </c>
      <c r="GA111" s="30" t="s">
        <v>73</v>
      </c>
      <c r="GB111" s="30" t="s">
        <v>622</v>
      </c>
      <c r="GC111" s="138">
        <v>1</v>
      </c>
      <c r="GD111" s="138">
        <v>0</v>
      </c>
      <c r="GE111" s="138">
        <v>1</v>
      </c>
      <c r="GF111" s="138">
        <v>0</v>
      </c>
      <c r="GG111" s="138">
        <v>0</v>
      </c>
      <c r="GH111" s="138">
        <v>0</v>
      </c>
      <c r="GI111" s="138">
        <v>0</v>
      </c>
      <c r="GJ111" s="138">
        <v>1</v>
      </c>
      <c r="GK111" s="30" t="s">
        <v>92</v>
      </c>
      <c r="GL111" s="30" t="s">
        <v>95</v>
      </c>
    </row>
    <row r="112" spans="1:194" s="135" customFormat="1" x14ac:dyDescent="0.3">
      <c r="A112" s="30" t="s">
        <v>4717</v>
      </c>
      <c r="B112" s="30" t="s">
        <v>4180</v>
      </c>
      <c r="C112" s="30" t="s">
        <v>4187</v>
      </c>
      <c r="D112" s="30" t="s">
        <v>4216</v>
      </c>
      <c r="E112" s="44" t="s">
        <v>4772</v>
      </c>
      <c r="F112" s="30" t="s">
        <v>120</v>
      </c>
      <c r="G112" s="30" t="s">
        <v>4773</v>
      </c>
      <c r="H112" s="30" t="s">
        <v>4774</v>
      </c>
      <c r="I112" s="30" t="s">
        <v>4775</v>
      </c>
      <c r="J112" s="30" t="s">
        <v>185</v>
      </c>
      <c r="K112" s="4"/>
      <c r="L112" s="30">
        <v>450</v>
      </c>
      <c r="M112" s="30" t="s">
        <v>73</v>
      </c>
      <c r="N112" s="30" t="s">
        <v>73</v>
      </c>
      <c r="O112" s="4"/>
      <c r="P112" s="30" t="s">
        <v>142</v>
      </c>
      <c r="Q112" s="30" t="s">
        <v>75</v>
      </c>
      <c r="R112" s="30" t="s">
        <v>88</v>
      </c>
      <c r="S112" s="30" t="s">
        <v>89</v>
      </c>
      <c r="T112" s="30"/>
      <c r="U112" s="30" t="s">
        <v>88</v>
      </c>
      <c r="V112" s="30" t="s">
        <v>89</v>
      </c>
      <c r="W112" s="30"/>
      <c r="X112" s="4"/>
      <c r="Y112" s="30" t="s">
        <v>186</v>
      </c>
      <c r="Z112" s="138">
        <v>0</v>
      </c>
      <c r="AA112" s="138">
        <v>0</v>
      </c>
      <c r="AB112" s="138">
        <v>0</v>
      </c>
      <c r="AC112" s="138">
        <v>0</v>
      </c>
      <c r="AD112" s="138">
        <v>1</v>
      </c>
      <c r="AE112" s="138">
        <v>1</v>
      </c>
      <c r="AF112" s="138">
        <v>0</v>
      </c>
      <c r="AG112" s="30" t="s">
        <v>388</v>
      </c>
      <c r="AH112" s="138">
        <v>1</v>
      </c>
      <c r="AI112" s="138">
        <v>0</v>
      </c>
      <c r="AJ112" s="138">
        <v>0</v>
      </c>
      <c r="AK112" s="138">
        <v>1</v>
      </c>
      <c r="AL112" s="138">
        <v>1</v>
      </c>
      <c r="AM112" s="138">
        <v>0</v>
      </c>
      <c r="AN112" s="138">
        <v>0</v>
      </c>
      <c r="AO112" s="138">
        <v>0</v>
      </c>
      <c r="AP112" s="138">
        <v>0</v>
      </c>
      <c r="AQ112" s="138">
        <v>0</v>
      </c>
      <c r="AR112" s="30" t="s">
        <v>144</v>
      </c>
      <c r="AS112" s="138">
        <v>1</v>
      </c>
      <c r="AT112" s="138">
        <v>0</v>
      </c>
      <c r="AU112" s="138">
        <v>0</v>
      </c>
      <c r="AV112" s="138">
        <v>1</v>
      </c>
      <c r="AW112" s="138">
        <v>0</v>
      </c>
      <c r="AX112" s="138">
        <v>0</v>
      </c>
      <c r="AY112" s="138">
        <v>0</v>
      </c>
      <c r="AZ112" s="138">
        <v>0</v>
      </c>
      <c r="BA112" s="138">
        <v>1</v>
      </c>
      <c r="BB112" s="138">
        <v>0</v>
      </c>
      <c r="BC112" s="30" t="s">
        <v>196</v>
      </c>
      <c r="BD112" s="138">
        <v>0</v>
      </c>
      <c r="BE112" s="138">
        <v>1</v>
      </c>
      <c r="BF112" s="138">
        <v>0</v>
      </c>
      <c r="BG112" s="138">
        <v>0</v>
      </c>
      <c r="BH112" s="138">
        <v>1</v>
      </c>
      <c r="BI112" s="138">
        <v>1</v>
      </c>
      <c r="BJ112" s="138">
        <v>0</v>
      </c>
      <c r="BK112" s="30" t="s">
        <v>88</v>
      </c>
      <c r="BL112" s="30" t="s">
        <v>89</v>
      </c>
      <c r="BM112" s="30"/>
      <c r="BN112" s="4"/>
      <c r="BO112" s="30" t="s">
        <v>197</v>
      </c>
      <c r="BP112" s="30" t="s">
        <v>636</v>
      </c>
      <c r="BQ112" s="138">
        <v>0</v>
      </c>
      <c r="BR112" s="138">
        <v>0</v>
      </c>
      <c r="BS112" s="138">
        <v>0</v>
      </c>
      <c r="BT112" s="138">
        <v>0</v>
      </c>
      <c r="BU112" s="138">
        <v>0</v>
      </c>
      <c r="BV112" s="138">
        <v>0</v>
      </c>
      <c r="BW112" s="138">
        <v>1</v>
      </c>
      <c r="BX112" s="138">
        <v>0</v>
      </c>
      <c r="BY112" s="138">
        <v>1</v>
      </c>
      <c r="BZ112" s="138">
        <v>0</v>
      </c>
      <c r="CA112" s="30" t="s">
        <v>474</v>
      </c>
      <c r="CB112" s="138">
        <v>1</v>
      </c>
      <c r="CC112" s="138">
        <v>0</v>
      </c>
      <c r="CD112" s="138">
        <v>0</v>
      </c>
      <c r="CE112" s="138">
        <v>1</v>
      </c>
      <c r="CF112" s="138">
        <v>0</v>
      </c>
      <c r="CG112" s="138">
        <v>0</v>
      </c>
      <c r="CH112" s="138">
        <v>0</v>
      </c>
      <c r="CI112" s="138">
        <v>1</v>
      </c>
      <c r="CJ112" s="138">
        <v>0</v>
      </c>
      <c r="CK112" s="30" t="s">
        <v>172</v>
      </c>
      <c r="CL112" s="30" t="s">
        <v>88</v>
      </c>
      <c r="CM112" s="30" t="s">
        <v>89</v>
      </c>
      <c r="CN112" s="30"/>
      <c r="CO112" s="4"/>
      <c r="CP112" s="30" t="s">
        <v>365</v>
      </c>
      <c r="CQ112" s="138">
        <v>1</v>
      </c>
      <c r="CR112" s="138">
        <v>1</v>
      </c>
      <c r="CS112" s="138">
        <v>1</v>
      </c>
      <c r="CT112" s="138">
        <v>0</v>
      </c>
      <c r="CU112" s="138">
        <v>0</v>
      </c>
      <c r="CV112" s="138">
        <v>0</v>
      </c>
      <c r="CW112" s="30" t="s">
        <v>110</v>
      </c>
      <c r="CX112" s="138">
        <v>0</v>
      </c>
      <c r="CY112" s="138">
        <v>0</v>
      </c>
      <c r="CZ112" s="138">
        <v>0</v>
      </c>
      <c r="DA112" s="138">
        <v>1</v>
      </c>
      <c r="DB112" s="138">
        <v>1</v>
      </c>
      <c r="DC112" s="138">
        <v>1</v>
      </c>
      <c r="DD112" s="30" t="s">
        <v>92</v>
      </c>
      <c r="DE112" s="30"/>
      <c r="DF112" s="30" t="s">
        <v>111</v>
      </c>
      <c r="DG112" s="30">
        <v>0</v>
      </c>
      <c r="DH112" s="30" t="s">
        <v>416</v>
      </c>
      <c r="DI112" s="138">
        <v>0</v>
      </c>
      <c r="DJ112" s="138">
        <v>0</v>
      </c>
      <c r="DK112" s="138">
        <v>0</v>
      </c>
      <c r="DL112" s="138">
        <v>0</v>
      </c>
      <c r="DM112" s="138">
        <v>1</v>
      </c>
      <c r="DN112" s="138">
        <v>1</v>
      </c>
      <c r="DO112" s="138">
        <v>0</v>
      </c>
      <c r="DP112" s="138">
        <v>1</v>
      </c>
      <c r="DQ112" s="138">
        <v>0</v>
      </c>
      <c r="DR112" s="30" t="s">
        <v>88</v>
      </c>
      <c r="DS112" s="30" t="s">
        <v>115</v>
      </c>
      <c r="DT112" s="30"/>
      <c r="DU112" s="4"/>
      <c r="DV112" s="30" t="s">
        <v>4689</v>
      </c>
      <c r="DW112" s="138">
        <v>1</v>
      </c>
      <c r="DX112" s="138">
        <v>0</v>
      </c>
      <c r="DY112" s="138">
        <v>1</v>
      </c>
      <c r="DZ112" s="138">
        <v>1</v>
      </c>
      <c r="EA112" s="138">
        <v>0</v>
      </c>
      <c r="EB112" s="138">
        <v>0</v>
      </c>
      <c r="EC112" s="138">
        <v>0</v>
      </c>
      <c r="ED112" s="138">
        <v>0</v>
      </c>
      <c r="EE112" s="138">
        <v>0</v>
      </c>
      <c r="EF112" s="30" t="s">
        <v>91</v>
      </c>
      <c r="EG112" s="30" t="s">
        <v>137</v>
      </c>
      <c r="EH112" s="138">
        <v>0</v>
      </c>
      <c r="EI112" s="138">
        <v>1</v>
      </c>
      <c r="EJ112" s="138">
        <v>0</v>
      </c>
      <c r="EK112" s="138">
        <v>1</v>
      </c>
      <c r="EL112" s="138">
        <v>1</v>
      </c>
      <c r="EM112" s="30" t="s">
        <v>88</v>
      </c>
      <c r="EN112" s="30" t="s">
        <v>115</v>
      </c>
      <c r="EO112" s="30"/>
      <c r="EP112" s="4"/>
      <c r="EQ112" s="30">
        <v>1</v>
      </c>
      <c r="ER112" s="30">
        <v>0</v>
      </c>
      <c r="ES112" s="30">
        <v>0</v>
      </c>
      <c r="ET112" s="6">
        <v>0</v>
      </c>
      <c r="EU112" s="30" t="s">
        <v>93</v>
      </c>
      <c r="EV112" s="30"/>
      <c r="EW112" s="30" t="s">
        <v>95</v>
      </c>
      <c r="EX112" s="30" t="s">
        <v>94</v>
      </c>
      <c r="EY112" s="30" t="s">
        <v>337</v>
      </c>
      <c r="EZ112" s="138">
        <v>1</v>
      </c>
      <c r="FA112" s="138">
        <v>1</v>
      </c>
      <c r="FB112" s="138">
        <v>0</v>
      </c>
      <c r="FC112" s="138">
        <v>0</v>
      </c>
      <c r="FD112" s="138">
        <v>1</v>
      </c>
      <c r="FE112" s="138">
        <v>0</v>
      </c>
      <c r="FF112" s="138">
        <v>0</v>
      </c>
      <c r="FG112" s="138">
        <v>0</v>
      </c>
      <c r="FH112" s="138">
        <v>0</v>
      </c>
      <c r="FI112" s="138">
        <v>0</v>
      </c>
      <c r="FJ112" s="138">
        <v>0</v>
      </c>
      <c r="FK112" s="30" t="s">
        <v>76</v>
      </c>
      <c r="FL112" s="30"/>
      <c r="FM112" s="30" t="s">
        <v>77</v>
      </c>
      <c r="FN112" s="4"/>
      <c r="FO112" s="30" t="s">
        <v>92</v>
      </c>
      <c r="FP112" s="30"/>
      <c r="FQ112" s="138">
        <v>0</v>
      </c>
      <c r="FR112" s="138">
        <v>0</v>
      </c>
      <c r="FS112" s="138">
        <v>0</v>
      </c>
      <c r="FT112" s="138">
        <v>0</v>
      </c>
      <c r="FU112" s="138">
        <v>0</v>
      </c>
      <c r="FV112" s="138">
        <v>0</v>
      </c>
      <c r="FW112" s="138">
        <v>0</v>
      </c>
      <c r="FX112" s="138">
        <v>0</v>
      </c>
      <c r="FY112" s="138">
        <v>0</v>
      </c>
      <c r="FZ112" s="30" t="s">
        <v>97</v>
      </c>
      <c r="GA112" s="30" t="s">
        <v>73</v>
      </c>
      <c r="GB112" s="30" t="s">
        <v>541</v>
      </c>
      <c r="GC112" s="138">
        <v>1</v>
      </c>
      <c r="GD112" s="138">
        <v>0</v>
      </c>
      <c r="GE112" s="138">
        <v>1</v>
      </c>
      <c r="GF112" s="138">
        <v>0</v>
      </c>
      <c r="GG112" s="138">
        <v>1</v>
      </c>
      <c r="GH112" s="138">
        <v>0</v>
      </c>
      <c r="GI112" s="138">
        <v>0</v>
      </c>
      <c r="GJ112" s="138">
        <v>0</v>
      </c>
      <c r="GK112" s="30" t="s">
        <v>92</v>
      </c>
      <c r="GL112" s="30" t="s">
        <v>112</v>
      </c>
    </row>
    <row r="113" spans="1:194" s="135" customFormat="1" x14ac:dyDescent="0.3">
      <c r="A113" s="30" t="s">
        <v>4698</v>
      </c>
      <c r="B113" s="30" t="s">
        <v>4180</v>
      </c>
      <c r="C113" s="30" t="s">
        <v>4187</v>
      </c>
      <c r="D113" s="30" t="s">
        <v>4212</v>
      </c>
      <c r="E113" s="44" t="s">
        <v>4776</v>
      </c>
      <c r="F113" s="30" t="s">
        <v>71</v>
      </c>
      <c r="G113" s="30" t="s">
        <v>4777</v>
      </c>
      <c r="H113" s="30" t="s">
        <v>4778</v>
      </c>
      <c r="I113" s="30" t="s">
        <v>4779</v>
      </c>
      <c r="J113" s="30" t="s">
        <v>443</v>
      </c>
      <c r="K113" s="4"/>
      <c r="L113" s="30">
        <v>396</v>
      </c>
      <c r="M113" s="30" t="s">
        <v>92</v>
      </c>
      <c r="N113" s="30" t="s">
        <v>92</v>
      </c>
      <c r="O113" s="4"/>
      <c r="P113" s="30" t="s">
        <v>74</v>
      </c>
      <c r="Q113" s="30" t="s">
        <v>75</v>
      </c>
      <c r="R113" s="30" t="s">
        <v>78</v>
      </c>
      <c r="S113" s="30"/>
      <c r="T113" s="30"/>
      <c r="U113" s="30" t="s">
        <v>88</v>
      </c>
      <c r="V113" s="30" t="s">
        <v>89</v>
      </c>
      <c r="W113" s="30"/>
      <c r="X113" s="4"/>
      <c r="Y113" s="30" t="s">
        <v>513</v>
      </c>
      <c r="Z113" s="138">
        <v>0</v>
      </c>
      <c r="AA113" s="138">
        <v>1</v>
      </c>
      <c r="AB113" s="138">
        <v>0</v>
      </c>
      <c r="AC113" s="138">
        <v>0</v>
      </c>
      <c r="AD113" s="138">
        <v>0</v>
      </c>
      <c r="AE113" s="138">
        <v>1</v>
      </c>
      <c r="AF113" s="138">
        <v>0</v>
      </c>
      <c r="AG113" s="30" t="s">
        <v>480</v>
      </c>
      <c r="AH113" s="138">
        <v>1</v>
      </c>
      <c r="AI113" s="138">
        <v>0</v>
      </c>
      <c r="AJ113" s="138">
        <v>0</v>
      </c>
      <c r="AK113" s="138">
        <v>1</v>
      </c>
      <c r="AL113" s="138">
        <v>0</v>
      </c>
      <c r="AM113" s="138">
        <v>1</v>
      </c>
      <c r="AN113" s="138">
        <v>0</v>
      </c>
      <c r="AO113" s="138">
        <v>0</v>
      </c>
      <c r="AP113" s="138">
        <v>0</v>
      </c>
      <c r="AQ113" s="138">
        <v>0</v>
      </c>
      <c r="AR113" s="30" t="s">
        <v>187</v>
      </c>
      <c r="AS113" s="138">
        <v>1</v>
      </c>
      <c r="AT113" s="138">
        <v>1</v>
      </c>
      <c r="AU113" s="138">
        <v>1</v>
      </c>
      <c r="AV113" s="138">
        <v>0</v>
      </c>
      <c r="AW113" s="138">
        <v>0</v>
      </c>
      <c r="AX113" s="138">
        <v>0</v>
      </c>
      <c r="AY113" s="138">
        <v>0</v>
      </c>
      <c r="AZ113" s="138">
        <v>0</v>
      </c>
      <c r="BA113" s="138">
        <v>0</v>
      </c>
      <c r="BB113" s="138">
        <v>0</v>
      </c>
      <c r="BC113" s="30" t="s">
        <v>179</v>
      </c>
      <c r="BD113" s="138">
        <v>0</v>
      </c>
      <c r="BE113" s="138">
        <v>1</v>
      </c>
      <c r="BF113" s="138">
        <v>0</v>
      </c>
      <c r="BG113" s="138">
        <v>0</v>
      </c>
      <c r="BH113" s="138">
        <v>1</v>
      </c>
      <c r="BI113" s="138">
        <v>0</v>
      </c>
      <c r="BJ113" s="138">
        <v>1</v>
      </c>
      <c r="BK113" s="30" t="s">
        <v>78</v>
      </c>
      <c r="BL113" s="30"/>
      <c r="BM113" s="30"/>
      <c r="BN113" s="4"/>
      <c r="BO113" s="30" t="s">
        <v>197</v>
      </c>
      <c r="BP113" s="30" t="s">
        <v>636</v>
      </c>
      <c r="BQ113" s="138">
        <v>0</v>
      </c>
      <c r="BR113" s="138">
        <v>0</v>
      </c>
      <c r="BS113" s="138">
        <v>0</v>
      </c>
      <c r="BT113" s="138">
        <v>0</v>
      </c>
      <c r="BU113" s="138">
        <v>0</v>
      </c>
      <c r="BV113" s="138">
        <v>0</v>
      </c>
      <c r="BW113" s="138">
        <v>1</v>
      </c>
      <c r="BX113" s="138">
        <v>0</v>
      </c>
      <c r="BY113" s="138">
        <v>1</v>
      </c>
      <c r="BZ113" s="138">
        <v>0</v>
      </c>
      <c r="CA113" s="30" t="s">
        <v>474</v>
      </c>
      <c r="CB113" s="138">
        <v>1</v>
      </c>
      <c r="CC113" s="138">
        <v>0</v>
      </c>
      <c r="CD113" s="138">
        <v>0</v>
      </c>
      <c r="CE113" s="138">
        <v>1</v>
      </c>
      <c r="CF113" s="138">
        <v>0</v>
      </c>
      <c r="CG113" s="138">
        <v>0</v>
      </c>
      <c r="CH113" s="138">
        <v>0</v>
      </c>
      <c r="CI113" s="138">
        <v>1</v>
      </c>
      <c r="CJ113" s="138">
        <v>0</v>
      </c>
      <c r="CK113" s="30" t="s">
        <v>125</v>
      </c>
      <c r="CL113" s="30" t="s">
        <v>78</v>
      </c>
      <c r="CM113" s="30"/>
      <c r="CN113" s="30"/>
      <c r="CO113" s="4"/>
      <c r="CP113" s="30" t="s">
        <v>109</v>
      </c>
      <c r="CQ113" s="138">
        <v>1</v>
      </c>
      <c r="CR113" s="138">
        <v>1</v>
      </c>
      <c r="CS113" s="138">
        <v>0</v>
      </c>
      <c r="CT113" s="138">
        <v>0</v>
      </c>
      <c r="CU113" s="138">
        <v>0</v>
      </c>
      <c r="CV113" s="138">
        <v>1</v>
      </c>
      <c r="CW113" s="30" t="s">
        <v>110</v>
      </c>
      <c r="CX113" s="138">
        <v>0</v>
      </c>
      <c r="CY113" s="138">
        <v>0</v>
      </c>
      <c r="CZ113" s="138">
        <v>0</v>
      </c>
      <c r="DA113" s="138">
        <v>1</v>
      </c>
      <c r="DB113" s="138">
        <v>1</v>
      </c>
      <c r="DC113" s="138">
        <v>1</v>
      </c>
      <c r="DD113" s="30" t="s">
        <v>92</v>
      </c>
      <c r="DE113" s="30"/>
      <c r="DF113" s="30" t="s">
        <v>111</v>
      </c>
      <c r="DG113" s="30">
        <v>0</v>
      </c>
      <c r="DH113" s="30" t="s">
        <v>416</v>
      </c>
      <c r="DI113" s="138">
        <v>0</v>
      </c>
      <c r="DJ113" s="138">
        <v>0</v>
      </c>
      <c r="DK113" s="138">
        <v>0</v>
      </c>
      <c r="DL113" s="138">
        <v>0</v>
      </c>
      <c r="DM113" s="138">
        <v>1</v>
      </c>
      <c r="DN113" s="138">
        <v>1</v>
      </c>
      <c r="DO113" s="138">
        <v>0</v>
      </c>
      <c r="DP113" s="138">
        <v>1</v>
      </c>
      <c r="DQ113" s="138">
        <v>0</v>
      </c>
      <c r="DR113" s="30" t="s">
        <v>88</v>
      </c>
      <c r="DS113" s="30" t="s">
        <v>115</v>
      </c>
      <c r="DT113" s="30"/>
      <c r="DU113" s="4"/>
      <c r="DV113" s="30" t="s">
        <v>90</v>
      </c>
      <c r="DW113" s="138">
        <v>1</v>
      </c>
      <c r="DX113" s="138">
        <v>0</v>
      </c>
      <c r="DY113" s="138">
        <v>1</v>
      </c>
      <c r="DZ113" s="138">
        <v>0</v>
      </c>
      <c r="EA113" s="138">
        <v>0</v>
      </c>
      <c r="EB113" s="138">
        <v>0</v>
      </c>
      <c r="EC113" s="138">
        <v>1</v>
      </c>
      <c r="ED113" s="138">
        <v>0</v>
      </c>
      <c r="EE113" s="138">
        <v>0</v>
      </c>
      <c r="EF113" s="30" t="s">
        <v>91</v>
      </c>
      <c r="EG113" s="30" t="s">
        <v>137</v>
      </c>
      <c r="EH113" s="138">
        <v>0</v>
      </c>
      <c r="EI113" s="138">
        <v>1</v>
      </c>
      <c r="EJ113" s="138">
        <v>0</v>
      </c>
      <c r="EK113" s="138">
        <v>1</v>
      </c>
      <c r="EL113" s="138">
        <v>1</v>
      </c>
      <c r="EM113" s="30" t="s">
        <v>88</v>
      </c>
      <c r="EN113" s="30" t="s">
        <v>115</v>
      </c>
      <c r="EO113" s="30"/>
      <c r="EP113" s="4"/>
      <c r="EQ113" s="30">
        <v>0</v>
      </c>
      <c r="ER113" s="30">
        <v>0</v>
      </c>
      <c r="ES113" s="30">
        <v>0</v>
      </c>
      <c r="ET113" s="6">
        <v>0</v>
      </c>
      <c r="EU113" s="30" t="s">
        <v>86</v>
      </c>
      <c r="EV113" s="30" t="s">
        <v>73</v>
      </c>
      <c r="EW113" s="30" t="s">
        <v>95</v>
      </c>
      <c r="EX113" s="30" t="s">
        <v>95</v>
      </c>
      <c r="EY113" s="30" t="s">
        <v>1487</v>
      </c>
      <c r="EZ113" s="138">
        <v>0</v>
      </c>
      <c r="FA113" s="138">
        <v>1</v>
      </c>
      <c r="FB113" s="138">
        <v>1</v>
      </c>
      <c r="FC113" s="138">
        <v>0</v>
      </c>
      <c r="FD113" s="138">
        <v>1</v>
      </c>
      <c r="FE113" s="138">
        <v>0</v>
      </c>
      <c r="FF113" s="138">
        <v>0</v>
      </c>
      <c r="FG113" s="138">
        <v>0</v>
      </c>
      <c r="FH113" s="138">
        <v>0</v>
      </c>
      <c r="FI113" s="138">
        <v>0</v>
      </c>
      <c r="FJ113" s="138">
        <v>0</v>
      </c>
      <c r="FK113" s="30" t="s">
        <v>88</v>
      </c>
      <c r="FL113" s="30" t="s">
        <v>115</v>
      </c>
      <c r="FM113" s="30"/>
      <c r="FN113" s="4"/>
      <c r="FO113" s="30" t="s">
        <v>92</v>
      </c>
      <c r="FP113" s="30"/>
      <c r="FQ113" s="138">
        <v>0</v>
      </c>
      <c r="FR113" s="138">
        <v>0</v>
      </c>
      <c r="FS113" s="138">
        <v>0</v>
      </c>
      <c r="FT113" s="138">
        <v>0</v>
      </c>
      <c r="FU113" s="138">
        <v>0</v>
      </c>
      <c r="FV113" s="138">
        <v>0</v>
      </c>
      <c r="FW113" s="138">
        <v>0</v>
      </c>
      <c r="FX113" s="138">
        <v>0</v>
      </c>
      <c r="FY113" s="138">
        <v>0</v>
      </c>
      <c r="FZ113" s="8" t="s">
        <v>4999</v>
      </c>
      <c r="GA113" s="30" t="s">
        <v>92</v>
      </c>
      <c r="GB113" s="30" t="s">
        <v>541</v>
      </c>
      <c r="GC113" s="138">
        <v>1</v>
      </c>
      <c r="GD113" s="138">
        <v>0</v>
      </c>
      <c r="GE113" s="138">
        <v>1</v>
      </c>
      <c r="GF113" s="138">
        <v>0</v>
      </c>
      <c r="GG113" s="138">
        <v>1</v>
      </c>
      <c r="GH113" s="138">
        <v>0</v>
      </c>
      <c r="GI113" s="138">
        <v>0</v>
      </c>
      <c r="GJ113" s="138">
        <v>0</v>
      </c>
      <c r="GK113" s="30" t="s">
        <v>92</v>
      </c>
      <c r="GL113" s="30" t="s">
        <v>94</v>
      </c>
    </row>
    <row r="114" spans="1:194" s="135" customFormat="1" x14ac:dyDescent="0.3">
      <c r="A114" s="30" t="s">
        <v>4685</v>
      </c>
      <c r="B114" s="30" t="s">
        <v>4180</v>
      </c>
      <c r="C114" s="30" t="s">
        <v>4187</v>
      </c>
      <c r="D114" s="30" t="s">
        <v>4216</v>
      </c>
      <c r="E114" s="44" t="s">
        <v>4780</v>
      </c>
      <c r="F114" s="30" t="s">
        <v>120</v>
      </c>
      <c r="G114" s="30" t="s">
        <v>4781</v>
      </c>
      <c r="H114" s="30" t="s">
        <v>4782</v>
      </c>
      <c r="I114" s="30" t="s">
        <v>4783</v>
      </c>
      <c r="J114" s="30" t="s">
        <v>131</v>
      </c>
      <c r="K114" s="4"/>
      <c r="L114" s="30">
        <v>2656</v>
      </c>
      <c r="M114" s="30" t="s">
        <v>73</v>
      </c>
      <c r="N114" s="30" t="s">
        <v>73</v>
      </c>
      <c r="O114" s="4"/>
      <c r="P114" s="30" t="s">
        <v>142</v>
      </c>
      <c r="Q114" s="30" t="s">
        <v>101</v>
      </c>
      <c r="R114" s="30" t="s">
        <v>78</v>
      </c>
      <c r="S114" s="30"/>
      <c r="T114" s="30"/>
      <c r="U114" s="30" t="s">
        <v>78</v>
      </c>
      <c r="V114" s="30"/>
      <c r="W114" s="30"/>
      <c r="X114" s="4"/>
      <c r="Y114" s="30" t="s">
        <v>513</v>
      </c>
      <c r="Z114" s="138">
        <v>0</v>
      </c>
      <c r="AA114" s="138">
        <v>1</v>
      </c>
      <c r="AB114" s="138">
        <v>0</v>
      </c>
      <c r="AC114" s="138">
        <v>0</v>
      </c>
      <c r="AD114" s="138">
        <v>0</v>
      </c>
      <c r="AE114" s="138">
        <v>1</v>
      </c>
      <c r="AF114" s="138">
        <v>0</v>
      </c>
      <c r="AG114" s="30" t="s">
        <v>169</v>
      </c>
      <c r="AH114" s="138">
        <v>1</v>
      </c>
      <c r="AI114" s="138">
        <v>1</v>
      </c>
      <c r="AJ114" s="138">
        <v>0</v>
      </c>
      <c r="AK114" s="138">
        <v>0</v>
      </c>
      <c r="AL114" s="138">
        <v>0</v>
      </c>
      <c r="AM114" s="138">
        <v>0</v>
      </c>
      <c r="AN114" s="138">
        <v>0</v>
      </c>
      <c r="AO114" s="138">
        <v>1</v>
      </c>
      <c r="AP114" s="138">
        <v>0</v>
      </c>
      <c r="AQ114" s="138">
        <v>0</v>
      </c>
      <c r="AR114" s="30" t="s">
        <v>80</v>
      </c>
      <c r="AS114" s="138">
        <v>1</v>
      </c>
      <c r="AT114" s="138">
        <v>1</v>
      </c>
      <c r="AU114" s="138">
        <v>0</v>
      </c>
      <c r="AV114" s="138">
        <v>0</v>
      </c>
      <c r="AW114" s="138">
        <v>0</v>
      </c>
      <c r="AX114" s="138">
        <v>0</v>
      </c>
      <c r="AY114" s="138">
        <v>0</v>
      </c>
      <c r="AZ114" s="138">
        <v>0</v>
      </c>
      <c r="BA114" s="138">
        <v>1</v>
      </c>
      <c r="BB114" s="138">
        <v>0</v>
      </c>
      <c r="BC114" s="30" t="s">
        <v>352</v>
      </c>
      <c r="BD114" s="138">
        <v>0</v>
      </c>
      <c r="BE114" s="138">
        <v>1</v>
      </c>
      <c r="BF114" s="138">
        <v>0</v>
      </c>
      <c r="BG114" s="138">
        <v>0</v>
      </c>
      <c r="BH114" s="138">
        <v>1</v>
      </c>
      <c r="BI114" s="138">
        <v>0</v>
      </c>
      <c r="BJ114" s="138">
        <v>0</v>
      </c>
      <c r="BK114" s="30" t="s">
        <v>76</v>
      </c>
      <c r="BL114" s="30"/>
      <c r="BM114" s="30" t="s">
        <v>77</v>
      </c>
      <c r="BN114" s="4"/>
      <c r="BO114" s="30" t="s">
        <v>82</v>
      </c>
      <c r="BP114" s="30" t="s">
        <v>439</v>
      </c>
      <c r="BQ114" s="138">
        <v>0</v>
      </c>
      <c r="BR114" s="138">
        <v>0</v>
      </c>
      <c r="BS114" s="138">
        <v>0</v>
      </c>
      <c r="BT114" s="138">
        <v>0</v>
      </c>
      <c r="BU114" s="138">
        <v>0</v>
      </c>
      <c r="BV114" s="138">
        <v>1</v>
      </c>
      <c r="BW114" s="138">
        <v>1</v>
      </c>
      <c r="BX114" s="138">
        <v>0</v>
      </c>
      <c r="BY114" s="138">
        <v>0</v>
      </c>
      <c r="BZ114" s="138">
        <v>0</v>
      </c>
      <c r="CA114" s="30" t="s">
        <v>83</v>
      </c>
      <c r="CB114" s="138">
        <v>1</v>
      </c>
      <c r="CC114" s="138">
        <v>0</v>
      </c>
      <c r="CD114" s="138">
        <v>1</v>
      </c>
      <c r="CE114" s="138">
        <v>0</v>
      </c>
      <c r="CF114" s="138">
        <v>0</v>
      </c>
      <c r="CG114" s="138">
        <v>0</v>
      </c>
      <c r="CH114" s="138">
        <v>0</v>
      </c>
      <c r="CI114" s="138">
        <v>0</v>
      </c>
      <c r="CJ114" s="138">
        <v>0</v>
      </c>
      <c r="CK114" s="30" t="s">
        <v>172</v>
      </c>
      <c r="CL114" s="30" t="s">
        <v>78</v>
      </c>
      <c r="CM114" s="30"/>
      <c r="CN114" s="30"/>
      <c r="CO114" s="4"/>
      <c r="CP114" s="30" t="s">
        <v>134</v>
      </c>
      <c r="CQ114" s="138">
        <v>1</v>
      </c>
      <c r="CR114" s="138">
        <v>1</v>
      </c>
      <c r="CS114" s="138">
        <v>0</v>
      </c>
      <c r="CT114" s="138">
        <v>0</v>
      </c>
      <c r="CU114" s="138">
        <v>0</v>
      </c>
      <c r="CV114" s="138">
        <v>0</v>
      </c>
      <c r="CW114" s="30" t="s">
        <v>353</v>
      </c>
      <c r="CX114" s="138">
        <v>0</v>
      </c>
      <c r="CY114" s="138">
        <v>0</v>
      </c>
      <c r="CZ114" s="138">
        <v>0</v>
      </c>
      <c r="DA114" s="138">
        <v>1</v>
      </c>
      <c r="DB114" s="138">
        <v>1</v>
      </c>
      <c r="DC114" s="138">
        <v>0</v>
      </c>
      <c r="DD114" s="30" t="s">
        <v>92</v>
      </c>
      <c r="DE114" s="30"/>
      <c r="DF114" s="30" t="s">
        <v>111</v>
      </c>
      <c r="DG114" s="30">
        <v>0</v>
      </c>
      <c r="DH114" s="30" t="s">
        <v>416</v>
      </c>
      <c r="DI114" s="138">
        <v>0</v>
      </c>
      <c r="DJ114" s="138">
        <v>0</v>
      </c>
      <c r="DK114" s="138">
        <v>0</v>
      </c>
      <c r="DL114" s="138">
        <v>0</v>
      </c>
      <c r="DM114" s="138">
        <v>1</v>
      </c>
      <c r="DN114" s="138">
        <v>1</v>
      </c>
      <c r="DO114" s="138">
        <v>0</v>
      </c>
      <c r="DP114" s="138">
        <v>1</v>
      </c>
      <c r="DQ114" s="138">
        <v>0</v>
      </c>
      <c r="DR114" s="30" t="s">
        <v>78</v>
      </c>
      <c r="DS114" s="30"/>
      <c r="DT114" s="30"/>
      <c r="DU114" s="4"/>
      <c r="DV114" s="30" t="s">
        <v>161</v>
      </c>
      <c r="DW114" s="138">
        <v>1</v>
      </c>
      <c r="DX114" s="138">
        <v>0</v>
      </c>
      <c r="DY114" s="138">
        <v>0</v>
      </c>
      <c r="DZ114" s="138">
        <v>1</v>
      </c>
      <c r="EA114" s="138">
        <v>0</v>
      </c>
      <c r="EB114" s="138">
        <v>0</v>
      </c>
      <c r="EC114" s="138">
        <v>0</v>
      </c>
      <c r="ED114" s="138">
        <v>0</v>
      </c>
      <c r="EE114" s="138">
        <v>0</v>
      </c>
      <c r="EF114" s="30" t="s">
        <v>184</v>
      </c>
      <c r="EG114" s="30"/>
      <c r="EH114" s="138">
        <v>0</v>
      </c>
      <c r="EI114" s="138">
        <v>0</v>
      </c>
      <c r="EJ114" s="138">
        <v>0</v>
      </c>
      <c r="EK114" s="138">
        <v>0</v>
      </c>
      <c r="EL114" s="138">
        <v>0</v>
      </c>
      <c r="EM114" s="30" t="s">
        <v>78</v>
      </c>
      <c r="EN114" s="30"/>
      <c r="EO114" s="30"/>
      <c r="EP114" s="4"/>
      <c r="EQ114" s="30">
        <v>1</v>
      </c>
      <c r="ER114" s="30">
        <v>0</v>
      </c>
      <c r="ES114" s="30">
        <v>0</v>
      </c>
      <c r="ET114" s="6">
        <v>0</v>
      </c>
      <c r="EU114" s="30" t="s">
        <v>93</v>
      </c>
      <c r="EV114" s="30"/>
      <c r="EW114" s="30" t="s">
        <v>138</v>
      </c>
      <c r="EX114" s="30" t="s">
        <v>138</v>
      </c>
      <c r="EY114" s="30" t="s">
        <v>376</v>
      </c>
      <c r="EZ114" s="138">
        <v>1</v>
      </c>
      <c r="FA114" s="138">
        <v>1</v>
      </c>
      <c r="FB114" s="138">
        <v>0</v>
      </c>
      <c r="FC114" s="138">
        <v>0</v>
      </c>
      <c r="FD114" s="138">
        <v>0</v>
      </c>
      <c r="FE114" s="138">
        <v>0</v>
      </c>
      <c r="FF114" s="138">
        <v>0</v>
      </c>
      <c r="FG114" s="138">
        <v>0</v>
      </c>
      <c r="FH114" s="138">
        <v>0</v>
      </c>
      <c r="FI114" s="138">
        <v>0</v>
      </c>
      <c r="FJ114" s="138">
        <v>0</v>
      </c>
      <c r="FK114" s="30" t="s">
        <v>78</v>
      </c>
      <c r="FL114" s="30"/>
      <c r="FM114" s="30"/>
      <c r="FN114" s="4"/>
      <c r="FO114" s="30" t="s">
        <v>92</v>
      </c>
      <c r="FP114" s="30"/>
      <c r="FQ114" s="138">
        <v>0</v>
      </c>
      <c r="FR114" s="138">
        <v>0</v>
      </c>
      <c r="FS114" s="138">
        <v>0</v>
      </c>
      <c r="FT114" s="138">
        <v>0</v>
      </c>
      <c r="FU114" s="138">
        <v>0</v>
      </c>
      <c r="FV114" s="138">
        <v>0</v>
      </c>
      <c r="FW114" s="138">
        <v>0</v>
      </c>
      <c r="FX114" s="138">
        <v>0</v>
      </c>
      <c r="FY114" s="138">
        <v>0</v>
      </c>
      <c r="FZ114" s="8" t="s">
        <v>4999</v>
      </c>
      <c r="GA114" s="30" t="s">
        <v>73</v>
      </c>
      <c r="GB114" s="30" t="s">
        <v>686</v>
      </c>
      <c r="GC114" s="138">
        <v>1</v>
      </c>
      <c r="GD114" s="138">
        <v>0</v>
      </c>
      <c r="GE114" s="138">
        <v>0</v>
      </c>
      <c r="GF114" s="138">
        <v>1</v>
      </c>
      <c r="GG114" s="138">
        <v>1</v>
      </c>
      <c r="GH114" s="138">
        <v>0</v>
      </c>
      <c r="GI114" s="138">
        <v>0</v>
      </c>
      <c r="GJ114" s="138">
        <v>0</v>
      </c>
      <c r="GK114" s="30" t="s">
        <v>92</v>
      </c>
      <c r="GL114" s="30" t="s">
        <v>94</v>
      </c>
    </row>
    <row r="115" spans="1:194" s="135" customFormat="1" x14ac:dyDescent="0.3">
      <c r="A115" s="30" t="s">
        <v>4710</v>
      </c>
      <c r="B115" s="30" t="s">
        <v>4180</v>
      </c>
      <c r="C115" s="30" t="s">
        <v>4187</v>
      </c>
      <c r="D115" s="30" t="s">
        <v>4220</v>
      </c>
      <c r="E115" s="44" t="s">
        <v>4784</v>
      </c>
      <c r="F115" s="30" t="s">
        <v>120</v>
      </c>
      <c r="G115" s="30" t="s">
        <v>4785</v>
      </c>
      <c r="H115" s="30" t="s">
        <v>4786</v>
      </c>
      <c r="I115" s="30" t="s">
        <v>1747</v>
      </c>
      <c r="J115" s="30" t="s">
        <v>168</v>
      </c>
      <c r="K115" s="4"/>
      <c r="L115" s="30">
        <v>3599</v>
      </c>
      <c r="M115" s="30" t="s">
        <v>92</v>
      </c>
      <c r="N115" s="30" t="s">
        <v>73</v>
      </c>
      <c r="O115" s="4"/>
      <c r="P115" s="30" t="s">
        <v>142</v>
      </c>
      <c r="Q115" s="30" t="s">
        <v>101</v>
      </c>
      <c r="R115" s="30" t="s">
        <v>88</v>
      </c>
      <c r="S115" s="30" t="s">
        <v>149</v>
      </c>
      <c r="T115" s="30"/>
      <c r="U115" s="30" t="s">
        <v>78</v>
      </c>
      <c r="V115" s="30"/>
      <c r="W115" s="30"/>
      <c r="X115" s="4"/>
      <c r="Y115" s="30" t="s">
        <v>204</v>
      </c>
      <c r="Z115" s="138">
        <v>0</v>
      </c>
      <c r="AA115" s="138">
        <v>0</v>
      </c>
      <c r="AB115" s="138">
        <v>0</v>
      </c>
      <c r="AC115" s="138">
        <v>0</v>
      </c>
      <c r="AD115" s="138">
        <v>0</v>
      </c>
      <c r="AE115" s="138">
        <v>0</v>
      </c>
      <c r="AF115" s="138">
        <v>1</v>
      </c>
      <c r="AG115" s="30" t="s">
        <v>205</v>
      </c>
      <c r="AH115" s="138">
        <v>1</v>
      </c>
      <c r="AI115" s="138">
        <v>0</v>
      </c>
      <c r="AJ115" s="138">
        <v>0</v>
      </c>
      <c r="AK115" s="138">
        <v>1</v>
      </c>
      <c r="AL115" s="138">
        <v>0</v>
      </c>
      <c r="AM115" s="138">
        <v>0</v>
      </c>
      <c r="AN115" s="138">
        <v>0</v>
      </c>
      <c r="AO115" s="138">
        <v>0</v>
      </c>
      <c r="AP115" s="138">
        <v>0</v>
      </c>
      <c r="AQ115" s="138">
        <v>0</v>
      </c>
      <c r="AR115" s="30" t="s">
        <v>169</v>
      </c>
      <c r="AS115" s="138">
        <v>1</v>
      </c>
      <c r="AT115" s="138">
        <v>1</v>
      </c>
      <c r="AU115" s="138">
        <v>0</v>
      </c>
      <c r="AV115" s="138">
        <v>0</v>
      </c>
      <c r="AW115" s="138">
        <v>0</v>
      </c>
      <c r="AX115" s="138">
        <v>0</v>
      </c>
      <c r="AY115" s="138">
        <v>0</v>
      </c>
      <c r="AZ115" s="138">
        <v>1</v>
      </c>
      <c r="BA115" s="138">
        <v>0</v>
      </c>
      <c r="BB115" s="138">
        <v>0</v>
      </c>
      <c r="BC115" s="30" t="s">
        <v>4787</v>
      </c>
      <c r="BD115" s="138">
        <v>0</v>
      </c>
      <c r="BE115" s="138">
        <v>1</v>
      </c>
      <c r="BF115" s="138">
        <v>0</v>
      </c>
      <c r="BG115" s="138">
        <v>0</v>
      </c>
      <c r="BH115" s="138">
        <v>0</v>
      </c>
      <c r="BI115" s="138">
        <v>0</v>
      </c>
      <c r="BJ115" s="138">
        <v>0</v>
      </c>
      <c r="BK115" s="30" t="s">
        <v>78</v>
      </c>
      <c r="BL115" s="30"/>
      <c r="BM115" s="30"/>
      <c r="BN115" s="4"/>
      <c r="BO115" s="30" t="s">
        <v>123</v>
      </c>
      <c r="BP115" s="30" t="s">
        <v>189</v>
      </c>
      <c r="BQ115" s="138">
        <v>0</v>
      </c>
      <c r="BR115" s="138">
        <v>0</v>
      </c>
      <c r="BS115" s="138">
        <v>0</v>
      </c>
      <c r="BT115" s="138">
        <v>0</v>
      </c>
      <c r="BU115" s="138">
        <v>0</v>
      </c>
      <c r="BV115" s="138">
        <v>0</v>
      </c>
      <c r="BW115" s="138">
        <v>1</v>
      </c>
      <c r="BX115" s="138">
        <v>0</v>
      </c>
      <c r="BY115" s="138">
        <v>0</v>
      </c>
      <c r="BZ115" s="138">
        <v>0</v>
      </c>
      <c r="CA115" s="30" t="s">
        <v>603</v>
      </c>
      <c r="CB115" s="138">
        <v>1</v>
      </c>
      <c r="CC115" s="138">
        <v>1</v>
      </c>
      <c r="CD115" s="138">
        <v>0</v>
      </c>
      <c r="CE115" s="138">
        <v>0</v>
      </c>
      <c r="CF115" s="138">
        <v>0</v>
      </c>
      <c r="CG115" s="138">
        <v>0</v>
      </c>
      <c r="CH115" s="138">
        <v>0</v>
      </c>
      <c r="CI115" s="138">
        <v>0</v>
      </c>
      <c r="CJ115" s="138">
        <v>0</v>
      </c>
      <c r="CK115" s="30" t="s">
        <v>125</v>
      </c>
      <c r="CL115" s="30" t="s">
        <v>78</v>
      </c>
      <c r="CM115" s="30"/>
      <c r="CN115" s="30"/>
      <c r="CO115" s="4"/>
      <c r="CP115" s="30" t="s">
        <v>134</v>
      </c>
      <c r="CQ115" s="138">
        <v>1</v>
      </c>
      <c r="CR115" s="138">
        <v>1</v>
      </c>
      <c r="CS115" s="138">
        <v>0</v>
      </c>
      <c r="CT115" s="138">
        <v>0</v>
      </c>
      <c r="CU115" s="138">
        <v>0</v>
      </c>
      <c r="CV115" s="138">
        <v>0</v>
      </c>
      <c r="CW115" s="30" t="s">
        <v>353</v>
      </c>
      <c r="CX115" s="138">
        <v>0</v>
      </c>
      <c r="CY115" s="138">
        <v>0</v>
      </c>
      <c r="CZ115" s="138">
        <v>0</v>
      </c>
      <c r="DA115" s="138">
        <v>1</v>
      </c>
      <c r="DB115" s="138">
        <v>1</v>
      </c>
      <c r="DC115" s="138">
        <v>0</v>
      </c>
      <c r="DD115" s="30" t="s">
        <v>73</v>
      </c>
      <c r="DE115" s="30" t="s">
        <v>93</v>
      </c>
      <c r="DF115" s="30" t="s">
        <v>111</v>
      </c>
      <c r="DG115" s="30">
        <v>0</v>
      </c>
      <c r="DH115" s="30" t="s">
        <v>416</v>
      </c>
      <c r="DI115" s="138">
        <v>0</v>
      </c>
      <c r="DJ115" s="138">
        <v>0</v>
      </c>
      <c r="DK115" s="138">
        <v>0</v>
      </c>
      <c r="DL115" s="138">
        <v>0</v>
      </c>
      <c r="DM115" s="138">
        <v>1</v>
      </c>
      <c r="DN115" s="138">
        <v>1</v>
      </c>
      <c r="DO115" s="138">
        <v>0</v>
      </c>
      <c r="DP115" s="138">
        <v>1</v>
      </c>
      <c r="DQ115" s="138">
        <v>0</v>
      </c>
      <c r="DR115" s="30" t="s">
        <v>78</v>
      </c>
      <c r="DS115" s="30"/>
      <c r="DT115" s="30"/>
      <c r="DU115" s="4"/>
      <c r="DV115" s="30" t="s">
        <v>1291</v>
      </c>
      <c r="DW115" s="138">
        <v>1</v>
      </c>
      <c r="DX115" s="138">
        <v>0</v>
      </c>
      <c r="DY115" s="138">
        <v>0</v>
      </c>
      <c r="DZ115" s="138">
        <v>0</v>
      </c>
      <c r="EA115" s="138">
        <v>0</v>
      </c>
      <c r="EB115" s="138">
        <v>0</v>
      </c>
      <c r="EC115" s="138">
        <v>0</v>
      </c>
      <c r="ED115" s="138">
        <v>1</v>
      </c>
      <c r="EE115" s="138">
        <v>0</v>
      </c>
      <c r="EF115" s="30" t="s">
        <v>184</v>
      </c>
      <c r="EG115" s="30"/>
      <c r="EH115" s="138">
        <v>0</v>
      </c>
      <c r="EI115" s="138">
        <v>0</v>
      </c>
      <c r="EJ115" s="138">
        <v>0</v>
      </c>
      <c r="EK115" s="138">
        <v>0</v>
      </c>
      <c r="EL115" s="138">
        <v>0</v>
      </c>
      <c r="EM115" s="30" t="s">
        <v>78</v>
      </c>
      <c r="EN115" s="30"/>
      <c r="EO115" s="30"/>
      <c r="EP115" s="4"/>
      <c r="EQ115" s="30">
        <v>1</v>
      </c>
      <c r="ER115" s="30">
        <v>0</v>
      </c>
      <c r="ES115" s="30">
        <v>0</v>
      </c>
      <c r="ET115" s="6">
        <v>0</v>
      </c>
      <c r="EU115" s="30" t="s">
        <v>93</v>
      </c>
      <c r="EV115" s="30"/>
      <c r="EW115" s="30" t="s">
        <v>138</v>
      </c>
      <c r="EX115" s="30" t="s">
        <v>138</v>
      </c>
      <c r="EY115" s="30"/>
      <c r="EZ115" s="138">
        <v>0</v>
      </c>
      <c r="FA115" s="138">
        <v>0</v>
      </c>
      <c r="FB115" s="138">
        <v>0</v>
      </c>
      <c r="FC115" s="138">
        <v>0</v>
      </c>
      <c r="FD115" s="138">
        <v>0</v>
      </c>
      <c r="FE115" s="138">
        <v>0</v>
      </c>
      <c r="FF115" s="138">
        <v>0</v>
      </c>
      <c r="FG115" s="138">
        <v>0</v>
      </c>
      <c r="FH115" s="138">
        <v>0</v>
      </c>
      <c r="FI115" s="138">
        <v>0</v>
      </c>
      <c r="FJ115" s="138">
        <v>0</v>
      </c>
      <c r="FK115" s="30" t="s">
        <v>78</v>
      </c>
      <c r="FL115" s="30"/>
      <c r="FM115" s="30"/>
      <c r="FN115" s="4"/>
      <c r="FO115" s="30" t="s">
        <v>92</v>
      </c>
      <c r="FP115" s="30"/>
      <c r="FQ115" s="138">
        <v>0</v>
      </c>
      <c r="FR115" s="138">
        <v>0</v>
      </c>
      <c r="FS115" s="138">
        <v>0</v>
      </c>
      <c r="FT115" s="138">
        <v>0</v>
      </c>
      <c r="FU115" s="138">
        <v>0</v>
      </c>
      <c r="FV115" s="138">
        <v>0</v>
      </c>
      <c r="FW115" s="138">
        <v>0</v>
      </c>
      <c r="FX115" s="138">
        <v>0</v>
      </c>
      <c r="FY115" s="138">
        <v>0</v>
      </c>
      <c r="FZ115" s="30" t="s">
        <v>97</v>
      </c>
      <c r="GA115" s="30" t="s">
        <v>73</v>
      </c>
      <c r="GB115" s="30" t="s">
        <v>98</v>
      </c>
      <c r="GC115" s="138">
        <v>1</v>
      </c>
      <c r="GD115" s="138">
        <v>0</v>
      </c>
      <c r="GE115" s="138">
        <v>0</v>
      </c>
      <c r="GF115" s="138">
        <v>0</v>
      </c>
      <c r="GG115" s="138">
        <v>0</v>
      </c>
      <c r="GH115" s="138">
        <v>0</v>
      </c>
      <c r="GI115" s="138">
        <v>0</v>
      </c>
      <c r="GJ115" s="138">
        <v>0</v>
      </c>
      <c r="GK115" s="30" t="s">
        <v>92</v>
      </c>
      <c r="GL115" s="30" t="s">
        <v>95</v>
      </c>
    </row>
    <row r="116" spans="1:194" s="135" customFormat="1" x14ac:dyDescent="0.3">
      <c r="A116" s="30" t="s">
        <v>4717</v>
      </c>
      <c r="B116" s="30" t="s">
        <v>4180</v>
      </c>
      <c r="C116" s="30" t="s">
        <v>4187</v>
      </c>
      <c r="D116" s="30" t="s">
        <v>4216</v>
      </c>
      <c r="E116" s="44" t="s">
        <v>4788</v>
      </c>
      <c r="F116" s="30" t="s">
        <v>120</v>
      </c>
      <c r="G116" s="30" t="s">
        <v>4789</v>
      </c>
      <c r="H116" s="30" t="s">
        <v>4790</v>
      </c>
      <c r="I116" s="30" t="s">
        <v>4791</v>
      </c>
      <c r="J116" s="30" t="s">
        <v>404</v>
      </c>
      <c r="K116" s="4"/>
      <c r="L116" s="30">
        <v>1322</v>
      </c>
      <c r="M116" s="30" t="s">
        <v>73</v>
      </c>
      <c r="N116" s="30" t="s">
        <v>73</v>
      </c>
      <c r="O116" s="4"/>
      <c r="P116" s="30" t="s">
        <v>142</v>
      </c>
      <c r="Q116" s="30" t="s">
        <v>75</v>
      </c>
      <c r="R116" s="30" t="s">
        <v>88</v>
      </c>
      <c r="S116" s="30" t="s">
        <v>115</v>
      </c>
      <c r="T116" s="30"/>
      <c r="U116" s="30" t="s">
        <v>88</v>
      </c>
      <c r="V116" s="30" t="s">
        <v>115</v>
      </c>
      <c r="W116" s="30"/>
      <c r="X116" s="4"/>
      <c r="Y116" s="30" t="s">
        <v>513</v>
      </c>
      <c r="Z116" s="138">
        <v>0</v>
      </c>
      <c r="AA116" s="138">
        <v>1</v>
      </c>
      <c r="AB116" s="138">
        <v>0</v>
      </c>
      <c r="AC116" s="138">
        <v>0</v>
      </c>
      <c r="AD116" s="138">
        <v>0</v>
      </c>
      <c r="AE116" s="138">
        <v>1</v>
      </c>
      <c r="AF116" s="138">
        <v>0</v>
      </c>
      <c r="AG116" s="30" t="s">
        <v>480</v>
      </c>
      <c r="AH116" s="138">
        <v>1</v>
      </c>
      <c r="AI116" s="138">
        <v>0</v>
      </c>
      <c r="AJ116" s="138">
        <v>0</v>
      </c>
      <c r="AK116" s="138">
        <v>1</v>
      </c>
      <c r="AL116" s="138">
        <v>0</v>
      </c>
      <c r="AM116" s="138">
        <v>1</v>
      </c>
      <c r="AN116" s="138">
        <v>0</v>
      </c>
      <c r="AO116" s="138">
        <v>0</v>
      </c>
      <c r="AP116" s="138">
        <v>0</v>
      </c>
      <c r="AQ116" s="138">
        <v>0</v>
      </c>
      <c r="AR116" s="30" t="s">
        <v>104</v>
      </c>
      <c r="AS116" s="138">
        <v>1</v>
      </c>
      <c r="AT116" s="138">
        <v>1</v>
      </c>
      <c r="AU116" s="138">
        <v>0</v>
      </c>
      <c r="AV116" s="138">
        <v>1</v>
      </c>
      <c r="AW116" s="138">
        <v>0</v>
      </c>
      <c r="AX116" s="138">
        <v>0</v>
      </c>
      <c r="AY116" s="138">
        <v>0</v>
      </c>
      <c r="AZ116" s="138">
        <v>0</v>
      </c>
      <c r="BA116" s="138">
        <v>0</v>
      </c>
      <c r="BB116" s="138">
        <v>0</v>
      </c>
      <c r="BC116" s="30" t="s">
        <v>196</v>
      </c>
      <c r="BD116" s="138">
        <v>0</v>
      </c>
      <c r="BE116" s="138">
        <v>1</v>
      </c>
      <c r="BF116" s="138">
        <v>0</v>
      </c>
      <c r="BG116" s="138">
        <v>0</v>
      </c>
      <c r="BH116" s="138">
        <v>1</v>
      </c>
      <c r="BI116" s="138">
        <v>1</v>
      </c>
      <c r="BJ116" s="138">
        <v>0</v>
      </c>
      <c r="BK116" s="30" t="s">
        <v>88</v>
      </c>
      <c r="BL116" s="30" t="s">
        <v>115</v>
      </c>
      <c r="BM116" s="30"/>
      <c r="BN116" s="4"/>
      <c r="BO116" s="30" t="s">
        <v>123</v>
      </c>
      <c r="BP116" s="30" t="s">
        <v>1276</v>
      </c>
      <c r="BQ116" s="138">
        <v>0</v>
      </c>
      <c r="BR116" s="138">
        <v>0</v>
      </c>
      <c r="BS116" s="138">
        <v>0</v>
      </c>
      <c r="BT116" s="138">
        <v>0</v>
      </c>
      <c r="BU116" s="138">
        <v>1</v>
      </c>
      <c r="BV116" s="138">
        <v>0</v>
      </c>
      <c r="BW116" s="138">
        <v>0</v>
      </c>
      <c r="BX116" s="138">
        <v>0</v>
      </c>
      <c r="BY116" s="138">
        <v>1</v>
      </c>
      <c r="BZ116" s="138">
        <v>0</v>
      </c>
      <c r="CA116" s="30" t="s">
        <v>474</v>
      </c>
      <c r="CB116" s="138">
        <v>1</v>
      </c>
      <c r="CC116" s="138">
        <v>0</v>
      </c>
      <c r="CD116" s="138">
        <v>0</v>
      </c>
      <c r="CE116" s="138">
        <v>1</v>
      </c>
      <c r="CF116" s="138">
        <v>0</v>
      </c>
      <c r="CG116" s="138">
        <v>0</v>
      </c>
      <c r="CH116" s="138">
        <v>0</v>
      </c>
      <c r="CI116" s="138">
        <v>1</v>
      </c>
      <c r="CJ116" s="138">
        <v>0</v>
      </c>
      <c r="CK116" s="30" t="s">
        <v>125</v>
      </c>
      <c r="CL116" s="30" t="s">
        <v>88</v>
      </c>
      <c r="CM116" s="30" t="s">
        <v>115</v>
      </c>
      <c r="CN116" s="30"/>
      <c r="CO116" s="4"/>
      <c r="CP116" s="30" t="s">
        <v>4792</v>
      </c>
      <c r="CQ116" s="138">
        <v>1</v>
      </c>
      <c r="CR116" s="138">
        <v>1</v>
      </c>
      <c r="CS116" s="138">
        <v>0</v>
      </c>
      <c r="CT116" s="138">
        <v>0</v>
      </c>
      <c r="CU116" s="138">
        <v>0</v>
      </c>
      <c r="CV116" s="138">
        <v>0</v>
      </c>
      <c r="CW116" s="30" t="s">
        <v>4793</v>
      </c>
      <c r="CX116" s="138">
        <v>0</v>
      </c>
      <c r="CY116" s="138">
        <v>0</v>
      </c>
      <c r="CZ116" s="138">
        <v>0</v>
      </c>
      <c r="DA116" s="138">
        <v>1</v>
      </c>
      <c r="DB116" s="138">
        <v>1</v>
      </c>
      <c r="DC116" s="138">
        <v>0</v>
      </c>
      <c r="DD116" s="30" t="s">
        <v>92</v>
      </c>
      <c r="DE116" s="30"/>
      <c r="DF116" s="30" t="s">
        <v>111</v>
      </c>
      <c r="DG116" s="30">
        <v>0</v>
      </c>
      <c r="DH116" s="30" t="s">
        <v>416</v>
      </c>
      <c r="DI116" s="138">
        <v>0</v>
      </c>
      <c r="DJ116" s="138">
        <v>0</v>
      </c>
      <c r="DK116" s="138">
        <v>0</v>
      </c>
      <c r="DL116" s="138">
        <v>0</v>
      </c>
      <c r="DM116" s="138">
        <v>1</v>
      </c>
      <c r="DN116" s="138">
        <v>1</v>
      </c>
      <c r="DO116" s="138">
        <v>0</v>
      </c>
      <c r="DP116" s="138">
        <v>1</v>
      </c>
      <c r="DQ116" s="138">
        <v>0</v>
      </c>
      <c r="DR116" s="30" t="s">
        <v>88</v>
      </c>
      <c r="DS116" s="30" t="s">
        <v>115</v>
      </c>
      <c r="DT116" s="30"/>
      <c r="DU116" s="4"/>
      <c r="DV116" s="30" t="s">
        <v>209</v>
      </c>
      <c r="DW116" s="138">
        <v>1</v>
      </c>
      <c r="DX116" s="138">
        <v>0</v>
      </c>
      <c r="DY116" s="138">
        <v>1</v>
      </c>
      <c r="DZ116" s="138">
        <v>0</v>
      </c>
      <c r="EA116" s="138">
        <v>0</v>
      </c>
      <c r="EB116" s="138">
        <v>0</v>
      </c>
      <c r="EC116" s="138">
        <v>0</v>
      </c>
      <c r="ED116" s="138">
        <v>1</v>
      </c>
      <c r="EE116" s="138">
        <v>0</v>
      </c>
      <c r="EF116" s="30" t="s">
        <v>91</v>
      </c>
      <c r="EG116" s="30" t="s">
        <v>4794</v>
      </c>
      <c r="EH116" s="138">
        <v>0</v>
      </c>
      <c r="EI116" s="138">
        <v>0</v>
      </c>
      <c r="EJ116" s="138">
        <v>0</v>
      </c>
      <c r="EK116" s="138">
        <v>1</v>
      </c>
      <c r="EL116" s="138">
        <v>1</v>
      </c>
      <c r="EM116" s="30" t="s">
        <v>88</v>
      </c>
      <c r="EN116" s="30" t="s">
        <v>115</v>
      </c>
      <c r="EO116" s="30"/>
      <c r="EP116" s="4"/>
      <c r="EQ116" s="30">
        <v>1</v>
      </c>
      <c r="ER116" s="30">
        <v>0</v>
      </c>
      <c r="ES116" s="30">
        <v>0</v>
      </c>
      <c r="ET116" s="6">
        <v>0</v>
      </c>
      <c r="EU116" s="30" t="s">
        <v>93</v>
      </c>
      <c r="EV116" s="30"/>
      <c r="EW116" s="30" t="s">
        <v>95</v>
      </c>
      <c r="EX116" s="30" t="s">
        <v>95</v>
      </c>
      <c r="EY116" s="30" t="s">
        <v>210</v>
      </c>
      <c r="EZ116" s="138">
        <v>1</v>
      </c>
      <c r="FA116" s="138">
        <v>1</v>
      </c>
      <c r="FB116" s="138">
        <v>1</v>
      </c>
      <c r="FC116" s="138">
        <v>0</v>
      </c>
      <c r="FD116" s="138">
        <v>0</v>
      </c>
      <c r="FE116" s="138">
        <v>0</v>
      </c>
      <c r="FF116" s="138">
        <v>0</v>
      </c>
      <c r="FG116" s="138">
        <v>0</v>
      </c>
      <c r="FH116" s="138">
        <v>0</v>
      </c>
      <c r="FI116" s="138">
        <v>0</v>
      </c>
      <c r="FJ116" s="138">
        <v>0</v>
      </c>
      <c r="FK116" s="30" t="s">
        <v>88</v>
      </c>
      <c r="FL116" s="30" t="s">
        <v>115</v>
      </c>
      <c r="FM116" s="30"/>
      <c r="FN116" s="4"/>
      <c r="FO116" s="30" t="s">
        <v>92</v>
      </c>
      <c r="FP116" s="30"/>
      <c r="FQ116" s="138">
        <v>0</v>
      </c>
      <c r="FR116" s="138">
        <v>0</v>
      </c>
      <c r="FS116" s="138">
        <v>0</v>
      </c>
      <c r="FT116" s="138">
        <v>0</v>
      </c>
      <c r="FU116" s="138">
        <v>0</v>
      </c>
      <c r="FV116" s="138">
        <v>0</v>
      </c>
      <c r="FW116" s="138">
        <v>0</v>
      </c>
      <c r="FX116" s="138">
        <v>0</v>
      </c>
      <c r="FY116" s="138">
        <v>0</v>
      </c>
      <c r="FZ116" s="8" t="s">
        <v>4999</v>
      </c>
      <c r="GA116" s="30" t="s">
        <v>73</v>
      </c>
      <c r="GB116" s="30" t="s">
        <v>4795</v>
      </c>
      <c r="GC116" s="138">
        <v>1</v>
      </c>
      <c r="GD116" s="138">
        <v>0</v>
      </c>
      <c r="GE116" s="138">
        <v>1</v>
      </c>
      <c r="GF116" s="138">
        <v>1</v>
      </c>
      <c r="GG116" s="138">
        <v>0</v>
      </c>
      <c r="GH116" s="138">
        <v>0</v>
      </c>
      <c r="GI116" s="138">
        <v>0</v>
      </c>
      <c r="GJ116" s="138">
        <v>0</v>
      </c>
      <c r="GK116" s="30" t="s">
        <v>92</v>
      </c>
      <c r="GL116" s="30" t="s">
        <v>94</v>
      </c>
    </row>
    <row r="117" spans="1:194" s="135" customFormat="1" x14ac:dyDescent="0.3">
      <c r="A117" s="30" t="s">
        <v>4796</v>
      </c>
      <c r="B117" s="30" t="s">
        <v>4180</v>
      </c>
      <c r="C117" s="30" t="s">
        <v>4187</v>
      </c>
      <c r="D117" s="30" t="s">
        <v>4212</v>
      </c>
      <c r="E117" s="44" t="s">
        <v>4797</v>
      </c>
      <c r="F117" s="30" t="s">
        <v>120</v>
      </c>
      <c r="G117" s="30" t="s">
        <v>4798</v>
      </c>
      <c r="H117" s="30" t="s">
        <v>4799</v>
      </c>
      <c r="I117" s="30" t="s">
        <v>4800</v>
      </c>
      <c r="J117" s="30" t="s">
        <v>185</v>
      </c>
      <c r="K117" s="4"/>
      <c r="L117" s="30">
        <v>12000</v>
      </c>
      <c r="M117" s="30" t="s">
        <v>73</v>
      </c>
      <c r="N117" s="30" t="s">
        <v>73</v>
      </c>
      <c r="O117" s="4"/>
      <c r="P117" s="30" t="s">
        <v>149</v>
      </c>
      <c r="Q117" s="30" t="s">
        <v>432</v>
      </c>
      <c r="R117" s="30" t="s">
        <v>78</v>
      </c>
      <c r="S117" s="30"/>
      <c r="T117" s="30"/>
      <c r="U117" s="30" t="s">
        <v>78</v>
      </c>
      <c r="V117" s="30"/>
      <c r="W117" s="30"/>
      <c r="X117" s="4"/>
      <c r="Y117" s="30" t="s">
        <v>806</v>
      </c>
      <c r="Z117" s="138">
        <v>0</v>
      </c>
      <c r="AA117" s="138">
        <v>0</v>
      </c>
      <c r="AB117" s="138">
        <v>1</v>
      </c>
      <c r="AC117" s="138">
        <v>1</v>
      </c>
      <c r="AD117" s="138">
        <v>1</v>
      </c>
      <c r="AE117" s="138">
        <v>1</v>
      </c>
      <c r="AF117" s="138">
        <v>0</v>
      </c>
      <c r="AG117" s="30" t="s">
        <v>388</v>
      </c>
      <c r="AH117" s="138">
        <v>1</v>
      </c>
      <c r="AI117" s="138">
        <v>0</v>
      </c>
      <c r="AJ117" s="138">
        <v>0</v>
      </c>
      <c r="AK117" s="138">
        <v>1</v>
      </c>
      <c r="AL117" s="138">
        <v>1</v>
      </c>
      <c r="AM117" s="138">
        <v>0</v>
      </c>
      <c r="AN117" s="138">
        <v>0</v>
      </c>
      <c r="AO117" s="138">
        <v>0</v>
      </c>
      <c r="AP117" s="138">
        <v>0</v>
      </c>
      <c r="AQ117" s="138">
        <v>0</v>
      </c>
      <c r="AR117" s="30" t="s">
        <v>80</v>
      </c>
      <c r="AS117" s="138">
        <v>1</v>
      </c>
      <c r="AT117" s="138">
        <v>1</v>
      </c>
      <c r="AU117" s="138">
        <v>0</v>
      </c>
      <c r="AV117" s="138">
        <v>0</v>
      </c>
      <c r="AW117" s="138">
        <v>0</v>
      </c>
      <c r="AX117" s="138">
        <v>0</v>
      </c>
      <c r="AY117" s="138">
        <v>0</v>
      </c>
      <c r="AZ117" s="138">
        <v>0</v>
      </c>
      <c r="BA117" s="138">
        <v>1</v>
      </c>
      <c r="BB117" s="138">
        <v>0</v>
      </c>
      <c r="BC117" s="30" t="s">
        <v>4801</v>
      </c>
      <c r="BD117" s="138">
        <v>0</v>
      </c>
      <c r="BE117" s="138">
        <v>0</v>
      </c>
      <c r="BF117" s="138">
        <v>1</v>
      </c>
      <c r="BG117" s="138">
        <v>0</v>
      </c>
      <c r="BH117" s="138">
        <v>0</v>
      </c>
      <c r="BI117" s="138">
        <v>1</v>
      </c>
      <c r="BJ117" s="138">
        <v>1</v>
      </c>
      <c r="BK117" s="30" t="s">
        <v>76</v>
      </c>
      <c r="BL117" s="30"/>
      <c r="BM117" s="30" t="s">
        <v>77</v>
      </c>
      <c r="BN117" s="4"/>
      <c r="BO117" s="30" t="s">
        <v>347</v>
      </c>
      <c r="BP117" s="30" t="s">
        <v>197</v>
      </c>
      <c r="BQ117" s="138">
        <v>0</v>
      </c>
      <c r="BR117" s="138">
        <v>0</v>
      </c>
      <c r="BS117" s="138">
        <v>0</v>
      </c>
      <c r="BT117" s="138">
        <v>0</v>
      </c>
      <c r="BU117" s="138">
        <v>0</v>
      </c>
      <c r="BV117" s="138">
        <v>1</v>
      </c>
      <c r="BW117" s="138">
        <v>0</v>
      </c>
      <c r="BX117" s="138">
        <v>0</v>
      </c>
      <c r="BY117" s="138">
        <v>0</v>
      </c>
      <c r="BZ117" s="138">
        <v>0</v>
      </c>
      <c r="CA117" s="30" t="s">
        <v>108</v>
      </c>
      <c r="CB117" s="138">
        <v>1</v>
      </c>
      <c r="CC117" s="138">
        <v>1</v>
      </c>
      <c r="CD117" s="138">
        <v>1</v>
      </c>
      <c r="CE117" s="138">
        <v>0</v>
      </c>
      <c r="CF117" s="138">
        <v>0</v>
      </c>
      <c r="CG117" s="138">
        <v>0</v>
      </c>
      <c r="CH117" s="138">
        <v>0</v>
      </c>
      <c r="CI117" s="138">
        <v>0</v>
      </c>
      <c r="CJ117" s="138">
        <v>0</v>
      </c>
      <c r="CK117" s="30" t="s">
        <v>125</v>
      </c>
      <c r="CL117" s="30" t="s">
        <v>78</v>
      </c>
      <c r="CM117" s="30"/>
      <c r="CN117" s="30"/>
      <c r="CO117" s="4"/>
      <c r="CP117" s="30" t="s">
        <v>85</v>
      </c>
      <c r="CQ117" s="138">
        <v>1</v>
      </c>
      <c r="CR117" s="138">
        <v>0</v>
      </c>
      <c r="CS117" s="138">
        <v>0</v>
      </c>
      <c r="CT117" s="138">
        <v>0</v>
      </c>
      <c r="CU117" s="138">
        <v>0</v>
      </c>
      <c r="CV117" s="138">
        <v>0</v>
      </c>
      <c r="CW117" s="30" t="s">
        <v>465</v>
      </c>
      <c r="CX117" s="138">
        <v>0</v>
      </c>
      <c r="CY117" s="138">
        <v>0</v>
      </c>
      <c r="CZ117" s="138">
        <v>0</v>
      </c>
      <c r="DA117" s="138">
        <v>0</v>
      </c>
      <c r="DB117" s="138">
        <v>0</v>
      </c>
      <c r="DC117" s="138">
        <v>1</v>
      </c>
      <c r="DD117" s="30" t="s">
        <v>73</v>
      </c>
      <c r="DE117" s="30" t="s">
        <v>93</v>
      </c>
      <c r="DF117" s="30" t="s">
        <v>111</v>
      </c>
      <c r="DG117" s="30">
        <v>0</v>
      </c>
      <c r="DH117" s="30" t="s">
        <v>4802</v>
      </c>
      <c r="DI117" s="138">
        <v>1</v>
      </c>
      <c r="DJ117" s="138">
        <v>0</v>
      </c>
      <c r="DK117" s="138">
        <v>0</v>
      </c>
      <c r="DL117" s="138">
        <v>0</v>
      </c>
      <c r="DM117" s="138">
        <v>1</v>
      </c>
      <c r="DN117" s="138">
        <v>0</v>
      </c>
      <c r="DO117" s="138">
        <v>0</v>
      </c>
      <c r="DP117" s="138">
        <v>1</v>
      </c>
      <c r="DQ117" s="138">
        <v>0</v>
      </c>
      <c r="DR117" s="30" t="s">
        <v>78</v>
      </c>
      <c r="DS117" s="30"/>
      <c r="DT117" s="30"/>
      <c r="DU117" s="4"/>
      <c r="DV117" s="30" t="s">
        <v>4689</v>
      </c>
      <c r="DW117" s="138">
        <v>1</v>
      </c>
      <c r="DX117" s="138">
        <v>0</v>
      </c>
      <c r="DY117" s="138">
        <v>1</v>
      </c>
      <c r="DZ117" s="138">
        <v>1</v>
      </c>
      <c r="EA117" s="138">
        <v>0</v>
      </c>
      <c r="EB117" s="138">
        <v>0</v>
      </c>
      <c r="EC117" s="138">
        <v>0</v>
      </c>
      <c r="ED117" s="138">
        <v>0</v>
      </c>
      <c r="EE117" s="138">
        <v>0</v>
      </c>
      <c r="EF117" s="30" t="s">
        <v>91</v>
      </c>
      <c r="EG117" s="30" t="s">
        <v>345</v>
      </c>
      <c r="EH117" s="138">
        <v>0</v>
      </c>
      <c r="EI117" s="138">
        <v>0</v>
      </c>
      <c r="EJ117" s="138">
        <v>0</v>
      </c>
      <c r="EK117" s="138">
        <v>0</v>
      </c>
      <c r="EL117" s="138">
        <v>1</v>
      </c>
      <c r="EM117" s="30" t="s">
        <v>88</v>
      </c>
      <c r="EN117" s="30" t="s">
        <v>89</v>
      </c>
      <c r="EO117" s="30"/>
      <c r="EP117" s="4"/>
      <c r="EQ117" s="30">
        <v>1</v>
      </c>
      <c r="ER117" s="30">
        <v>1</v>
      </c>
      <c r="ES117" s="30">
        <v>1</v>
      </c>
      <c r="ET117" s="6">
        <v>0</v>
      </c>
      <c r="EU117" s="30" t="s">
        <v>93</v>
      </c>
      <c r="EV117" s="30"/>
      <c r="EW117" s="30" t="s">
        <v>138</v>
      </c>
      <c r="EX117" s="30" t="s">
        <v>95</v>
      </c>
      <c r="EY117" s="30" t="s">
        <v>548</v>
      </c>
      <c r="EZ117" s="138">
        <v>0</v>
      </c>
      <c r="FA117" s="138">
        <v>0</v>
      </c>
      <c r="FB117" s="138">
        <v>0</v>
      </c>
      <c r="FC117" s="138">
        <v>0</v>
      </c>
      <c r="FD117" s="138">
        <v>0</v>
      </c>
      <c r="FE117" s="138">
        <v>0</v>
      </c>
      <c r="FF117" s="138">
        <v>0</v>
      </c>
      <c r="FG117" s="138">
        <v>0</v>
      </c>
      <c r="FH117" s="138">
        <v>1</v>
      </c>
      <c r="FI117" s="138">
        <v>1</v>
      </c>
      <c r="FJ117" s="138">
        <v>0</v>
      </c>
      <c r="FK117" s="30" t="s">
        <v>78</v>
      </c>
      <c r="FL117" s="30"/>
      <c r="FM117" s="30"/>
      <c r="FN117" s="4"/>
      <c r="FO117" s="30" t="s">
        <v>92</v>
      </c>
      <c r="FP117" s="30"/>
      <c r="FQ117" s="138">
        <v>0</v>
      </c>
      <c r="FR117" s="138">
        <v>0</v>
      </c>
      <c r="FS117" s="138">
        <v>0</v>
      </c>
      <c r="FT117" s="138">
        <v>0</v>
      </c>
      <c r="FU117" s="138">
        <v>0</v>
      </c>
      <c r="FV117" s="138">
        <v>0</v>
      </c>
      <c r="FW117" s="138">
        <v>0</v>
      </c>
      <c r="FX117" s="138">
        <v>0</v>
      </c>
      <c r="FY117" s="138">
        <v>0</v>
      </c>
      <c r="FZ117" s="8" t="s">
        <v>4999</v>
      </c>
      <c r="GA117" s="30" t="s">
        <v>92</v>
      </c>
      <c r="GB117" s="30" t="s">
        <v>98</v>
      </c>
      <c r="GC117" s="138">
        <v>1</v>
      </c>
      <c r="GD117" s="138">
        <v>0</v>
      </c>
      <c r="GE117" s="138">
        <v>0</v>
      </c>
      <c r="GF117" s="138">
        <v>0</v>
      </c>
      <c r="GG117" s="138">
        <v>0</v>
      </c>
      <c r="GH117" s="138">
        <v>0</v>
      </c>
      <c r="GI117" s="138">
        <v>0</v>
      </c>
      <c r="GJ117" s="138">
        <v>0</v>
      </c>
      <c r="GK117" s="30" t="s">
        <v>73</v>
      </c>
      <c r="GL117" s="30" t="s">
        <v>94</v>
      </c>
    </row>
    <row r="118" spans="1:194" s="135" customFormat="1" x14ac:dyDescent="0.3">
      <c r="A118" s="30" t="s">
        <v>4796</v>
      </c>
      <c r="B118" s="30" t="s">
        <v>4180</v>
      </c>
      <c r="C118" s="30" t="s">
        <v>4187</v>
      </c>
      <c r="D118" s="30" t="s">
        <v>4212</v>
      </c>
      <c r="E118" s="44" t="s">
        <v>4803</v>
      </c>
      <c r="F118" s="30" t="s">
        <v>71</v>
      </c>
      <c r="G118" s="30" t="s">
        <v>4804</v>
      </c>
      <c r="H118" s="30" t="s">
        <v>4805</v>
      </c>
      <c r="I118" s="30" t="s">
        <v>4806</v>
      </c>
      <c r="J118" s="30" t="s">
        <v>338</v>
      </c>
      <c r="K118" s="4"/>
      <c r="L118" s="30">
        <v>548</v>
      </c>
      <c r="M118" s="30" t="s">
        <v>92</v>
      </c>
      <c r="N118" s="30" t="s">
        <v>92</v>
      </c>
      <c r="O118" s="4"/>
      <c r="P118" s="30" t="s">
        <v>142</v>
      </c>
      <c r="Q118" s="30" t="s">
        <v>101</v>
      </c>
      <c r="R118" s="30" t="s">
        <v>78</v>
      </c>
      <c r="S118" s="30"/>
      <c r="T118" s="30"/>
      <c r="U118" s="30" t="s">
        <v>78</v>
      </c>
      <c r="V118" s="30"/>
      <c r="W118" s="30"/>
      <c r="X118" s="4"/>
      <c r="Y118" s="30" t="s">
        <v>204</v>
      </c>
      <c r="Z118" s="138">
        <v>0</v>
      </c>
      <c r="AA118" s="138">
        <v>0</v>
      </c>
      <c r="AB118" s="138">
        <v>0</v>
      </c>
      <c r="AC118" s="138">
        <v>0</v>
      </c>
      <c r="AD118" s="138">
        <v>0</v>
      </c>
      <c r="AE118" s="138">
        <v>0</v>
      </c>
      <c r="AF118" s="138">
        <v>1</v>
      </c>
      <c r="AG118" s="30" t="s">
        <v>472</v>
      </c>
      <c r="AH118" s="138">
        <v>1</v>
      </c>
      <c r="AI118" s="138">
        <v>0</v>
      </c>
      <c r="AJ118" s="138">
        <v>1</v>
      </c>
      <c r="AK118" s="138">
        <v>1</v>
      </c>
      <c r="AL118" s="138">
        <v>0</v>
      </c>
      <c r="AM118" s="138">
        <v>0</v>
      </c>
      <c r="AN118" s="138">
        <v>0</v>
      </c>
      <c r="AO118" s="138">
        <v>0</v>
      </c>
      <c r="AP118" s="138">
        <v>0</v>
      </c>
      <c r="AQ118" s="138">
        <v>0</v>
      </c>
      <c r="AR118" s="30" t="s">
        <v>80</v>
      </c>
      <c r="AS118" s="138">
        <v>1</v>
      </c>
      <c r="AT118" s="138">
        <v>1</v>
      </c>
      <c r="AU118" s="138">
        <v>0</v>
      </c>
      <c r="AV118" s="138">
        <v>0</v>
      </c>
      <c r="AW118" s="138">
        <v>0</v>
      </c>
      <c r="AX118" s="138">
        <v>0</v>
      </c>
      <c r="AY118" s="138">
        <v>0</v>
      </c>
      <c r="AZ118" s="138">
        <v>0</v>
      </c>
      <c r="BA118" s="138">
        <v>1</v>
      </c>
      <c r="BB118" s="138">
        <v>0</v>
      </c>
      <c r="BC118" s="30" t="s">
        <v>207</v>
      </c>
      <c r="BD118" s="138">
        <v>0</v>
      </c>
      <c r="BE118" s="138">
        <v>1</v>
      </c>
      <c r="BF118" s="138">
        <v>0</v>
      </c>
      <c r="BG118" s="138">
        <v>1</v>
      </c>
      <c r="BH118" s="138">
        <v>1</v>
      </c>
      <c r="BI118" s="138">
        <v>0</v>
      </c>
      <c r="BJ118" s="138">
        <v>0</v>
      </c>
      <c r="BK118" s="30" t="s">
        <v>78</v>
      </c>
      <c r="BL118" s="30"/>
      <c r="BM118" s="30"/>
      <c r="BN118" s="4"/>
      <c r="BO118" s="30" t="s">
        <v>197</v>
      </c>
      <c r="BP118" s="30" t="s">
        <v>636</v>
      </c>
      <c r="BQ118" s="138">
        <v>0</v>
      </c>
      <c r="BR118" s="138">
        <v>0</v>
      </c>
      <c r="BS118" s="138">
        <v>0</v>
      </c>
      <c r="BT118" s="138">
        <v>0</v>
      </c>
      <c r="BU118" s="138">
        <v>0</v>
      </c>
      <c r="BV118" s="138">
        <v>0</v>
      </c>
      <c r="BW118" s="138">
        <v>1</v>
      </c>
      <c r="BX118" s="138">
        <v>0</v>
      </c>
      <c r="BY118" s="138">
        <v>1</v>
      </c>
      <c r="BZ118" s="138">
        <v>0</v>
      </c>
      <c r="CA118" s="30" t="s">
        <v>4807</v>
      </c>
      <c r="CB118" s="138">
        <v>1</v>
      </c>
      <c r="CC118" s="138">
        <v>0</v>
      </c>
      <c r="CD118" s="138">
        <v>0</v>
      </c>
      <c r="CE118" s="138">
        <v>0</v>
      </c>
      <c r="CF118" s="138">
        <v>0</v>
      </c>
      <c r="CG118" s="138">
        <v>0</v>
      </c>
      <c r="CH118" s="138">
        <v>0</v>
      </c>
      <c r="CI118" s="138">
        <v>1</v>
      </c>
      <c r="CJ118" s="138">
        <v>0</v>
      </c>
      <c r="CK118" s="30" t="s">
        <v>125</v>
      </c>
      <c r="CL118" s="30" t="s">
        <v>78</v>
      </c>
      <c r="CM118" s="30"/>
      <c r="CN118" s="30"/>
      <c r="CO118" s="4"/>
      <c r="CP118" s="30" t="s">
        <v>85</v>
      </c>
      <c r="CQ118" s="138">
        <v>1</v>
      </c>
      <c r="CR118" s="138">
        <v>0</v>
      </c>
      <c r="CS118" s="138">
        <v>0</v>
      </c>
      <c r="CT118" s="138">
        <v>0</v>
      </c>
      <c r="CU118" s="138">
        <v>0</v>
      </c>
      <c r="CV118" s="138">
        <v>0</v>
      </c>
      <c r="CW118" s="30" t="s">
        <v>575</v>
      </c>
      <c r="CX118" s="138">
        <v>0</v>
      </c>
      <c r="CY118" s="138">
        <v>1</v>
      </c>
      <c r="CZ118" s="138">
        <v>0</v>
      </c>
      <c r="DA118" s="138">
        <v>1</v>
      </c>
      <c r="DB118" s="138">
        <v>0</v>
      </c>
      <c r="DC118" s="138">
        <v>1</v>
      </c>
      <c r="DD118" s="30" t="s">
        <v>92</v>
      </c>
      <c r="DE118" s="30"/>
      <c r="DF118" s="30" t="s">
        <v>111</v>
      </c>
      <c r="DG118" s="30">
        <v>0</v>
      </c>
      <c r="DH118" s="30" t="s">
        <v>760</v>
      </c>
      <c r="DI118" s="138">
        <v>0</v>
      </c>
      <c r="DJ118" s="138">
        <v>0</v>
      </c>
      <c r="DK118" s="138">
        <v>0</v>
      </c>
      <c r="DL118" s="138">
        <v>0</v>
      </c>
      <c r="DM118" s="138">
        <v>1</v>
      </c>
      <c r="DN118" s="138">
        <v>0</v>
      </c>
      <c r="DO118" s="138">
        <v>1</v>
      </c>
      <c r="DP118" s="138">
        <v>1</v>
      </c>
      <c r="DQ118" s="138">
        <v>0</v>
      </c>
      <c r="DR118" s="30" t="s">
        <v>78</v>
      </c>
      <c r="DS118" s="30"/>
      <c r="DT118" s="30"/>
      <c r="DU118" s="4"/>
      <c r="DV118" s="30" t="s">
        <v>336</v>
      </c>
      <c r="DW118" s="138">
        <v>1</v>
      </c>
      <c r="DX118" s="138">
        <v>0</v>
      </c>
      <c r="DY118" s="138">
        <v>1</v>
      </c>
      <c r="DZ118" s="138">
        <v>0</v>
      </c>
      <c r="EA118" s="138">
        <v>0</v>
      </c>
      <c r="EB118" s="138">
        <v>0</v>
      </c>
      <c r="EC118" s="138">
        <v>0</v>
      </c>
      <c r="ED118" s="138">
        <v>0</v>
      </c>
      <c r="EE118" s="138">
        <v>0</v>
      </c>
      <c r="EF118" s="30" t="s">
        <v>91</v>
      </c>
      <c r="EG118" s="30" t="s">
        <v>4808</v>
      </c>
      <c r="EH118" s="138">
        <v>0</v>
      </c>
      <c r="EI118" s="138">
        <v>0</v>
      </c>
      <c r="EJ118" s="138">
        <v>0</v>
      </c>
      <c r="EK118" s="138">
        <v>0</v>
      </c>
      <c r="EL118" s="138">
        <v>1</v>
      </c>
      <c r="EM118" s="30" t="s">
        <v>78</v>
      </c>
      <c r="EN118" s="30"/>
      <c r="EO118" s="30"/>
      <c r="EP118" s="4"/>
      <c r="EQ118" s="30">
        <v>0</v>
      </c>
      <c r="ER118" s="30">
        <v>0</v>
      </c>
      <c r="ES118" s="30">
        <v>0</v>
      </c>
      <c r="ET118" s="6">
        <v>0</v>
      </c>
      <c r="EU118" s="30" t="s">
        <v>116</v>
      </c>
      <c r="EV118" s="30" t="s">
        <v>73</v>
      </c>
      <c r="EW118" s="30" t="s">
        <v>94</v>
      </c>
      <c r="EX118" s="30" t="s">
        <v>95</v>
      </c>
      <c r="EY118" s="30" t="s">
        <v>383</v>
      </c>
      <c r="EZ118" s="138">
        <v>1</v>
      </c>
      <c r="FA118" s="138">
        <v>1</v>
      </c>
      <c r="FB118" s="138">
        <v>0</v>
      </c>
      <c r="FC118" s="138">
        <v>0</v>
      </c>
      <c r="FD118" s="138">
        <v>0</v>
      </c>
      <c r="FE118" s="138">
        <v>0</v>
      </c>
      <c r="FF118" s="138">
        <v>0</v>
      </c>
      <c r="FG118" s="138">
        <v>1</v>
      </c>
      <c r="FH118" s="138">
        <v>0</v>
      </c>
      <c r="FI118" s="138">
        <v>0</v>
      </c>
      <c r="FJ118" s="138">
        <v>0</v>
      </c>
      <c r="FK118" s="30" t="s">
        <v>78</v>
      </c>
      <c r="FL118" s="30"/>
      <c r="FM118" s="30"/>
      <c r="FN118" s="4"/>
      <c r="FO118" s="30" t="s">
        <v>73</v>
      </c>
      <c r="FP118" s="30" t="s">
        <v>4809</v>
      </c>
      <c r="FQ118" s="138">
        <v>0</v>
      </c>
      <c r="FR118" s="138">
        <v>0</v>
      </c>
      <c r="FS118" s="138">
        <v>1</v>
      </c>
      <c r="FT118" s="138">
        <v>0</v>
      </c>
      <c r="FU118" s="138">
        <v>0</v>
      </c>
      <c r="FV118" s="138">
        <v>1</v>
      </c>
      <c r="FW118" s="138">
        <v>0</v>
      </c>
      <c r="FX118" s="138">
        <v>0</v>
      </c>
      <c r="FY118" s="138">
        <v>0</v>
      </c>
      <c r="FZ118" s="30"/>
      <c r="GA118" s="30" t="s">
        <v>92</v>
      </c>
      <c r="GB118" s="30" t="s">
        <v>4810</v>
      </c>
      <c r="GC118" s="138">
        <v>0</v>
      </c>
      <c r="GD118" s="138">
        <v>0</v>
      </c>
      <c r="GE118" s="138">
        <v>0</v>
      </c>
      <c r="GF118" s="138">
        <v>1</v>
      </c>
      <c r="GG118" s="138">
        <v>1</v>
      </c>
      <c r="GH118" s="138">
        <v>0</v>
      </c>
      <c r="GI118" s="138">
        <v>0</v>
      </c>
      <c r="GJ118" s="138">
        <v>0</v>
      </c>
      <c r="GK118" s="30" t="s">
        <v>92</v>
      </c>
      <c r="GL118" s="30">
        <v>100</v>
      </c>
    </row>
    <row r="119" spans="1:194" s="135" customFormat="1" x14ac:dyDescent="0.3">
      <c r="A119" s="30" t="s">
        <v>4811</v>
      </c>
      <c r="B119" s="30" t="s">
        <v>4180</v>
      </c>
      <c r="C119" s="30" t="s">
        <v>4187</v>
      </c>
      <c r="D119" s="30" t="s">
        <v>4220</v>
      </c>
      <c r="E119" s="44" t="s">
        <v>4812</v>
      </c>
      <c r="F119" s="30" t="s">
        <v>120</v>
      </c>
      <c r="G119" s="30" t="s">
        <v>4813</v>
      </c>
      <c r="H119" s="30" t="s">
        <v>4814</v>
      </c>
      <c r="I119" s="30" t="s">
        <v>4815</v>
      </c>
      <c r="J119" s="30" t="s">
        <v>131</v>
      </c>
      <c r="K119" s="4"/>
      <c r="L119" s="30">
        <v>368</v>
      </c>
      <c r="M119" s="30" t="s">
        <v>92</v>
      </c>
      <c r="N119" s="30" t="s">
        <v>73</v>
      </c>
      <c r="O119" s="4"/>
      <c r="P119" s="30" t="s">
        <v>142</v>
      </c>
      <c r="Q119" s="30" t="s">
        <v>75</v>
      </c>
      <c r="R119" s="30" t="s">
        <v>78</v>
      </c>
      <c r="S119" s="30"/>
      <c r="T119" s="30"/>
      <c r="U119" s="30" t="s">
        <v>78</v>
      </c>
      <c r="V119" s="30"/>
      <c r="W119" s="30"/>
      <c r="X119" s="4"/>
      <c r="Y119" s="30" t="s">
        <v>204</v>
      </c>
      <c r="Z119" s="138">
        <v>0</v>
      </c>
      <c r="AA119" s="138">
        <v>0</v>
      </c>
      <c r="AB119" s="138">
        <v>0</v>
      </c>
      <c r="AC119" s="138">
        <v>0</v>
      </c>
      <c r="AD119" s="138">
        <v>0</v>
      </c>
      <c r="AE119" s="138">
        <v>0</v>
      </c>
      <c r="AF119" s="138">
        <v>1</v>
      </c>
      <c r="AG119" s="30" t="s">
        <v>388</v>
      </c>
      <c r="AH119" s="138">
        <v>1</v>
      </c>
      <c r="AI119" s="138">
        <v>0</v>
      </c>
      <c r="AJ119" s="138">
        <v>0</v>
      </c>
      <c r="AK119" s="138">
        <v>1</v>
      </c>
      <c r="AL119" s="138">
        <v>1</v>
      </c>
      <c r="AM119" s="138">
        <v>0</v>
      </c>
      <c r="AN119" s="138">
        <v>0</v>
      </c>
      <c r="AO119" s="138">
        <v>0</v>
      </c>
      <c r="AP119" s="138">
        <v>0</v>
      </c>
      <c r="AQ119" s="138">
        <v>0</v>
      </c>
      <c r="AR119" s="30" t="s">
        <v>187</v>
      </c>
      <c r="AS119" s="138">
        <v>1</v>
      </c>
      <c r="AT119" s="138">
        <v>1</v>
      </c>
      <c r="AU119" s="138">
        <v>1</v>
      </c>
      <c r="AV119" s="138">
        <v>0</v>
      </c>
      <c r="AW119" s="138">
        <v>0</v>
      </c>
      <c r="AX119" s="138">
        <v>0</v>
      </c>
      <c r="AY119" s="138">
        <v>0</v>
      </c>
      <c r="AZ119" s="138">
        <v>0</v>
      </c>
      <c r="BA119" s="138">
        <v>0</v>
      </c>
      <c r="BB119" s="138">
        <v>0</v>
      </c>
      <c r="BC119" s="30" t="s">
        <v>196</v>
      </c>
      <c r="BD119" s="138">
        <v>0</v>
      </c>
      <c r="BE119" s="138">
        <v>1</v>
      </c>
      <c r="BF119" s="138">
        <v>0</v>
      </c>
      <c r="BG119" s="138">
        <v>0</v>
      </c>
      <c r="BH119" s="138">
        <v>1</v>
      </c>
      <c r="BI119" s="138">
        <v>1</v>
      </c>
      <c r="BJ119" s="138">
        <v>0</v>
      </c>
      <c r="BK119" s="30" t="s">
        <v>78</v>
      </c>
      <c r="BL119" s="30"/>
      <c r="BM119" s="30"/>
      <c r="BN119" s="4"/>
      <c r="BO119" s="30" t="s">
        <v>197</v>
      </c>
      <c r="BP119" s="30" t="s">
        <v>636</v>
      </c>
      <c r="BQ119" s="138">
        <v>0</v>
      </c>
      <c r="BR119" s="138">
        <v>0</v>
      </c>
      <c r="BS119" s="138">
        <v>0</v>
      </c>
      <c r="BT119" s="138">
        <v>0</v>
      </c>
      <c r="BU119" s="138">
        <v>0</v>
      </c>
      <c r="BV119" s="138">
        <v>0</v>
      </c>
      <c r="BW119" s="138">
        <v>1</v>
      </c>
      <c r="BX119" s="138">
        <v>0</v>
      </c>
      <c r="BY119" s="138">
        <v>1</v>
      </c>
      <c r="BZ119" s="138">
        <v>0</v>
      </c>
      <c r="CA119" s="30" t="s">
        <v>714</v>
      </c>
      <c r="CB119" s="138">
        <v>1</v>
      </c>
      <c r="CC119" s="138">
        <v>0</v>
      </c>
      <c r="CD119" s="138">
        <v>0</v>
      </c>
      <c r="CE119" s="138">
        <v>0</v>
      </c>
      <c r="CF119" s="138">
        <v>0</v>
      </c>
      <c r="CG119" s="138">
        <v>0</v>
      </c>
      <c r="CH119" s="138">
        <v>0</v>
      </c>
      <c r="CI119" s="138">
        <v>1</v>
      </c>
      <c r="CJ119" s="138">
        <v>0</v>
      </c>
      <c r="CK119" s="30" t="s">
        <v>125</v>
      </c>
      <c r="CL119" s="30" t="s">
        <v>78</v>
      </c>
      <c r="CM119" s="30"/>
      <c r="CN119" s="30"/>
      <c r="CO119" s="4"/>
      <c r="CP119" s="30" t="s">
        <v>4816</v>
      </c>
      <c r="CQ119" s="138">
        <v>1</v>
      </c>
      <c r="CR119" s="138">
        <v>1</v>
      </c>
      <c r="CS119" s="138">
        <v>0</v>
      </c>
      <c r="CT119" s="138">
        <v>0</v>
      </c>
      <c r="CU119" s="138">
        <v>0</v>
      </c>
      <c r="CV119" s="138">
        <v>1</v>
      </c>
      <c r="CW119" s="30" t="s">
        <v>110</v>
      </c>
      <c r="CX119" s="138">
        <v>0</v>
      </c>
      <c r="CY119" s="138">
        <v>0</v>
      </c>
      <c r="CZ119" s="138">
        <v>0</v>
      </c>
      <c r="DA119" s="138">
        <v>1</v>
      </c>
      <c r="DB119" s="138">
        <v>1</v>
      </c>
      <c r="DC119" s="138">
        <v>1</v>
      </c>
      <c r="DD119" s="30" t="s">
        <v>92</v>
      </c>
      <c r="DE119" s="30"/>
      <c r="DF119" s="30" t="s">
        <v>111</v>
      </c>
      <c r="DG119" s="30">
        <v>0</v>
      </c>
      <c r="DH119" s="30" t="s">
        <v>416</v>
      </c>
      <c r="DI119" s="138">
        <v>0</v>
      </c>
      <c r="DJ119" s="138">
        <v>0</v>
      </c>
      <c r="DK119" s="138">
        <v>0</v>
      </c>
      <c r="DL119" s="138">
        <v>0</v>
      </c>
      <c r="DM119" s="138">
        <v>1</v>
      </c>
      <c r="DN119" s="138">
        <v>1</v>
      </c>
      <c r="DO119" s="138">
        <v>0</v>
      </c>
      <c r="DP119" s="138">
        <v>1</v>
      </c>
      <c r="DQ119" s="138">
        <v>0</v>
      </c>
      <c r="DR119" s="30" t="s">
        <v>78</v>
      </c>
      <c r="DS119" s="30"/>
      <c r="DT119" s="30"/>
      <c r="DU119" s="4"/>
      <c r="DV119" s="30" t="s">
        <v>4817</v>
      </c>
      <c r="DW119" s="138">
        <v>1</v>
      </c>
      <c r="DX119" s="138">
        <v>1</v>
      </c>
      <c r="DY119" s="138">
        <v>0</v>
      </c>
      <c r="DZ119" s="138">
        <v>1</v>
      </c>
      <c r="EA119" s="138">
        <v>0</v>
      </c>
      <c r="EB119" s="138">
        <v>0</v>
      </c>
      <c r="EC119" s="138">
        <v>0</v>
      </c>
      <c r="ED119" s="138">
        <v>1</v>
      </c>
      <c r="EE119" s="138">
        <v>0</v>
      </c>
      <c r="EF119" s="30" t="s">
        <v>91</v>
      </c>
      <c r="EG119" s="30" t="s">
        <v>4794</v>
      </c>
      <c r="EH119" s="138">
        <v>0</v>
      </c>
      <c r="EI119" s="138">
        <v>0</v>
      </c>
      <c r="EJ119" s="138">
        <v>0</v>
      </c>
      <c r="EK119" s="138">
        <v>1</v>
      </c>
      <c r="EL119" s="138">
        <v>1</v>
      </c>
      <c r="EM119" s="30" t="s">
        <v>78</v>
      </c>
      <c r="EN119" s="30"/>
      <c r="EO119" s="30"/>
      <c r="EP119" s="4"/>
      <c r="EQ119" s="30">
        <v>0</v>
      </c>
      <c r="ER119" s="30">
        <v>0</v>
      </c>
      <c r="ES119" s="30">
        <v>0</v>
      </c>
      <c r="ET119" s="6">
        <v>0</v>
      </c>
      <c r="EU119" s="30" t="s">
        <v>116</v>
      </c>
      <c r="EV119" s="30" t="s">
        <v>73</v>
      </c>
      <c r="EW119" s="30" t="s">
        <v>95</v>
      </c>
      <c r="EX119" s="30" t="s">
        <v>95</v>
      </c>
      <c r="EY119" s="30" t="s">
        <v>210</v>
      </c>
      <c r="EZ119" s="138">
        <v>1</v>
      </c>
      <c r="FA119" s="138">
        <v>1</v>
      </c>
      <c r="FB119" s="138">
        <v>1</v>
      </c>
      <c r="FC119" s="138">
        <v>0</v>
      </c>
      <c r="FD119" s="138">
        <v>0</v>
      </c>
      <c r="FE119" s="138">
        <v>0</v>
      </c>
      <c r="FF119" s="138">
        <v>0</v>
      </c>
      <c r="FG119" s="138">
        <v>0</v>
      </c>
      <c r="FH119" s="138">
        <v>0</v>
      </c>
      <c r="FI119" s="138">
        <v>0</v>
      </c>
      <c r="FJ119" s="138">
        <v>0</v>
      </c>
      <c r="FK119" s="30" t="s">
        <v>78</v>
      </c>
      <c r="FL119" s="30"/>
      <c r="FM119" s="30"/>
      <c r="FN119" s="4"/>
      <c r="FO119" s="30" t="s">
        <v>92</v>
      </c>
      <c r="FP119" s="30"/>
      <c r="FQ119" s="138">
        <v>0</v>
      </c>
      <c r="FR119" s="138">
        <v>0</v>
      </c>
      <c r="FS119" s="138">
        <v>0</v>
      </c>
      <c r="FT119" s="138">
        <v>0</v>
      </c>
      <c r="FU119" s="138">
        <v>0</v>
      </c>
      <c r="FV119" s="138">
        <v>0</v>
      </c>
      <c r="FW119" s="138">
        <v>0</v>
      </c>
      <c r="FX119" s="138">
        <v>0</v>
      </c>
      <c r="FY119" s="138">
        <v>0</v>
      </c>
      <c r="FZ119" s="8" t="s">
        <v>4999</v>
      </c>
      <c r="GA119" s="30" t="s">
        <v>92</v>
      </c>
      <c r="GB119" s="30" t="s">
        <v>686</v>
      </c>
      <c r="GC119" s="138">
        <v>1</v>
      </c>
      <c r="GD119" s="138">
        <v>0</v>
      </c>
      <c r="GE119" s="138">
        <v>0</v>
      </c>
      <c r="GF119" s="138">
        <v>1</v>
      </c>
      <c r="GG119" s="138">
        <v>1</v>
      </c>
      <c r="GH119" s="138">
        <v>0</v>
      </c>
      <c r="GI119" s="138">
        <v>0</v>
      </c>
      <c r="GJ119" s="138">
        <v>0</v>
      </c>
      <c r="GK119" s="30" t="s">
        <v>92</v>
      </c>
      <c r="GL119" s="30" t="s">
        <v>112</v>
      </c>
    </row>
    <row r="120" spans="1:194" s="135" customFormat="1" x14ac:dyDescent="0.3">
      <c r="A120" s="30" t="s">
        <v>4698</v>
      </c>
      <c r="B120" s="30" t="s">
        <v>4180</v>
      </c>
      <c r="C120" s="30" t="s">
        <v>4187</v>
      </c>
      <c r="D120" s="30" t="s">
        <v>4212</v>
      </c>
      <c r="E120" s="44" t="s">
        <v>4818</v>
      </c>
      <c r="F120" s="30" t="s">
        <v>71</v>
      </c>
      <c r="G120" s="30" t="s">
        <v>4819</v>
      </c>
      <c r="H120" s="30" t="s">
        <v>4820</v>
      </c>
      <c r="I120" s="30" t="s">
        <v>4821</v>
      </c>
      <c r="J120" s="30" t="s">
        <v>368</v>
      </c>
      <c r="K120" s="4"/>
      <c r="L120" s="30">
        <v>100</v>
      </c>
      <c r="M120" s="30" t="s">
        <v>92</v>
      </c>
      <c r="N120" s="30" t="s">
        <v>92</v>
      </c>
      <c r="O120" s="4"/>
      <c r="P120" s="30" t="s">
        <v>142</v>
      </c>
      <c r="Q120" s="30" t="s">
        <v>75</v>
      </c>
      <c r="R120" s="30" t="s">
        <v>78</v>
      </c>
      <c r="S120" s="30"/>
      <c r="T120" s="30"/>
      <c r="U120" s="30" t="s">
        <v>78</v>
      </c>
      <c r="V120" s="30"/>
      <c r="W120" s="30"/>
      <c r="X120" s="4"/>
      <c r="Y120" s="30" t="s">
        <v>204</v>
      </c>
      <c r="Z120" s="138">
        <v>0</v>
      </c>
      <c r="AA120" s="138">
        <v>0</v>
      </c>
      <c r="AB120" s="138">
        <v>0</v>
      </c>
      <c r="AC120" s="138">
        <v>0</v>
      </c>
      <c r="AD120" s="138">
        <v>0</v>
      </c>
      <c r="AE120" s="138">
        <v>0</v>
      </c>
      <c r="AF120" s="138">
        <v>1</v>
      </c>
      <c r="AG120" s="30" t="s">
        <v>472</v>
      </c>
      <c r="AH120" s="138">
        <v>1</v>
      </c>
      <c r="AI120" s="138">
        <v>0</v>
      </c>
      <c r="AJ120" s="138">
        <v>1</v>
      </c>
      <c r="AK120" s="138">
        <v>1</v>
      </c>
      <c r="AL120" s="138">
        <v>0</v>
      </c>
      <c r="AM120" s="138">
        <v>0</v>
      </c>
      <c r="AN120" s="138">
        <v>0</v>
      </c>
      <c r="AO120" s="138">
        <v>0</v>
      </c>
      <c r="AP120" s="138">
        <v>0</v>
      </c>
      <c r="AQ120" s="138">
        <v>0</v>
      </c>
      <c r="AR120" s="30" t="s">
        <v>80</v>
      </c>
      <c r="AS120" s="138">
        <v>1</v>
      </c>
      <c r="AT120" s="138">
        <v>1</v>
      </c>
      <c r="AU120" s="138">
        <v>0</v>
      </c>
      <c r="AV120" s="138">
        <v>0</v>
      </c>
      <c r="AW120" s="138">
        <v>0</v>
      </c>
      <c r="AX120" s="138">
        <v>0</v>
      </c>
      <c r="AY120" s="138">
        <v>0</v>
      </c>
      <c r="AZ120" s="138">
        <v>0</v>
      </c>
      <c r="BA120" s="138">
        <v>1</v>
      </c>
      <c r="BB120" s="138">
        <v>0</v>
      </c>
      <c r="BC120" s="30" t="s">
        <v>196</v>
      </c>
      <c r="BD120" s="138">
        <v>0</v>
      </c>
      <c r="BE120" s="138">
        <v>1</v>
      </c>
      <c r="BF120" s="138">
        <v>0</v>
      </c>
      <c r="BG120" s="138">
        <v>0</v>
      </c>
      <c r="BH120" s="138">
        <v>1</v>
      </c>
      <c r="BI120" s="138">
        <v>1</v>
      </c>
      <c r="BJ120" s="138">
        <v>0</v>
      </c>
      <c r="BK120" s="30" t="s">
        <v>78</v>
      </c>
      <c r="BL120" s="30"/>
      <c r="BM120" s="30"/>
      <c r="BN120" s="4"/>
      <c r="BO120" s="30" t="s">
        <v>123</v>
      </c>
      <c r="BP120" s="30" t="s">
        <v>197</v>
      </c>
      <c r="BQ120" s="138">
        <v>0</v>
      </c>
      <c r="BR120" s="138">
        <v>0</v>
      </c>
      <c r="BS120" s="138">
        <v>0</v>
      </c>
      <c r="BT120" s="138">
        <v>0</v>
      </c>
      <c r="BU120" s="138">
        <v>0</v>
      </c>
      <c r="BV120" s="138">
        <v>1</v>
      </c>
      <c r="BW120" s="138">
        <v>0</v>
      </c>
      <c r="BX120" s="138">
        <v>0</v>
      </c>
      <c r="BY120" s="138">
        <v>0</v>
      </c>
      <c r="BZ120" s="138">
        <v>0</v>
      </c>
      <c r="CA120" s="30" t="s">
        <v>474</v>
      </c>
      <c r="CB120" s="138">
        <v>1</v>
      </c>
      <c r="CC120" s="138">
        <v>0</v>
      </c>
      <c r="CD120" s="138">
        <v>0</v>
      </c>
      <c r="CE120" s="138">
        <v>1</v>
      </c>
      <c r="CF120" s="138">
        <v>0</v>
      </c>
      <c r="CG120" s="138">
        <v>0</v>
      </c>
      <c r="CH120" s="138">
        <v>0</v>
      </c>
      <c r="CI120" s="138">
        <v>1</v>
      </c>
      <c r="CJ120" s="138">
        <v>0</v>
      </c>
      <c r="CK120" s="30" t="s">
        <v>125</v>
      </c>
      <c r="CL120" s="30" t="s">
        <v>88</v>
      </c>
      <c r="CM120" s="30" t="s">
        <v>89</v>
      </c>
      <c r="CN120" s="30"/>
      <c r="CO120" s="4"/>
      <c r="CP120" s="30" t="s">
        <v>134</v>
      </c>
      <c r="CQ120" s="138">
        <v>1</v>
      </c>
      <c r="CR120" s="138">
        <v>1</v>
      </c>
      <c r="CS120" s="138">
        <v>0</v>
      </c>
      <c r="CT120" s="138">
        <v>0</v>
      </c>
      <c r="CU120" s="138">
        <v>0</v>
      </c>
      <c r="CV120" s="138">
        <v>0</v>
      </c>
      <c r="CW120" s="30" t="s">
        <v>575</v>
      </c>
      <c r="CX120" s="138">
        <v>0</v>
      </c>
      <c r="CY120" s="138">
        <v>1</v>
      </c>
      <c r="CZ120" s="138">
        <v>0</v>
      </c>
      <c r="DA120" s="138">
        <v>1</v>
      </c>
      <c r="DB120" s="138">
        <v>0</v>
      </c>
      <c r="DC120" s="138">
        <v>1</v>
      </c>
      <c r="DD120" s="30" t="s">
        <v>92</v>
      </c>
      <c r="DE120" s="30"/>
      <c r="DF120" s="30" t="s">
        <v>111</v>
      </c>
      <c r="DG120" s="30">
        <v>0</v>
      </c>
      <c r="DH120" s="30" t="s">
        <v>191</v>
      </c>
      <c r="DI120" s="138">
        <v>0</v>
      </c>
      <c r="DJ120" s="138">
        <v>0</v>
      </c>
      <c r="DK120" s="138">
        <v>0</v>
      </c>
      <c r="DL120" s="138">
        <v>0</v>
      </c>
      <c r="DM120" s="138">
        <v>0</v>
      </c>
      <c r="DN120" s="138">
        <v>0</v>
      </c>
      <c r="DO120" s="138">
        <v>1</v>
      </c>
      <c r="DP120" s="138">
        <v>1</v>
      </c>
      <c r="DQ120" s="138">
        <v>0</v>
      </c>
      <c r="DR120" s="30" t="s">
        <v>78</v>
      </c>
      <c r="DS120" s="30"/>
      <c r="DT120" s="30"/>
      <c r="DU120" s="4"/>
      <c r="DV120" s="30" t="s">
        <v>336</v>
      </c>
      <c r="DW120" s="138">
        <v>1</v>
      </c>
      <c r="DX120" s="138">
        <v>0</v>
      </c>
      <c r="DY120" s="138">
        <v>1</v>
      </c>
      <c r="DZ120" s="138">
        <v>0</v>
      </c>
      <c r="EA120" s="138">
        <v>0</v>
      </c>
      <c r="EB120" s="138">
        <v>0</v>
      </c>
      <c r="EC120" s="138">
        <v>0</v>
      </c>
      <c r="ED120" s="138">
        <v>0</v>
      </c>
      <c r="EE120" s="138">
        <v>0</v>
      </c>
      <c r="EF120" s="30" t="s">
        <v>91</v>
      </c>
      <c r="EG120" s="30" t="s">
        <v>864</v>
      </c>
      <c r="EH120" s="138">
        <v>0</v>
      </c>
      <c r="EI120" s="138">
        <v>0</v>
      </c>
      <c r="EJ120" s="138">
        <v>0</v>
      </c>
      <c r="EK120" s="138">
        <v>1</v>
      </c>
      <c r="EL120" s="138">
        <v>1</v>
      </c>
      <c r="EM120" s="30" t="s">
        <v>88</v>
      </c>
      <c r="EN120" s="30" t="s">
        <v>115</v>
      </c>
      <c r="EO120" s="30"/>
      <c r="EP120" s="4"/>
      <c r="EQ120" s="30">
        <v>0</v>
      </c>
      <c r="ER120" s="30">
        <v>0</v>
      </c>
      <c r="ES120" s="30">
        <v>0</v>
      </c>
      <c r="ET120" s="6">
        <v>0</v>
      </c>
      <c r="EU120" s="30" t="s">
        <v>86</v>
      </c>
      <c r="EV120" s="30" t="s">
        <v>73</v>
      </c>
      <c r="EW120" s="30" t="s">
        <v>94</v>
      </c>
      <c r="EX120" s="30" t="s">
        <v>95</v>
      </c>
      <c r="EY120" s="30" t="s">
        <v>4822</v>
      </c>
      <c r="EZ120" s="138">
        <v>1</v>
      </c>
      <c r="FA120" s="138">
        <v>0</v>
      </c>
      <c r="FB120" s="138">
        <v>0</v>
      </c>
      <c r="FC120" s="138">
        <v>0</v>
      </c>
      <c r="FD120" s="138">
        <v>1</v>
      </c>
      <c r="FE120" s="138">
        <v>0</v>
      </c>
      <c r="FF120" s="138">
        <v>0</v>
      </c>
      <c r="FG120" s="138">
        <v>1</v>
      </c>
      <c r="FH120" s="138">
        <v>0</v>
      </c>
      <c r="FI120" s="138">
        <v>0</v>
      </c>
      <c r="FJ120" s="138">
        <v>0</v>
      </c>
      <c r="FK120" s="30" t="s">
        <v>78</v>
      </c>
      <c r="FL120" s="30"/>
      <c r="FM120" s="30"/>
      <c r="FN120" s="4"/>
      <c r="FO120" s="30" t="s">
        <v>92</v>
      </c>
      <c r="FP120" s="30"/>
      <c r="FQ120" s="138">
        <v>0</v>
      </c>
      <c r="FR120" s="138">
        <v>0</v>
      </c>
      <c r="FS120" s="138">
        <v>0</v>
      </c>
      <c r="FT120" s="138">
        <v>0</v>
      </c>
      <c r="FU120" s="138">
        <v>0</v>
      </c>
      <c r="FV120" s="138">
        <v>0</v>
      </c>
      <c r="FW120" s="138">
        <v>0</v>
      </c>
      <c r="FX120" s="138">
        <v>0</v>
      </c>
      <c r="FY120" s="138">
        <v>0</v>
      </c>
      <c r="FZ120" s="8" t="s">
        <v>4999</v>
      </c>
      <c r="GA120" s="30" t="s">
        <v>92</v>
      </c>
      <c r="GB120" s="30" t="s">
        <v>699</v>
      </c>
      <c r="GC120" s="138">
        <v>0</v>
      </c>
      <c r="GD120" s="138">
        <v>0</v>
      </c>
      <c r="GE120" s="138">
        <v>0</v>
      </c>
      <c r="GF120" s="138">
        <v>1</v>
      </c>
      <c r="GG120" s="138">
        <v>1</v>
      </c>
      <c r="GH120" s="138">
        <v>1</v>
      </c>
      <c r="GI120" s="138">
        <v>0</v>
      </c>
      <c r="GJ120" s="138">
        <v>0</v>
      </c>
      <c r="GK120" s="30" t="s">
        <v>92</v>
      </c>
      <c r="GL120" s="30" t="s">
        <v>95</v>
      </c>
    </row>
    <row r="121" spans="1:194" s="135" customFormat="1" x14ac:dyDescent="0.3">
      <c r="A121" s="30" t="s">
        <v>4811</v>
      </c>
      <c r="B121" s="30" t="s">
        <v>4180</v>
      </c>
      <c r="C121" s="30" t="s">
        <v>4187</v>
      </c>
      <c r="D121" s="30" t="s">
        <v>4220</v>
      </c>
      <c r="E121" s="44" t="s">
        <v>4823</v>
      </c>
      <c r="F121" s="30" t="s">
        <v>71</v>
      </c>
      <c r="G121" s="30" t="s">
        <v>4824</v>
      </c>
      <c r="H121" s="30" t="s">
        <v>4825</v>
      </c>
      <c r="I121" s="30" t="s">
        <v>4826</v>
      </c>
      <c r="J121" s="30" t="s">
        <v>368</v>
      </c>
      <c r="K121" s="4"/>
      <c r="L121" s="30">
        <v>664</v>
      </c>
      <c r="M121" s="30" t="s">
        <v>92</v>
      </c>
      <c r="N121" s="30" t="s">
        <v>92</v>
      </c>
      <c r="O121" s="4"/>
      <c r="P121" s="30" t="s">
        <v>142</v>
      </c>
      <c r="Q121" s="30" t="s">
        <v>75</v>
      </c>
      <c r="R121" s="30" t="s">
        <v>78</v>
      </c>
      <c r="S121" s="30"/>
      <c r="T121" s="30"/>
      <c r="U121" s="30" t="s">
        <v>78</v>
      </c>
      <c r="V121" s="30"/>
      <c r="W121" s="30"/>
      <c r="X121" s="4"/>
      <c r="Y121" s="30" t="s">
        <v>204</v>
      </c>
      <c r="Z121" s="138">
        <v>0</v>
      </c>
      <c r="AA121" s="138">
        <v>0</v>
      </c>
      <c r="AB121" s="138">
        <v>0</v>
      </c>
      <c r="AC121" s="138">
        <v>0</v>
      </c>
      <c r="AD121" s="138">
        <v>0</v>
      </c>
      <c r="AE121" s="138">
        <v>0</v>
      </c>
      <c r="AF121" s="138">
        <v>1</v>
      </c>
      <c r="AG121" s="30" t="s">
        <v>678</v>
      </c>
      <c r="AH121" s="138">
        <v>1</v>
      </c>
      <c r="AI121" s="138">
        <v>0</v>
      </c>
      <c r="AJ121" s="138">
        <v>1</v>
      </c>
      <c r="AK121" s="138">
        <v>0</v>
      </c>
      <c r="AL121" s="138">
        <v>1</v>
      </c>
      <c r="AM121" s="138">
        <v>0</v>
      </c>
      <c r="AN121" s="138">
        <v>0</v>
      </c>
      <c r="AO121" s="138">
        <v>0</v>
      </c>
      <c r="AP121" s="138">
        <v>0</v>
      </c>
      <c r="AQ121" s="138">
        <v>0</v>
      </c>
      <c r="AR121" s="30" t="s">
        <v>80</v>
      </c>
      <c r="AS121" s="138">
        <v>1</v>
      </c>
      <c r="AT121" s="138">
        <v>1</v>
      </c>
      <c r="AU121" s="138">
        <v>0</v>
      </c>
      <c r="AV121" s="138">
        <v>0</v>
      </c>
      <c r="AW121" s="138">
        <v>0</v>
      </c>
      <c r="AX121" s="138">
        <v>0</v>
      </c>
      <c r="AY121" s="138">
        <v>0</v>
      </c>
      <c r="AZ121" s="138">
        <v>0</v>
      </c>
      <c r="BA121" s="138">
        <v>1</v>
      </c>
      <c r="BB121" s="138">
        <v>0</v>
      </c>
      <c r="BC121" s="30" t="s">
        <v>352</v>
      </c>
      <c r="BD121" s="138">
        <v>0</v>
      </c>
      <c r="BE121" s="138">
        <v>1</v>
      </c>
      <c r="BF121" s="138">
        <v>0</v>
      </c>
      <c r="BG121" s="138">
        <v>0</v>
      </c>
      <c r="BH121" s="138">
        <v>1</v>
      </c>
      <c r="BI121" s="138">
        <v>0</v>
      </c>
      <c r="BJ121" s="138">
        <v>0</v>
      </c>
      <c r="BK121" s="30" t="s">
        <v>78</v>
      </c>
      <c r="BL121" s="30"/>
      <c r="BM121" s="30"/>
      <c r="BN121" s="4"/>
      <c r="BO121" s="30" t="s">
        <v>123</v>
      </c>
      <c r="BP121" s="30" t="s">
        <v>439</v>
      </c>
      <c r="BQ121" s="138">
        <v>0</v>
      </c>
      <c r="BR121" s="138">
        <v>0</v>
      </c>
      <c r="BS121" s="138">
        <v>0</v>
      </c>
      <c r="BT121" s="138">
        <v>0</v>
      </c>
      <c r="BU121" s="138">
        <v>0</v>
      </c>
      <c r="BV121" s="138">
        <v>1</v>
      </c>
      <c r="BW121" s="138">
        <v>1</v>
      </c>
      <c r="BX121" s="138">
        <v>0</v>
      </c>
      <c r="BY121" s="138">
        <v>0</v>
      </c>
      <c r="BZ121" s="138">
        <v>0</v>
      </c>
      <c r="CA121" s="30" t="s">
        <v>528</v>
      </c>
      <c r="CB121" s="138">
        <v>1</v>
      </c>
      <c r="CC121" s="138">
        <v>0</v>
      </c>
      <c r="CD121" s="138">
        <v>1</v>
      </c>
      <c r="CE121" s="138">
        <v>0</v>
      </c>
      <c r="CF121" s="138">
        <v>0</v>
      </c>
      <c r="CG121" s="138">
        <v>0</v>
      </c>
      <c r="CH121" s="138">
        <v>0</v>
      </c>
      <c r="CI121" s="138">
        <v>1</v>
      </c>
      <c r="CJ121" s="138">
        <v>0</v>
      </c>
      <c r="CK121" s="30" t="s">
        <v>172</v>
      </c>
      <c r="CL121" s="30" t="s">
        <v>78</v>
      </c>
      <c r="CM121" s="30"/>
      <c r="CN121" s="30"/>
      <c r="CO121" s="4"/>
      <c r="CP121" s="30" t="s">
        <v>85</v>
      </c>
      <c r="CQ121" s="138">
        <v>1</v>
      </c>
      <c r="CR121" s="138">
        <v>0</v>
      </c>
      <c r="CS121" s="138">
        <v>0</v>
      </c>
      <c r="CT121" s="138">
        <v>0</v>
      </c>
      <c r="CU121" s="138">
        <v>0</v>
      </c>
      <c r="CV121" s="138">
        <v>0</v>
      </c>
      <c r="CW121" s="30" t="s">
        <v>575</v>
      </c>
      <c r="CX121" s="138">
        <v>0</v>
      </c>
      <c r="CY121" s="138">
        <v>1</v>
      </c>
      <c r="CZ121" s="138">
        <v>0</v>
      </c>
      <c r="DA121" s="138">
        <v>1</v>
      </c>
      <c r="DB121" s="138">
        <v>0</v>
      </c>
      <c r="DC121" s="138">
        <v>1</v>
      </c>
      <c r="DD121" s="30" t="s">
        <v>92</v>
      </c>
      <c r="DE121" s="30"/>
      <c r="DF121" s="30" t="s">
        <v>111</v>
      </c>
      <c r="DG121" s="30">
        <v>0</v>
      </c>
      <c r="DH121" s="30" t="s">
        <v>191</v>
      </c>
      <c r="DI121" s="138">
        <v>0</v>
      </c>
      <c r="DJ121" s="138">
        <v>0</v>
      </c>
      <c r="DK121" s="138">
        <v>0</v>
      </c>
      <c r="DL121" s="138">
        <v>0</v>
      </c>
      <c r="DM121" s="138">
        <v>0</v>
      </c>
      <c r="DN121" s="138">
        <v>0</v>
      </c>
      <c r="DO121" s="138">
        <v>1</v>
      </c>
      <c r="DP121" s="138">
        <v>1</v>
      </c>
      <c r="DQ121" s="138">
        <v>0</v>
      </c>
      <c r="DR121" s="30" t="s">
        <v>78</v>
      </c>
      <c r="DS121" s="30"/>
      <c r="DT121" s="30"/>
      <c r="DU121" s="4"/>
      <c r="DV121" s="30" t="s">
        <v>90</v>
      </c>
      <c r="DW121" s="138">
        <v>1</v>
      </c>
      <c r="DX121" s="138">
        <v>0</v>
      </c>
      <c r="DY121" s="138">
        <v>1</v>
      </c>
      <c r="DZ121" s="138">
        <v>0</v>
      </c>
      <c r="EA121" s="138">
        <v>0</v>
      </c>
      <c r="EB121" s="138">
        <v>0</v>
      </c>
      <c r="EC121" s="138">
        <v>1</v>
      </c>
      <c r="ED121" s="138">
        <v>0</v>
      </c>
      <c r="EE121" s="138">
        <v>0</v>
      </c>
      <c r="EF121" s="30" t="s">
        <v>91</v>
      </c>
      <c r="EG121" s="30" t="s">
        <v>864</v>
      </c>
      <c r="EH121" s="138">
        <v>0</v>
      </c>
      <c r="EI121" s="138">
        <v>0</v>
      </c>
      <c r="EJ121" s="138">
        <v>0</v>
      </c>
      <c r="EK121" s="138">
        <v>1</v>
      </c>
      <c r="EL121" s="138">
        <v>1</v>
      </c>
      <c r="EM121" s="30" t="s">
        <v>88</v>
      </c>
      <c r="EN121" s="30" t="s">
        <v>115</v>
      </c>
      <c r="EO121" s="30"/>
      <c r="EP121" s="4"/>
      <c r="EQ121" s="30">
        <v>0</v>
      </c>
      <c r="ER121" s="30">
        <v>0</v>
      </c>
      <c r="ES121" s="30">
        <v>0</v>
      </c>
      <c r="ET121" s="6">
        <v>0</v>
      </c>
      <c r="EU121" s="30" t="s">
        <v>86</v>
      </c>
      <c r="EV121" s="30" t="s">
        <v>73</v>
      </c>
      <c r="EW121" s="30" t="s">
        <v>94</v>
      </c>
      <c r="EX121" s="30" t="s">
        <v>95</v>
      </c>
      <c r="EY121" s="30" t="s">
        <v>376</v>
      </c>
      <c r="EZ121" s="138">
        <v>1</v>
      </c>
      <c r="FA121" s="138">
        <v>1</v>
      </c>
      <c r="FB121" s="138">
        <v>0</v>
      </c>
      <c r="FC121" s="138">
        <v>0</v>
      </c>
      <c r="FD121" s="138">
        <v>0</v>
      </c>
      <c r="FE121" s="138">
        <v>0</v>
      </c>
      <c r="FF121" s="138">
        <v>0</v>
      </c>
      <c r="FG121" s="138">
        <v>0</v>
      </c>
      <c r="FH121" s="138">
        <v>0</v>
      </c>
      <c r="FI121" s="138">
        <v>0</v>
      </c>
      <c r="FJ121" s="138">
        <v>0</v>
      </c>
      <c r="FK121" s="30" t="s">
        <v>78</v>
      </c>
      <c r="FL121" s="30"/>
      <c r="FM121" s="30"/>
      <c r="FN121" s="4"/>
      <c r="FO121" s="30" t="s">
        <v>92</v>
      </c>
      <c r="FP121" s="30"/>
      <c r="FQ121" s="138">
        <v>0</v>
      </c>
      <c r="FR121" s="138">
        <v>0</v>
      </c>
      <c r="FS121" s="138">
        <v>0</v>
      </c>
      <c r="FT121" s="138">
        <v>0</v>
      </c>
      <c r="FU121" s="138">
        <v>0</v>
      </c>
      <c r="FV121" s="138">
        <v>0</v>
      </c>
      <c r="FW121" s="138">
        <v>0</v>
      </c>
      <c r="FX121" s="138">
        <v>0</v>
      </c>
      <c r="FY121" s="138">
        <v>0</v>
      </c>
      <c r="FZ121" s="8" t="s">
        <v>4999</v>
      </c>
      <c r="GA121" s="30" t="s">
        <v>92</v>
      </c>
      <c r="GB121" s="30" t="s">
        <v>699</v>
      </c>
      <c r="GC121" s="138">
        <v>0</v>
      </c>
      <c r="GD121" s="138">
        <v>0</v>
      </c>
      <c r="GE121" s="138">
        <v>0</v>
      </c>
      <c r="GF121" s="138">
        <v>1</v>
      </c>
      <c r="GG121" s="138">
        <v>1</v>
      </c>
      <c r="GH121" s="138">
        <v>1</v>
      </c>
      <c r="GI121" s="138">
        <v>0</v>
      </c>
      <c r="GJ121" s="138">
        <v>0</v>
      </c>
      <c r="GK121" s="30" t="s">
        <v>92</v>
      </c>
      <c r="GL121" s="30">
        <v>100</v>
      </c>
    </row>
    <row r="122" spans="1:194" s="135" customFormat="1" x14ac:dyDescent="0.3">
      <c r="A122" s="30" t="s">
        <v>4717</v>
      </c>
      <c r="B122" s="30" t="s">
        <v>4180</v>
      </c>
      <c r="C122" s="30" t="s">
        <v>4187</v>
      </c>
      <c r="D122" s="30" t="s">
        <v>641</v>
      </c>
      <c r="E122" s="44" t="s">
        <v>4827</v>
      </c>
      <c r="F122" s="30" t="s">
        <v>71</v>
      </c>
      <c r="G122" s="30" t="s">
        <v>4828</v>
      </c>
      <c r="H122" s="30" t="s">
        <v>4829</v>
      </c>
      <c r="I122" s="30" t="s">
        <v>4830</v>
      </c>
      <c r="J122" s="30" t="s">
        <v>368</v>
      </c>
      <c r="K122" s="4"/>
      <c r="L122" s="30">
        <v>700</v>
      </c>
      <c r="M122" s="30" t="s">
        <v>92</v>
      </c>
      <c r="N122" s="30" t="s">
        <v>92</v>
      </c>
      <c r="O122" s="4"/>
      <c r="P122" s="30" t="s">
        <v>142</v>
      </c>
      <c r="Q122" s="30" t="s">
        <v>101</v>
      </c>
      <c r="R122" s="30" t="s">
        <v>78</v>
      </c>
      <c r="S122" s="30"/>
      <c r="T122" s="30"/>
      <c r="U122" s="30" t="s">
        <v>78</v>
      </c>
      <c r="V122" s="30"/>
      <c r="W122" s="30"/>
      <c r="X122" s="4"/>
      <c r="Y122" s="30" t="s">
        <v>204</v>
      </c>
      <c r="Z122" s="138">
        <v>0</v>
      </c>
      <c r="AA122" s="138">
        <v>0</v>
      </c>
      <c r="AB122" s="138">
        <v>0</v>
      </c>
      <c r="AC122" s="138">
        <v>0</v>
      </c>
      <c r="AD122" s="138">
        <v>0</v>
      </c>
      <c r="AE122" s="138">
        <v>0</v>
      </c>
      <c r="AF122" s="138">
        <v>1</v>
      </c>
      <c r="AG122" s="30" t="s">
        <v>133</v>
      </c>
      <c r="AH122" s="138">
        <v>1</v>
      </c>
      <c r="AI122" s="138">
        <v>1</v>
      </c>
      <c r="AJ122" s="138">
        <v>0</v>
      </c>
      <c r="AK122" s="138">
        <v>0</v>
      </c>
      <c r="AL122" s="138">
        <v>1</v>
      </c>
      <c r="AM122" s="138">
        <v>0</v>
      </c>
      <c r="AN122" s="138">
        <v>0</v>
      </c>
      <c r="AO122" s="138">
        <v>0</v>
      </c>
      <c r="AP122" s="138">
        <v>0</v>
      </c>
      <c r="AQ122" s="138">
        <v>0</v>
      </c>
      <c r="AR122" s="30" t="s">
        <v>80</v>
      </c>
      <c r="AS122" s="138">
        <v>1</v>
      </c>
      <c r="AT122" s="138">
        <v>1</v>
      </c>
      <c r="AU122" s="138">
        <v>0</v>
      </c>
      <c r="AV122" s="138">
        <v>0</v>
      </c>
      <c r="AW122" s="138">
        <v>0</v>
      </c>
      <c r="AX122" s="138">
        <v>0</v>
      </c>
      <c r="AY122" s="138">
        <v>0</v>
      </c>
      <c r="AZ122" s="138">
        <v>0</v>
      </c>
      <c r="BA122" s="138">
        <v>1</v>
      </c>
      <c r="BB122" s="138">
        <v>0</v>
      </c>
      <c r="BC122" s="30" t="s">
        <v>4831</v>
      </c>
      <c r="BD122" s="138">
        <v>0</v>
      </c>
      <c r="BE122" s="138">
        <v>0</v>
      </c>
      <c r="BF122" s="138">
        <v>0</v>
      </c>
      <c r="BG122" s="138">
        <v>0</v>
      </c>
      <c r="BH122" s="138">
        <v>1</v>
      </c>
      <c r="BI122" s="138">
        <v>0</v>
      </c>
      <c r="BJ122" s="138">
        <v>1</v>
      </c>
      <c r="BK122" s="30" t="s">
        <v>78</v>
      </c>
      <c r="BL122" s="30"/>
      <c r="BM122" s="30"/>
      <c r="BN122" s="4"/>
      <c r="BO122" s="30" t="s">
        <v>189</v>
      </c>
      <c r="BP122" s="30" t="s">
        <v>197</v>
      </c>
      <c r="BQ122" s="138">
        <v>0</v>
      </c>
      <c r="BR122" s="138">
        <v>0</v>
      </c>
      <c r="BS122" s="138">
        <v>0</v>
      </c>
      <c r="BT122" s="138">
        <v>0</v>
      </c>
      <c r="BU122" s="138">
        <v>0</v>
      </c>
      <c r="BV122" s="138">
        <v>1</v>
      </c>
      <c r="BW122" s="138">
        <v>0</v>
      </c>
      <c r="BX122" s="138">
        <v>0</v>
      </c>
      <c r="BY122" s="138">
        <v>0</v>
      </c>
      <c r="BZ122" s="138">
        <v>0</v>
      </c>
      <c r="CA122" s="30" t="s">
        <v>4305</v>
      </c>
      <c r="CB122" s="138">
        <v>0</v>
      </c>
      <c r="CC122" s="138">
        <v>0</v>
      </c>
      <c r="CD122" s="138">
        <v>0</v>
      </c>
      <c r="CE122" s="138">
        <v>0</v>
      </c>
      <c r="CF122" s="138">
        <v>0</v>
      </c>
      <c r="CG122" s="138">
        <v>0</v>
      </c>
      <c r="CH122" s="138">
        <v>0</v>
      </c>
      <c r="CI122" s="138">
        <v>1</v>
      </c>
      <c r="CJ122" s="138">
        <v>0</v>
      </c>
      <c r="CK122" s="30" t="s">
        <v>125</v>
      </c>
      <c r="CL122" s="30" t="s">
        <v>78</v>
      </c>
      <c r="CM122" s="30"/>
      <c r="CN122" s="30"/>
      <c r="CO122" s="4"/>
      <c r="CP122" s="30" t="s">
        <v>134</v>
      </c>
      <c r="CQ122" s="138">
        <v>1</v>
      </c>
      <c r="CR122" s="138">
        <v>1</v>
      </c>
      <c r="CS122" s="138">
        <v>0</v>
      </c>
      <c r="CT122" s="138">
        <v>0</v>
      </c>
      <c r="CU122" s="138">
        <v>0</v>
      </c>
      <c r="CV122" s="138">
        <v>0</v>
      </c>
      <c r="CW122" s="30" t="s">
        <v>199</v>
      </c>
      <c r="CX122" s="138">
        <v>0</v>
      </c>
      <c r="CY122" s="138">
        <v>0</v>
      </c>
      <c r="CZ122" s="138">
        <v>0</v>
      </c>
      <c r="DA122" s="138">
        <v>0</v>
      </c>
      <c r="DB122" s="138">
        <v>1</v>
      </c>
      <c r="DC122" s="138">
        <v>1</v>
      </c>
      <c r="DD122" s="30" t="s">
        <v>73</v>
      </c>
      <c r="DE122" s="30" t="s">
        <v>116</v>
      </c>
      <c r="DF122" s="30" t="s">
        <v>111</v>
      </c>
      <c r="DG122" s="30">
        <v>0</v>
      </c>
      <c r="DH122" s="30" t="s">
        <v>136</v>
      </c>
      <c r="DI122" s="138">
        <v>0</v>
      </c>
      <c r="DJ122" s="138">
        <v>0</v>
      </c>
      <c r="DK122" s="138">
        <v>0</v>
      </c>
      <c r="DL122" s="138">
        <v>0</v>
      </c>
      <c r="DM122" s="138">
        <v>1</v>
      </c>
      <c r="DN122" s="138">
        <v>0</v>
      </c>
      <c r="DO122" s="138">
        <v>1</v>
      </c>
      <c r="DP122" s="138">
        <v>0</v>
      </c>
      <c r="DQ122" s="138">
        <v>0</v>
      </c>
      <c r="DR122" s="30" t="s">
        <v>78</v>
      </c>
      <c r="DS122" s="30"/>
      <c r="DT122" s="30"/>
      <c r="DU122" s="4"/>
      <c r="DV122" s="30" t="s">
        <v>336</v>
      </c>
      <c r="DW122" s="138">
        <v>1</v>
      </c>
      <c r="DX122" s="138">
        <v>0</v>
      </c>
      <c r="DY122" s="138">
        <v>1</v>
      </c>
      <c r="DZ122" s="138">
        <v>0</v>
      </c>
      <c r="EA122" s="138">
        <v>0</v>
      </c>
      <c r="EB122" s="138">
        <v>0</v>
      </c>
      <c r="EC122" s="138">
        <v>0</v>
      </c>
      <c r="ED122" s="138">
        <v>0</v>
      </c>
      <c r="EE122" s="138">
        <v>0</v>
      </c>
      <c r="EF122" s="30" t="s">
        <v>184</v>
      </c>
      <c r="EG122" s="30"/>
      <c r="EH122" s="138">
        <v>0</v>
      </c>
      <c r="EI122" s="138">
        <v>0</v>
      </c>
      <c r="EJ122" s="138">
        <v>0</v>
      </c>
      <c r="EK122" s="138">
        <v>0</v>
      </c>
      <c r="EL122" s="138">
        <v>0</v>
      </c>
      <c r="EM122" s="30" t="s">
        <v>88</v>
      </c>
      <c r="EN122" s="30" t="s">
        <v>115</v>
      </c>
      <c r="EO122" s="30"/>
      <c r="EP122" s="4"/>
      <c r="EQ122" s="30">
        <v>1</v>
      </c>
      <c r="ER122" s="30">
        <v>0</v>
      </c>
      <c r="ES122" s="30">
        <v>0</v>
      </c>
      <c r="ET122" s="6">
        <v>0</v>
      </c>
      <c r="EU122" s="30" t="s">
        <v>93</v>
      </c>
      <c r="EV122" s="30"/>
      <c r="EW122" s="30" t="s">
        <v>94</v>
      </c>
      <c r="EX122" s="30" t="s">
        <v>95</v>
      </c>
      <c r="EY122" s="30" t="s">
        <v>373</v>
      </c>
      <c r="EZ122" s="138">
        <v>0</v>
      </c>
      <c r="FA122" s="138">
        <v>1</v>
      </c>
      <c r="FB122" s="138">
        <v>0</v>
      </c>
      <c r="FC122" s="138">
        <v>0</v>
      </c>
      <c r="FD122" s="138">
        <v>0</v>
      </c>
      <c r="FE122" s="138">
        <v>0</v>
      </c>
      <c r="FF122" s="138">
        <v>0</v>
      </c>
      <c r="FG122" s="138">
        <v>0</v>
      </c>
      <c r="FH122" s="138">
        <v>0</v>
      </c>
      <c r="FI122" s="138">
        <v>1</v>
      </c>
      <c r="FJ122" s="138">
        <v>0</v>
      </c>
      <c r="FK122" s="30" t="s">
        <v>78</v>
      </c>
      <c r="FL122" s="30"/>
      <c r="FM122" s="30"/>
      <c r="FN122" s="4"/>
      <c r="FO122" s="30" t="s">
        <v>92</v>
      </c>
      <c r="FP122" s="30"/>
      <c r="FQ122" s="138">
        <v>0</v>
      </c>
      <c r="FR122" s="138">
        <v>0</v>
      </c>
      <c r="FS122" s="138">
        <v>0</v>
      </c>
      <c r="FT122" s="138">
        <v>0</v>
      </c>
      <c r="FU122" s="138">
        <v>0</v>
      </c>
      <c r="FV122" s="138">
        <v>0</v>
      </c>
      <c r="FW122" s="138">
        <v>0</v>
      </c>
      <c r="FX122" s="138">
        <v>0</v>
      </c>
      <c r="FY122" s="138">
        <v>0</v>
      </c>
      <c r="FZ122" s="8" t="s">
        <v>5000</v>
      </c>
      <c r="GA122" s="30" t="s">
        <v>92</v>
      </c>
      <c r="GB122" s="30" t="s">
        <v>423</v>
      </c>
      <c r="GC122" s="138">
        <v>1</v>
      </c>
      <c r="GD122" s="138">
        <v>0</v>
      </c>
      <c r="GE122" s="138">
        <v>0</v>
      </c>
      <c r="GF122" s="138">
        <v>0</v>
      </c>
      <c r="GG122" s="138">
        <v>0</v>
      </c>
      <c r="GH122" s="138">
        <v>0</v>
      </c>
      <c r="GI122" s="138">
        <v>0</v>
      </c>
      <c r="GJ122" s="138">
        <v>1</v>
      </c>
      <c r="GK122" s="30" t="s">
        <v>92</v>
      </c>
      <c r="GL122" s="30" t="s">
        <v>112</v>
      </c>
    </row>
    <row r="123" spans="1:194" s="135" customFormat="1" x14ac:dyDescent="0.3">
      <c r="A123" s="30" t="s">
        <v>4678</v>
      </c>
      <c r="B123" s="30" t="s">
        <v>4180</v>
      </c>
      <c r="C123" s="30" t="s">
        <v>4187</v>
      </c>
      <c r="D123" s="30" t="s">
        <v>4220</v>
      </c>
      <c r="E123" s="44" t="s">
        <v>4832</v>
      </c>
      <c r="F123" s="30" t="s">
        <v>120</v>
      </c>
      <c r="G123" s="30" t="s">
        <v>4833</v>
      </c>
      <c r="H123" s="30" t="s">
        <v>4834</v>
      </c>
      <c r="I123" s="30" t="s">
        <v>4835</v>
      </c>
      <c r="J123" s="30" t="s">
        <v>527</v>
      </c>
      <c r="K123" s="4"/>
      <c r="L123" s="30">
        <v>3600</v>
      </c>
      <c r="M123" s="30" t="s">
        <v>73</v>
      </c>
      <c r="N123" s="30" t="s">
        <v>73</v>
      </c>
      <c r="O123" s="4"/>
      <c r="P123" s="30" t="s">
        <v>74</v>
      </c>
      <c r="Q123" s="30" t="s">
        <v>75</v>
      </c>
      <c r="R123" s="30" t="s">
        <v>88</v>
      </c>
      <c r="S123" s="30" t="s">
        <v>89</v>
      </c>
      <c r="T123" s="30"/>
      <c r="U123" s="30" t="s">
        <v>88</v>
      </c>
      <c r="V123" s="30" t="s">
        <v>89</v>
      </c>
      <c r="W123" s="30"/>
      <c r="X123" s="4"/>
      <c r="Y123" s="30" t="s">
        <v>855</v>
      </c>
      <c r="Z123" s="138">
        <v>0</v>
      </c>
      <c r="AA123" s="138">
        <v>1</v>
      </c>
      <c r="AB123" s="138">
        <v>0</v>
      </c>
      <c r="AC123" s="138">
        <v>0</v>
      </c>
      <c r="AD123" s="138">
        <v>1</v>
      </c>
      <c r="AE123" s="138">
        <v>1</v>
      </c>
      <c r="AF123" s="138">
        <v>0</v>
      </c>
      <c r="AG123" s="30" t="s">
        <v>388</v>
      </c>
      <c r="AH123" s="138">
        <v>1</v>
      </c>
      <c r="AI123" s="138">
        <v>0</v>
      </c>
      <c r="AJ123" s="138">
        <v>0</v>
      </c>
      <c r="AK123" s="138">
        <v>1</v>
      </c>
      <c r="AL123" s="138">
        <v>1</v>
      </c>
      <c r="AM123" s="138">
        <v>0</v>
      </c>
      <c r="AN123" s="138">
        <v>0</v>
      </c>
      <c r="AO123" s="138">
        <v>0</v>
      </c>
      <c r="AP123" s="138">
        <v>0</v>
      </c>
      <c r="AQ123" s="138">
        <v>0</v>
      </c>
      <c r="AR123" s="30" t="s">
        <v>80</v>
      </c>
      <c r="AS123" s="138">
        <v>1</v>
      </c>
      <c r="AT123" s="138">
        <v>1</v>
      </c>
      <c r="AU123" s="138">
        <v>0</v>
      </c>
      <c r="AV123" s="138">
        <v>0</v>
      </c>
      <c r="AW123" s="138">
        <v>0</v>
      </c>
      <c r="AX123" s="138">
        <v>0</v>
      </c>
      <c r="AY123" s="138">
        <v>0</v>
      </c>
      <c r="AZ123" s="138">
        <v>0</v>
      </c>
      <c r="BA123" s="138">
        <v>1</v>
      </c>
      <c r="BB123" s="138">
        <v>0</v>
      </c>
      <c r="BC123" s="30" t="s">
        <v>196</v>
      </c>
      <c r="BD123" s="138">
        <v>0</v>
      </c>
      <c r="BE123" s="138">
        <v>1</v>
      </c>
      <c r="BF123" s="138">
        <v>0</v>
      </c>
      <c r="BG123" s="138">
        <v>0</v>
      </c>
      <c r="BH123" s="138">
        <v>1</v>
      </c>
      <c r="BI123" s="138">
        <v>1</v>
      </c>
      <c r="BJ123" s="138">
        <v>0</v>
      </c>
      <c r="BK123" s="30" t="s">
        <v>88</v>
      </c>
      <c r="BL123" s="30" t="s">
        <v>115</v>
      </c>
      <c r="BM123" s="30"/>
      <c r="BN123" s="4"/>
      <c r="BO123" s="30" t="s">
        <v>123</v>
      </c>
      <c r="BP123" s="30" t="s">
        <v>636</v>
      </c>
      <c r="BQ123" s="138">
        <v>0</v>
      </c>
      <c r="BR123" s="138">
        <v>0</v>
      </c>
      <c r="BS123" s="138">
        <v>0</v>
      </c>
      <c r="BT123" s="138">
        <v>0</v>
      </c>
      <c r="BU123" s="138">
        <v>0</v>
      </c>
      <c r="BV123" s="138">
        <v>0</v>
      </c>
      <c r="BW123" s="138">
        <v>1</v>
      </c>
      <c r="BX123" s="138">
        <v>0</v>
      </c>
      <c r="BY123" s="138">
        <v>1</v>
      </c>
      <c r="BZ123" s="138">
        <v>0</v>
      </c>
      <c r="CA123" s="30" t="s">
        <v>474</v>
      </c>
      <c r="CB123" s="138">
        <v>1</v>
      </c>
      <c r="CC123" s="138">
        <v>0</v>
      </c>
      <c r="CD123" s="138">
        <v>0</v>
      </c>
      <c r="CE123" s="138">
        <v>1</v>
      </c>
      <c r="CF123" s="138">
        <v>0</v>
      </c>
      <c r="CG123" s="138">
        <v>0</v>
      </c>
      <c r="CH123" s="138">
        <v>0</v>
      </c>
      <c r="CI123" s="138">
        <v>1</v>
      </c>
      <c r="CJ123" s="138">
        <v>0</v>
      </c>
      <c r="CK123" s="30" t="s">
        <v>125</v>
      </c>
      <c r="CL123" s="30" t="s">
        <v>88</v>
      </c>
      <c r="CM123" s="30" t="s">
        <v>115</v>
      </c>
      <c r="CN123" s="30"/>
      <c r="CO123" s="4"/>
      <c r="CP123" s="30" t="s">
        <v>109</v>
      </c>
      <c r="CQ123" s="138">
        <v>1</v>
      </c>
      <c r="CR123" s="138">
        <v>1</v>
      </c>
      <c r="CS123" s="138">
        <v>0</v>
      </c>
      <c r="CT123" s="138">
        <v>0</v>
      </c>
      <c r="CU123" s="138">
        <v>0</v>
      </c>
      <c r="CV123" s="138">
        <v>1</v>
      </c>
      <c r="CW123" s="30" t="s">
        <v>110</v>
      </c>
      <c r="CX123" s="138">
        <v>0</v>
      </c>
      <c r="CY123" s="138">
        <v>0</v>
      </c>
      <c r="CZ123" s="138">
        <v>0</v>
      </c>
      <c r="DA123" s="138">
        <v>1</v>
      </c>
      <c r="DB123" s="138">
        <v>1</v>
      </c>
      <c r="DC123" s="138">
        <v>1</v>
      </c>
      <c r="DD123" s="30" t="s">
        <v>92</v>
      </c>
      <c r="DE123" s="30"/>
      <c r="DF123" s="30" t="s">
        <v>111</v>
      </c>
      <c r="DG123" s="30">
        <v>0</v>
      </c>
      <c r="DH123" s="30" t="s">
        <v>416</v>
      </c>
      <c r="DI123" s="138">
        <v>0</v>
      </c>
      <c r="DJ123" s="138">
        <v>0</v>
      </c>
      <c r="DK123" s="138">
        <v>0</v>
      </c>
      <c r="DL123" s="138">
        <v>0</v>
      </c>
      <c r="DM123" s="138">
        <v>1</v>
      </c>
      <c r="DN123" s="138">
        <v>1</v>
      </c>
      <c r="DO123" s="138">
        <v>0</v>
      </c>
      <c r="DP123" s="138">
        <v>1</v>
      </c>
      <c r="DQ123" s="138">
        <v>0</v>
      </c>
      <c r="DR123" s="30" t="s">
        <v>88</v>
      </c>
      <c r="DS123" s="30" t="s">
        <v>115</v>
      </c>
      <c r="DT123" s="30"/>
      <c r="DU123" s="4"/>
      <c r="DV123" s="30" t="s">
        <v>90</v>
      </c>
      <c r="DW123" s="138">
        <v>1</v>
      </c>
      <c r="DX123" s="138">
        <v>0</v>
      </c>
      <c r="DY123" s="138">
        <v>1</v>
      </c>
      <c r="DZ123" s="138">
        <v>0</v>
      </c>
      <c r="EA123" s="138">
        <v>0</v>
      </c>
      <c r="EB123" s="138">
        <v>0</v>
      </c>
      <c r="EC123" s="138">
        <v>1</v>
      </c>
      <c r="ED123" s="138">
        <v>0</v>
      </c>
      <c r="EE123" s="138">
        <v>0</v>
      </c>
      <c r="EF123" s="30" t="s">
        <v>91</v>
      </c>
      <c r="EG123" s="30" t="s">
        <v>137</v>
      </c>
      <c r="EH123" s="138">
        <v>0</v>
      </c>
      <c r="EI123" s="138">
        <v>1</v>
      </c>
      <c r="EJ123" s="138">
        <v>0</v>
      </c>
      <c r="EK123" s="138">
        <v>1</v>
      </c>
      <c r="EL123" s="138">
        <v>1</v>
      </c>
      <c r="EM123" s="30" t="s">
        <v>88</v>
      </c>
      <c r="EN123" s="30" t="s">
        <v>115</v>
      </c>
      <c r="EO123" s="30"/>
      <c r="EP123" s="4"/>
      <c r="EQ123" s="30">
        <v>1</v>
      </c>
      <c r="ER123" s="30">
        <v>1</v>
      </c>
      <c r="ES123" s="30">
        <v>0</v>
      </c>
      <c r="ET123" s="6">
        <v>0</v>
      </c>
      <c r="EU123" s="30" t="s">
        <v>93</v>
      </c>
      <c r="EV123" s="30"/>
      <c r="EW123" s="30" t="s">
        <v>95</v>
      </c>
      <c r="EX123" s="30" t="s">
        <v>138</v>
      </c>
      <c r="EY123" s="30" t="s">
        <v>210</v>
      </c>
      <c r="EZ123" s="138">
        <v>1</v>
      </c>
      <c r="FA123" s="138">
        <v>1</v>
      </c>
      <c r="FB123" s="138">
        <v>1</v>
      </c>
      <c r="FC123" s="138">
        <v>0</v>
      </c>
      <c r="FD123" s="138">
        <v>0</v>
      </c>
      <c r="FE123" s="138">
        <v>0</v>
      </c>
      <c r="FF123" s="138">
        <v>0</v>
      </c>
      <c r="FG123" s="138">
        <v>0</v>
      </c>
      <c r="FH123" s="138">
        <v>0</v>
      </c>
      <c r="FI123" s="138">
        <v>0</v>
      </c>
      <c r="FJ123" s="138">
        <v>0</v>
      </c>
      <c r="FK123" s="30" t="s">
        <v>76</v>
      </c>
      <c r="FL123" s="30"/>
      <c r="FM123" s="30" t="s">
        <v>77</v>
      </c>
      <c r="FN123" s="4"/>
      <c r="FO123" s="30" t="s">
        <v>92</v>
      </c>
      <c r="FP123" s="30"/>
      <c r="FQ123" s="138">
        <v>0</v>
      </c>
      <c r="FR123" s="138">
        <v>0</v>
      </c>
      <c r="FS123" s="138">
        <v>0</v>
      </c>
      <c r="FT123" s="138">
        <v>0</v>
      </c>
      <c r="FU123" s="138">
        <v>0</v>
      </c>
      <c r="FV123" s="138">
        <v>0</v>
      </c>
      <c r="FW123" s="138">
        <v>0</v>
      </c>
      <c r="FX123" s="138">
        <v>0</v>
      </c>
      <c r="FY123" s="138">
        <v>0</v>
      </c>
      <c r="FZ123" s="30" t="s">
        <v>97</v>
      </c>
      <c r="GA123" s="30" t="s">
        <v>73</v>
      </c>
      <c r="GB123" s="30" t="s">
        <v>686</v>
      </c>
      <c r="GC123" s="138">
        <v>1</v>
      </c>
      <c r="GD123" s="138">
        <v>0</v>
      </c>
      <c r="GE123" s="138">
        <v>0</v>
      </c>
      <c r="GF123" s="138">
        <v>1</v>
      </c>
      <c r="GG123" s="138">
        <v>1</v>
      </c>
      <c r="GH123" s="138">
        <v>0</v>
      </c>
      <c r="GI123" s="138">
        <v>0</v>
      </c>
      <c r="GJ123" s="138">
        <v>0</v>
      </c>
      <c r="GK123" s="30" t="s">
        <v>92</v>
      </c>
      <c r="GL123" s="30" t="s">
        <v>112</v>
      </c>
    </row>
    <row r="124" spans="1:194" s="135" customFormat="1" x14ac:dyDescent="0.3">
      <c r="A124" s="30" t="s">
        <v>4717</v>
      </c>
      <c r="B124" s="30" t="s">
        <v>4180</v>
      </c>
      <c r="C124" s="30" t="s">
        <v>4187</v>
      </c>
      <c r="D124" s="30" t="s">
        <v>4216</v>
      </c>
      <c r="E124" s="44" t="s">
        <v>4836</v>
      </c>
      <c r="F124" s="30" t="s">
        <v>120</v>
      </c>
      <c r="G124" s="30" t="s">
        <v>4837</v>
      </c>
      <c r="H124" s="30" t="s">
        <v>4838</v>
      </c>
      <c r="I124" s="30" t="s">
        <v>4839</v>
      </c>
      <c r="J124" s="30" t="s">
        <v>527</v>
      </c>
      <c r="K124" s="4"/>
      <c r="L124" s="30">
        <v>1100</v>
      </c>
      <c r="M124" s="30" t="s">
        <v>73</v>
      </c>
      <c r="N124" s="30" t="s">
        <v>73</v>
      </c>
      <c r="O124" s="4"/>
      <c r="P124" s="30" t="s">
        <v>142</v>
      </c>
      <c r="Q124" s="30" t="s">
        <v>75</v>
      </c>
      <c r="R124" s="30" t="s">
        <v>78</v>
      </c>
      <c r="S124" s="30"/>
      <c r="T124" s="30"/>
      <c r="U124" s="30" t="s">
        <v>78</v>
      </c>
      <c r="V124" s="30"/>
      <c r="W124" s="30"/>
      <c r="X124" s="4"/>
      <c r="Y124" s="30" t="s">
        <v>204</v>
      </c>
      <c r="Z124" s="138">
        <v>0</v>
      </c>
      <c r="AA124" s="138">
        <v>0</v>
      </c>
      <c r="AB124" s="138">
        <v>0</v>
      </c>
      <c r="AC124" s="138">
        <v>0</v>
      </c>
      <c r="AD124" s="138">
        <v>0</v>
      </c>
      <c r="AE124" s="138">
        <v>0</v>
      </c>
      <c r="AF124" s="138">
        <v>1</v>
      </c>
      <c r="AG124" s="30" t="s">
        <v>388</v>
      </c>
      <c r="AH124" s="138">
        <v>1</v>
      </c>
      <c r="AI124" s="138">
        <v>0</v>
      </c>
      <c r="AJ124" s="138">
        <v>0</v>
      </c>
      <c r="AK124" s="138">
        <v>1</v>
      </c>
      <c r="AL124" s="138">
        <v>1</v>
      </c>
      <c r="AM124" s="138">
        <v>0</v>
      </c>
      <c r="AN124" s="138">
        <v>0</v>
      </c>
      <c r="AO124" s="138">
        <v>0</v>
      </c>
      <c r="AP124" s="138">
        <v>0</v>
      </c>
      <c r="AQ124" s="138">
        <v>0</v>
      </c>
      <c r="AR124" s="30" t="s">
        <v>206</v>
      </c>
      <c r="AS124" s="138">
        <v>1</v>
      </c>
      <c r="AT124" s="138">
        <v>1</v>
      </c>
      <c r="AU124" s="138">
        <v>0</v>
      </c>
      <c r="AV124" s="138">
        <v>0</v>
      </c>
      <c r="AW124" s="138">
        <v>0</v>
      </c>
      <c r="AX124" s="138">
        <v>1</v>
      </c>
      <c r="AY124" s="138">
        <v>0</v>
      </c>
      <c r="AZ124" s="138">
        <v>0</v>
      </c>
      <c r="BA124" s="138">
        <v>0</v>
      </c>
      <c r="BB124" s="138">
        <v>0</v>
      </c>
      <c r="BC124" s="30" t="s">
        <v>4840</v>
      </c>
      <c r="BD124" s="138">
        <v>0</v>
      </c>
      <c r="BE124" s="138">
        <v>1</v>
      </c>
      <c r="BF124" s="138">
        <v>0</v>
      </c>
      <c r="BG124" s="138">
        <v>0</v>
      </c>
      <c r="BH124" s="138">
        <v>0</v>
      </c>
      <c r="BI124" s="138">
        <v>1</v>
      </c>
      <c r="BJ124" s="138">
        <v>0</v>
      </c>
      <c r="BK124" s="30" t="s">
        <v>78</v>
      </c>
      <c r="BL124" s="30"/>
      <c r="BM124" s="30"/>
      <c r="BN124" s="4"/>
      <c r="BO124" s="30" t="s">
        <v>123</v>
      </c>
      <c r="BP124" s="30" t="s">
        <v>189</v>
      </c>
      <c r="BQ124" s="138">
        <v>0</v>
      </c>
      <c r="BR124" s="138">
        <v>0</v>
      </c>
      <c r="BS124" s="138">
        <v>0</v>
      </c>
      <c r="BT124" s="138">
        <v>0</v>
      </c>
      <c r="BU124" s="138">
        <v>0</v>
      </c>
      <c r="BV124" s="138">
        <v>0</v>
      </c>
      <c r="BW124" s="138">
        <v>1</v>
      </c>
      <c r="BX124" s="138">
        <v>0</v>
      </c>
      <c r="BY124" s="138">
        <v>0</v>
      </c>
      <c r="BZ124" s="138">
        <v>0</v>
      </c>
      <c r="CA124" s="30" t="s">
        <v>108</v>
      </c>
      <c r="CB124" s="138">
        <v>1</v>
      </c>
      <c r="CC124" s="138">
        <v>1</v>
      </c>
      <c r="CD124" s="138">
        <v>1</v>
      </c>
      <c r="CE124" s="138">
        <v>0</v>
      </c>
      <c r="CF124" s="138">
        <v>0</v>
      </c>
      <c r="CG124" s="138">
        <v>0</v>
      </c>
      <c r="CH124" s="138">
        <v>0</v>
      </c>
      <c r="CI124" s="138">
        <v>0</v>
      </c>
      <c r="CJ124" s="138">
        <v>0</v>
      </c>
      <c r="CK124" s="30" t="s">
        <v>172</v>
      </c>
      <c r="CL124" s="30" t="s">
        <v>78</v>
      </c>
      <c r="CM124" s="30"/>
      <c r="CN124" s="30"/>
      <c r="CO124" s="4"/>
      <c r="CP124" s="30" t="s">
        <v>334</v>
      </c>
      <c r="CQ124" s="138">
        <v>1</v>
      </c>
      <c r="CR124" s="138">
        <v>0</v>
      </c>
      <c r="CS124" s="138">
        <v>1</v>
      </c>
      <c r="CT124" s="138">
        <v>0</v>
      </c>
      <c r="CU124" s="138">
        <v>0</v>
      </c>
      <c r="CV124" s="138">
        <v>0</v>
      </c>
      <c r="CW124" s="30" t="s">
        <v>575</v>
      </c>
      <c r="CX124" s="138">
        <v>0</v>
      </c>
      <c r="CY124" s="138">
        <v>1</v>
      </c>
      <c r="CZ124" s="138">
        <v>0</v>
      </c>
      <c r="DA124" s="138">
        <v>1</v>
      </c>
      <c r="DB124" s="138">
        <v>0</v>
      </c>
      <c r="DC124" s="138">
        <v>1</v>
      </c>
      <c r="DD124" s="30" t="s">
        <v>92</v>
      </c>
      <c r="DE124" s="30"/>
      <c r="DF124" s="30" t="s">
        <v>111</v>
      </c>
      <c r="DG124" s="30">
        <v>0</v>
      </c>
      <c r="DH124" s="30" t="s">
        <v>4841</v>
      </c>
      <c r="DI124" s="138">
        <v>0</v>
      </c>
      <c r="DJ124" s="138">
        <v>0</v>
      </c>
      <c r="DK124" s="138">
        <v>0</v>
      </c>
      <c r="DL124" s="138">
        <v>0</v>
      </c>
      <c r="DM124" s="138">
        <v>1</v>
      </c>
      <c r="DN124" s="138">
        <v>0</v>
      </c>
      <c r="DO124" s="138">
        <v>1</v>
      </c>
      <c r="DP124" s="138">
        <v>1</v>
      </c>
      <c r="DQ124" s="138">
        <v>1</v>
      </c>
      <c r="DR124" s="30" t="s">
        <v>78</v>
      </c>
      <c r="DS124" s="30"/>
      <c r="DT124" s="30"/>
      <c r="DU124" s="4"/>
      <c r="DV124" s="30" t="s">
        <v>90</v>
      </c>
      <c r="DW124" s="138">
        <v>1</v>
      </c>
      <c r="DX124" s="138">
        <v>0</v>
      </c>
      <c r="DY124" s="138">
        <v>1</v>
      </c>
      <c r="DZ124" s="138">
        <v>0</v>
      </c>
      <c r="EA124" s="138">
        <v>0</v>
      </c>
      <c r="EB124" s="138">
        <v>0</v>
      </c>
      <c r="EC124" s="138">
        <v>1</v>
      </c>
      <c r="ED124" s="138">
        <v>0</v>
      </c>
      <c r="EE124" s="138">
        <v>0</v>
      </c>
      <c r="EF124" s="30" t="s">
        <v>91</v>
      </c>
      <c r="EG124" s="30" t="s">
        <v>345</v>
      </c>
      <c r="EH124" s="138">
        <v>0</v>
      </c>
      <c r="EI124" s="138">
        <v>0</v>
      </c>
      <c r="EJ124" s="138">
        <v>0</v>
      </c>
      <c r="EK124" s="138">
        <v>0</v>
      </c>
      <c r="EL124" s="138">
        <v>1</v>
      </c>
      <c r="EM124" s="30" t="s">
        <v>88</v>
      </c>
      <c r="EN124" s="30" t="s">
        <v>115</v>
      </c>
      <c r="EO124" s="30"/>
      <c r="EP124" s="4"/>
      <c r="EQ124" s="30">
        <v>1</v>
      </c>
      <c r="ER124" s="30">
        <v>0</v>
      </c>
      <c r="ES124" s="30">
        <v>0</v>
      </c>
      <c r="ET124" s="6">
        <v>0</v>
      </c>
      <c r="EU124" s="30" t="s">
        <v>93</v>
      </c>
      <c r="EV124" s="30"/>
      <c r="EW124" s="30" t="s">
        <v>94</v>
      </c>
      <c r="EX124" s="30" t="s">
        <v>95</v>
      </c>
      <c r="EY124" s="30" t="s">
        <v>4842</v>
      </c>
      <c r="EZ124" s="138">
        <v>0</v>
      </c>
      <c r="FA124" s="138">
        <v>1</v>
      </c>
      <c r="FB124" s="138">
        <v>1</v>
      </c>
      <c r="FC124" s="138">
        <v>0</v>
      </c>
      <c r="FD124" s="138">
        <v>0</v>
      </c>
      <c r="FE124" s="138">
        <v>0</v>
      </c>
      <c r="FF124" s="138">
        <v>0</v>
      </c>
      <c r="FG124" s="138">
        <v>0</v>
      </c>
      <c r="FH124" s="138">
        <v>0</v>
      </c>
      <c r="FI124" s="138">
        <v>0</v>
      </c>
      <c r="FJ124" s="138">
        <v>0</v>
      </c>
      <c r="FK124" s="30" t="s">
        <v>78</v>
      </c>
      <c r="FL124" s="30"/>
      <c r="FM124" s="30"/>
      <c r="FN124" s="4"/>
      <c r="FO124" s="30" t="s">
        <v>73</v>
      </c>
      <c r="FP124" s="30" t="s">
        <v>4843</v>
      </c>
      <c r="FQ124" s="138">
        <v>0</v>
      </c>
      <c r="FR124" s="138">
        <v>1</v>
      </c>
      <c r="FS124" s="138">
        <v>0</v>
      </c>
      <c r="FT124" s="138">
        <v>0</v>
      </c>
      <c r="FU124" s="138">
        <v>0</v>
      </c>
      <c r="FV124" s="138">
        <v>1</v>
      </c>
      <c r="FW124" s="138">
        <v>1</v>
      </c>
      <c r="FX124" s="138">
        <v>1</v>
      </c>
      <c r="FY124" s="138">
        <v>1</v>
      </c>
      <c r="FZ124" s="8" t="s">
        <v>4999</v>
      </c>
      <c r="GA124" s="30" t="s">
        <v>92</v>
      </c>
      <c r="GB124" s="30" t="s">
        <v>699</v>
      </c>
      <c r="GC124" s="138">
        <v>0</v>
      </c>
      <c r="GD124" s="138">
        <v>0</v>
      </c>
      <c r="GE124" s="138">
        <v>0</v>
      </c>
      <c r="GF124" s="138">
        <v>1</v>
      </c>
      <c r="GG124" s="138">
        <v>1</v>
      </c>
      <c r="GH124" s="138">
        <v>1</v>
      </c>
      <c r="GI124" s="138">
        <v>0</v>
      </c>
      <c r="GJ124" s="138">
        <v>0</v>
      </c>
      <c r="GK124" s="30" t="s">
        <v>92</v>
      </c>
      <c r="GL124" s="30" t="s">
        <v>94</v>
      </c>
    </row>
    <row r="125" spans="1:194" s="135" customFormat="1" x14ac:dyDescent="0.3">
      <c r="A125" s="30" t="s">
        <v>4710</v>
      </c>
      <c r="B125" s="30" t="s">
        <v>4180</v>
      </c>
      <c r="C125" s="30" t="s">
        <v>4187</v>
      </c>
      <c r="D125" s="30" t="s">
        <v>4220</v>
      </c>
      <c r="E125" s="44" t="s">
        <v>4844</v>
      </c>
      <c r="F125" s="30" t="s">
        <v>120</v>
      </c>
      <c r="G125" s="30" t="s">
        <v>4845</v>
      </c>
      <c r="H125" s="30" t="s">
        <v>4846</v>
      </c>
      <c r="I125" s="30" t="s">
        <v>2104</v>
      </c>
      <c r="J125" s="30" t="s">
        <v>1491</v>
      </c>
      <c r="K125" s="4"/>
      <c r="L125" s="30">
        <v>914</v>
      </c>
      <c r="M125" s="30" t="s">
        <v>73</v>
      </c>
      <c r="N125" s="30" t="s">
        <v>73</v>
      </c>
      <c r="O125" s="4"/>
      <c r="P125" s="30" t="s">
        <v>142</v>
      </c>
      <c r="Q125" s="30" t="s">
        <v>75</v>
      </c>
      <c r="R125" s="30" t="s">
        <v>88</v>
      </c>
      <c r="S125" s="30" t="s">
        <v>115</v>
      </c>
      <c r="T125" s="30"/>
      <c r="U125" s="30" t="s">
        <v>88</v>
      </c>
      <c r="V125" s="30" t="s">
        <v>115</v>
      </c>
      <c r="W125" s="30"/>
      <c r="X125" s="4"/>
      <c r="Y125" s="30" t="s">
        <v>204</v>
      </c>
      <c r="Z125" s="138">
        <v>0</v>
      </c>
      <c r="AA125" s="138">
        <v>0</v>
      </c>
      <c r="AB125" s="138">
        <v>0</v>
      </c>
      <c r="AC125" s="138">
        <v>0</v>
      </c>
      <c r="AD125" s="138">
        <v>0</v>
      </c>
      <c r="AE125" s="138">
        <v>0</v>
      </c>
      <c r="AF125" s="138">
        <v>1</v>
      </c>
      <c r="AG125" s="30" t="s">
        <v>388</v>
      </c>
      <c r="AH125" s="138">
        <v>1</v>
      </c>
      <c r="AI125" s="138">
        <v>0</v>
      </c>
      <c r="AJ125" s="138">
        <v>0</v>
      </c>
      <c r="AK125" s="138">
        <v>1</v>
      </c>
      <c r="AL125" s="138">
        <v>1</v>
      </c>
      <c r="AM125" s="138">
        <v>0</v>
      </c>
      <c r="AN125" s="138">
        <v>0</v>
      </c>
      <c r="AO125" s="138">
        <v>0</v>
      </c>
      <c r="AP125" s="138">
        <v>0</v>
      </c>
      <c r="AQ125" s="138">
        <v>0</v>
      </c>
      <c r="AR125" s="30" t="s">
        <v>80</v>
      </c>
      <c r="AS125" s="138">
        <v>1</v>
      </c>
      <c r="AT125" s="138">
        <v>1</v>
      </c>
      <c r="AU125" s="138">
        <v>0</v>
      </c>
      <c r="AV125" s="138">
        <v>0</v>
      </c>
      <c r="AW125" s="138">
        <v>0</v>
      </c>
      <c r="AX125" s="138">
        <v>0</v>
      </c>
      <c r="AY125" s="138">
        <v>0</v>
      </c>
      <c r="AZ125" s="138">
        <v>0</v>
      </c>
      <c r="BA125" s="138">
        <v>1</v>
      </c>
      <c r="BB125" s="138">
        <v>0</v>
      </c>
      <c r="BC125" s="30" t="s">
        <v>352</v>
      </c>
      <c r="BD125" s="138">
        <v>0</v>
      </c>
      <c r="BE125" s="138">
        <v>1</v>
      </c>
      <c r="BF125" s="138">
        <v>0</v>
      </c>
      <c r="BG125" s="138">
        <v>0</v>
      </c>
      <c r="BH125" s="138">
        <v>1</v>
      </c>
      <c r="BI125" s="138">
        <v>0</v>
      </c>
      <c r="BJ125" s="138">
        <v>0</v>
      </c>
      <c r="BK125" s="30" t="s">
        <v>78</v>
      </c>
      <c r="BL125" s="30"/>
      <c r="BM125" s="30"/>
      <c r="BN125" s="4"/>
      <c r="BO125" s="30" t="s">
        <v>123</v>
      </c>
      <c r="BP125" s="30" t="s">
        <v>439</v>
      </c>
      <c r="BQ125" s="138">
        <v>0</v>
      </c>
      <c r="BR125" s="138">
        <v>0</v>
      </c>
      <c r="BS125" s="138">
        <v>0</v>
      </c>
      <c r="BT125" s="138">
        <v>0</v>
      </c>
      <c r="BU125" s="138">
        <v>0</v>
      </c>
      <c r="BV125" s="138">
        <v>1</v>
      </c>
      <c r="BW125" s="138">
        <v>1</v>
      </c>
      <c r="BX125" s="138">
        <v>0</v>
      </c>
      <c r="BY125" s="138">
        <v>0</v>
      </c>
      <c r="BZ125" s="138">
        <v>0</v>
      </c>
      <c r="CA125" s="30" t="s">
        <v>108</v>
      </c>
      <c r="CB125" s="138">
        <v>1</v>
      </c>
      <c r="CC125" s="138">
        <v>1</v>
      </c>
      <c r="CD125" s="138">
        <v>1</v>
      </c>
      <c r="CE125" s="138">
        <v>0</v>
      </c>
      <c r="CF125" s="138">
        <v>0</v>
      </c>
      <c r="CG125" s="138">
        <v>0</v>
      </c>
      <c r="CH125" s="138">
        <v>0</v>
      </c>
      <c r="CI125" s="138">
        <v>0</v>
      </c>
      <c r="CJ125" s="138">
        <v>0</v>
      </c>
      <c r="CK125" s="30" t="s">
        <v>172</v>
      </c>
      <c r="CL125" s="30" t="s">
        <v>78</v>
      </c>
      <c r="CM125" s="30"/>
      <c r="CN125" s="30"/>
      <c r="CO125" s="4"/>
      <c r="CP125" s="30" t="s">
        <v>4847</v>
      </c>
      <c r="CQ125" s="138">
        <v>1</v>
      </c>
      <c r="CR125" s="138">
        <v>0</v>
      </c>
      <c r="CS125" s="138">
        <v>0</v>
      </c>
      <c r="CT125" s="138">
        <v>0</v>
      </c>
      <c r="CU125" s="138">
        <v>0</v>
      </c>
      <c r="CV125" s="138">
        <v>0</v>
      </c>
      <c r="CW125" s="30" t="s">
        <v>575</v>
      </c>
      <c r="CX125" s="138">
        <v>0</v>
      </c>
      <c r="CY125" s="138">
        <v>1</v>
      </c>
      <c r="CZ125" s="138">
        <v>0</v>
      </c>
      <c r="DA125" s="138">
        <v>1</v>
      </c>
      <c r="DB125" s="138">
        <v>0</v>
      </c>
      <c r="DC125" s="138">
        <v>1</v>
      </c>
      <c r="DD125" s="30" t="s">
        <v>92</v>
      </c>
      <c r="DE125" s="30"/>
      <c r="DF125" s="30" t="s">
        <v>111</v>
      </c>
      <c r="DG125" s="30">
        <v>0</v>
      </c>
      <c r="DH125" s="30" t="s">
        <v>4848</v>
      </c>
      <c r="DI125" s="138">
        <v>0</v>
      </c>
      <c r="DJ125" s="138">
        <v>0</v>
      </c>
      <c r="DK125" s="138">
        <v>0</v>
      </c>
      <c r="DL125" s="138">
        <v>1</v>
      </c>
      <c r="DM125" s="138">
        <v>0</v>
      </c>
      <c r="DN125" s="138">
        <v>0</v>
      </c>
      <c r="DO125" s="138">
        <v>1</v>
      </c>
      <c r="DP125" s="138">
        <v>0</v>
      </c>
      <c r="DQ125" s="138">
        <v>1</v>
      </c>
      <c r="DR125" s="30" t="s">
        <v>88</v>
      </c>
      <c r="DS125" s="30" t="s">
        <v>115</v>
      </c>
      <c r="DT125" s="30"/>
      <c r="DU125" s="4"/>
      <c r="DV125" s="30" t="s">
        <v>90</v>
      </c>
      <c r="DW125" s="138">
        <v>1</v>
      </c>
      <c r="DX125" s="138">
        <v>0</v>
      </c>
      <c r="DY125" s="138">
        <v>1</v>
      </c>
      <c r="DZ125" s="138">
        <v>0</v>
      </c>
      <c r="EA125" s="138">
        <v>0</v>
      </c>
      <c r="EB125" s="138">
        <v>0</v>
      </c>
      <c r="EC125" s="138">
        <v>1</v>
      </c>
      <c r="ED125" s="138">
        <v>0</v>
      </c>
      <c r="EE125" s="138">
        <v>0</v>
      </c>
      <c r="EF125" s="30" t="s">
        <v>91</v>
      </c>
      <c r="EG125" s="30" t="s">
        <v>864</v>
      </c>
      <c r="EH125" s="138">
        <v>0</v>
      </c>
      <c r="EI125" s="138">
        <v>0</v>
      </c>
      <c r="EJ125" s="138">
        <v>0</v>
      </c>
      <c r="EK125" s="138">
        <v>1</v>
      </c>
      <c r="EL125" s="138">
        <v>1</v>
      </c>
      <c r="EM125" s="30" t="s">
        <v>88</v>
      </c>
      <c r="EN125" s="30" t="s">
        <v>115</v>
      </c>
      <c r="EO125" s="30"/>
      <c r="EP125" s="4"/>
      <c r="EQ125" s="30">
        <v>1</v>
      </c>
      <c r="ER125" s="30">
        <v>0</v>
      </c>
      <c r="ES125" s="30">
        <v>0</v>
      </c>
      <c r="ET125" s="6">
        <v>0</v>
      </c>
      <c r="EU125" s="30" t="s">
        <v>93</v>
      </c>
      <c r="EV125" s="30"/>
      <c r="EW125" s="30" t="s">
        <v>94</v>
      </c>
      <c r="EX125" s="30" t="s">
        <v>95</v>
      </c>
      <c r="EY125" s="30" t="s">
        <v>4842</v>
      </c>
      <c r="EZ125" s="138">
        <v>0</v>
      </c>
      <c r="FA125" s="138">
        <v>1</v>
      </c>
      <c r="FB125" s="138">
        <v>1</v>
      </c>
      <c r="FC125" s="138">
        <v>0</v>
      </c>
      <c r="FD125" s="138">
        <v>0</v>
      </c>
      <c r="FE125" s="138">
        <v>0</v>
      </c>
      <c r="FF125" s="138">
        <v>0</v>
      </c>
      <c r="FG125" s="138">
        <v>0</v>
      </c>
      <c r="FH125" s="138">
        <v>0</v>
      </c>
      <c r="FI125" s="138">
        <v>0</v>
      </c>
      <c r="FJ125" s="138">
        <v>0</v>
      </c>
      <c r="FK125" s="30" t="s">
        <v>78</v>
      </c>
      <c r="FL125" s="30"/>
      <c r="FM125" s="30"/>
      <c r="FN125" s="4"/>
      <c r="FO125" s="30" t="s">
        <v>73</v>
      </c>
      <c r="FP125" s="30" t="s">
        <v>4849</v>
      </c>
      <c r="FQ125" s="138">
        <v>0</v>
      </c>
      <c r="FR125" s="138">
        <v>1</v>
      </c>
      <c r="FS125" s="138">
        <v>0</v>
      </c>
      <c r="FT125" s="138">
        <v>0</v>
      </c>
      <c r="FU125" s="138">
        <v>1</v>
      </c>
      <c r="FV125" s="138">
        <v>1</v>
      </c>
      <c r="FW125" s="138">
        <v>0</v>
      </c>
      <c r="FX125" s="138">
        <v>1</v>
      </c>
      <c r="FY125" s="138">
        <v>0</v>
      </c>
      <c r="FZ125" s="8" t="s">
        <v>4999</v>
      </c>
      <c r="GA125" s="30" t="s">
        <v>92</v>
      </c>
      <c r="GB125" s="30" t="s">
        <v>699</v>
      </c>
      <c r="GC125" s="138">
        <v>0</v>
      </c>
      <c r="GD125" s="138">
        <v>0</v>
      </c>
      <c r="GE125" s="138">
        <v>0</v>
      </c>
      <c r="GF125" s="138">
        <v>1</v>
      </c>
      <c r="GG125" s="138">
        <v>1</v>
      </c>
      <c r="GH125" s="138">
        <v>1</v>
      </c>
      <c r="GI125" s="138">
        <v>0</v>
      </c>
      <c r="GJ125" s="138">
        <v>0</v>
      </c>
      <c r="GK125" s="30" t="s">
        <v>92</v>
      </c>
      <c r="GL125" s="30" t="s">
        <v>112</v>
      </c>
    </row>
    <row r="126" spans="1:194" s="135" customFormat="1" x14ac:dyDescent="0.3">
      <c r="A126" s="30" t="s">
        <v>4698</v>
      </c>
      <c r="B126" s="30" t="s">
        <v>4180</v>
      </c>
      <c r="C126" s="30" t="s">
        <v>4187</v>
      </c>
      <c r="D126" s="30" t="s">
        <v>4212</v>
      </c>
      <c r="E126" s="44" t="s">
        <v>4850</v>
      </c>
      <c r="F126" s="30" t="s">
        <v>71</v>
      </c>
      <c r="G126" s="30" t="s">
        <v>4851</v>
      </c>
      <c r="H126" s="30" t="s">
        <v>4852</v>
      </c>
      <c r="I126" s="30" t="s">
        <v>4853</v>
      </c>
      <c r="J126" s="30" t="s">
        <v>404</v>
      </c>
      <c r="K126" s="4"/>
      <c r="L126" s="30">
        <v>1155</v>
      </c>
      <c r="M126" s="30" t="s">
        <v>92</v>
      </c>
      <c r="N126" s="30" t="s">
        <v>92</v>
      </c>
      <c r="O126" s="4"/>
      <c r="P126" s="30" t="s">
        <v>74</v>
      </c>
      <c r="Q126" s="30" t="s">
        <v>432</v>
      </c>
      <c r="R126" s="30" t="s">
        <v>78</v>
      </c>
      <c r="S126" s="30"/>
      <c r="T126" s="30"/>
      <c r="U126" s="30" t="s">
        <v>78</v>
      </c>
      <c r="V126" s="30"/>
      <c r="W126" s="30"/>
      <c r="X126" s="4"/>
      <c r="Y126" s="30" t="s">
        <v>204</v>
      </c>
      <c r="Z126" s="138">
        <v>0</v>
      </c>
      <c r="AA126" s="138">
        <v>0</v>
      </c>
      <c r="AB126" s="138">
        <v>0</v>
      </c>
      <c r="AC126" s="138">
        <v>0</v>
      </c>
      <c r="AD126" s="138">
        <v>0</v>
      </c>
      <c r="AE126" s="138">
        <v>0</v>
      </c>
      <c r="AF126" s="138">
        <v>1</v>
      </c>
      <c r="AG126" s="30" t="s">
        <v>133</v>
      </c>
      <c r="AH126" s="138">
        <v>1</v>
      </c>
      <c r="AI126" s="138">
        <v>1</v>
      </c>
      <c r="AJ126" s="138">
        <v>0</v>
      </c>
      <c r="AK126" s="138">
        <v>0</v>
      </c>
      <c r="AL126" s="138">
        <v>1</v>
      </c>
      <c r="AM126" s="138">
        <v>0</v>
      </c>
      <c r="AN126" s="138">
        <v>0</v>
      </c>
      <c r="AO126" s="138">
        <v>0</v>
      </c>
      <c r="AP126" s="138">
        <v>0</v>
      </c>
      <c r="AQ126" s="138">
        <v>0</v>
      </c>
      <c r="AR126" s="30" t="s">
        <v>80</v>
      </c>
      <c r="AS126" s="138">
        <v>1</v>
      </c>
      <c r="AT126" s="138">
        <v>1</v>
      </c>
      <c r="AU126" s="138">
        <v>0</v>
      </c>
      <c r="AV126" s="138">
        <v>0</v>
      </c>
      <c r="AW126" s="138">
        <v>0</v>
      </c>
      <c r="AX126" s="138">
        <v>0</v>
      </c>
      <c r="AY126" s="138">
        <v>0</v>
      </c>
      <c r="AZ126" s="138">
        <v>0</v>
      </c>
      <c r="BA126" s="138">
        <v>1</v>
      </c>
      <c r="BB126" s="138">
        <v>0</v>
      </c>
      <c r="BC126" s="30" t="s">
        <v>196</v>
      </c>
      <c r="BD126" s="138">
        <v>0</v>
      </c>
      <c r="BE126" s="138">
        <v>1</v>
      </c>
      <c r="BF126" s="138">
        <v>0</v>
      </c>
      <c r="BG126" s="138">
        <v>0</v>
      </c>
      <c r="BH126" s="138">
        <v>1</v>
      </c>
      <c r="BI126" s="138">
        <v>1</v>
      </c>
      <c r="BJ126" s="138">
        <v>0</v>
      </c>
      <c r="BK126" s="30" t="s">
        <v>78</v>
      </c>
      <c r="BL126" s="30"/>
      <c r="BM126" s="30"/>
      <c r="BN126" s="4"/>
      <c r="BO126" s="30" t="s">
        <v>123</v>
      </c>
      <c r="BP126" s="30" t="s">
        <v>197</v>
      </c>
      <c r="BQ126" s="138">
        <v>0</v>
      </c>
      <c r="BR126" s="138">
        <v>0</v>
      </c>
      <c r="BS126" s="138">
        <v>0</v>
      </c>
      <c r="BT126" s="138">
        <v>0</v>
      </c>
      <c r="BU126" s="138">
        <v>0</v>
      </c>
      <c r="BV126" s="138">
        <v>1</v>
      </c>
      <c r="BW126" s="138">
        <v>0</v>
      </c>
      <c r="BX126" s="138">
        <v>0</v>
      </c>
      <c r="BY126" s="138">
        <v>0</v>
      </c>
      <c r="BZ126" s="138">
        <v>0</v>
      </c>
      <c r="CA126" s="30" t="s">
        <v>108</v>
      </c>
      <c r="CB126" s="138">
        <v>1</v>
      </c>
      <c r="CC126" s="138">
        <v>1</v>
      </c>
      <c r="CD126" s="138">
        <v>1</v>
      </c>
      <c r="CE126" s="138">
        <v>0</v>
      </c>
      <c r="CF126" s="138">
        <v>0</v>
      </c>
      <c r="CG126" s="138">
        <v>0</v>
      </c>
      <c r="CH126" s="138">
        <v>0</v>
      </c>
      <c r="CI126" s="138">
        <v>0</v>
      </c>
      <c r="CJ126" s="138">
        <v>0</v>
      </c>
      <c r="CK126" s="30" t="s">
        <v>172</v>
      </c>
      <c r="CL126" s="30" t="s">
        <v>78</v>
      </c>
      <c r="CM126" s="30"/>
      <c r="CN126" s="30"/>
      <c r="CO126" s="4"/>
      <c r="CP126" s="30" t="s">
        <v>85</v>
      </c>
      <c r="CQ126" s="138">
        <v>1</v>
      </c>
      <c r="CR126" s="138">
        <v>0</v>
      </c>
      <c r="CS126" s="138">
        <v>0</v>
      </c>
      <c r="CT126" s="138">
        <v>0</v>
      </c>
      <c r="CU126" s="138">
        <v>0</v>
      </c>
      <c r="CV126" s="138">
        <v>0</v>
      </c>
      <c r="CW126" s="30" t="s">
        <v>110</v>
      </c>
      <c r="CX126" s="138">
        <v>0</v>
      </c>
      <c r="CY126" s="138">
        <v>0</v>
      </c>
      <c r="CZ126" s="138">
        <v>0</v>
      </c>
      <c r="DA126" s="138">
        <v>1</v>
      </c>
      <c r="DB126" s="138">
        <v>1</v>
      </c>
      <c r="DC126" s="138">
        <v>1</v>
      </c>
      <c r="DD126" s="30" t="s">
        <v>92</v>
      </c>
      <c r="DE126" s="30"/>
      <c r="DF126" s="30" t="s">
        <v>111</v>
      </c>
      <c r="DG126" s="30">
        <v>0</v>
      </c>
      <c r="DH126" s="30" t="s">
        <v>343</v>
      </c>
      <c r="DI126" s="138">
        <v>0</v>
      </c>
      <c r="DJ126" s="138">
        <v>0</v>
      </c>
      <c r="DK126" s="138">
        <v>0</v>
      </c>
      <c r="DL126" s="138">
        <v>0</v>
      </c>
      <c r="DM126" s="138">
        <v>1</v>
      </c>
      <c r="DN126" s="138">
        <v>0</v>
      </c>
      <c r="DO126" s="138">
        <v>0</v>
      </c>
      <c r="DP126" s="138">
        <v>1</v>
      </c>
      <c r="DQ126" s="138">
        <v>0</v>
      </c>
      <c r="DR126" s="30" t="s">
        <v>88</v>
      </c>
      <c r="DS126" s="30" t="s">
        <v>115</v>
      </c>
      <c r="DT126" s="30"/>
      <c r="DU126" s="4"/>
      <c r="DV126" s="30" t="s">
        <v>276</v>
      </c>
      <c r="DW126" s="138">
        <v>1</v>
      </c>
      <c r="DX126" s="138">
        <v>0</v>
      </c>
      <c r="DY126" s="138">
        <v>0</v>
      </c>
      <c r="DZ126" s="138">
        <v>0</v>
      </c>
      <c r="EA126" s="138">
        <v>0</v>
      </c>
      <c r="EB126" s="138">
        <v>0</v>
      </c>
      <c r="EC126" s="138">
        <v>0</v>
      </c>
      <c r="ED126" s="138">
        <v>0</v>
      </c>
      <c r="EE126" s="138">
        <v>0</v>
      </c>
      <c r="EF126" s="30" t="s">
        <v>91</v>
      </c>
      <c r="EG126" s="30" t="s">
        <v>345</v>
      </c>
      <c r="EH126" s="138">
        <v>0</v>
      </c>
      <c r="EI126" s="138">
        <v>0</v>
      </c>
      <c r="EJ126" s="138">
        <v>0</v>
      </c>
      <c r="EK126" s="138">
        <v>0</v>
      </c>
      <c r="EL126" s="138">
        <v>1</v>
      </c>
      <c r="EM126" s="30" t="s">
        <v>88</v>
      </c>
      <c r="EN126" s="30" t="s">
        <v>89</v>
      </c>
      <c r="EO126" s="30"/>
      <c r="EP126" s="4"/>
      <c r="EQ126" s="30">
        <v>0</v>
      </c>
      <c r="ER126" s="30">
        <v>0</v>
      </c>
      <c r="ES126" s="30">
        <v>0</v>
      </c>
      <c r="ET126" s="6">
        <v>0</v>
      </c>
      <c r="EU126" s="30" t="s">
        <v>86</v>
      </c>
      <c r="EV126" s="30" t="s">
        <v>73</v>
      </c>
      <c r="EW126" s="30" t="s">
        <v>95</v>
      </c>
      <c r="EX126" s="30" t="s">
        <v>95</v>
      </c>
      <c r="EY126" s="30" t="s">
        <v>779</v>
      </c>
      <c r="EZ126" s="138">
        <v>1</v>
      </c>
      <c r="FA126" s="138">
        <v>0</v>
      </c>
      <c r="FB126" s="138">
        <v>0</v>
      </c>
      <c r="FC126" s="138">
        <v>0</v>
      </c>
      <c r="FD126" s="138">
        <v>0</v>
      </c>
      <c r="FE126" s="138">
        <v>0</v>
      </c>
      <c r="FF126" s="138">
        <v>0</v>
      </c>
      <c r="FG126" s="138">
        <v>0</v>
      </c>
      <c r="FH126" s="138">
        <v>0</v>
      </c>
      <c r="FI126" s="138">
        <v>1</v>
      </c>
      <c r="FJ126" s="138">
        <v>0</v>
      </c>
      <c r="FK126" s="30" t="s">
        <v>78</v>
      </c>
      <c r="FL126" s="30"/>
      <c r="FM126" s="30"/>
      <c r="FN126" s="4"/>
      <c r="FO126" s="30" t="s">
        <v>92</v>
      </c>
      <c r="FP126" s="30"/>
      <c r="FQ126" s="138">
        <v>0</v>
      </c>
      <c r="FR126" s="138">
        <v>0</v>
      </c>
      <c r="FS126" s="138">
        <v>0</v>
      </c>
      <c r="FT126" s="138">
        <v>0</v>
      </c>
      <c r="FU126" s="138">
        <v>0</v>
      </c>
      <c r="FV126" s="138">
        <v>0</v>
      </c>
      <c r="FW126" s="138">
        <v>0</v>
      </c>
      <c r="FX126" s="138">
        <v>0</v>
      </c>
      <c r="FY126" s="138">
        <v>0</v>
      </c>
      <c r="FZ126" s="8" t="s">
        <v>4999</v>
      </c>
      <c r="GA126" s="30" t="s">
        <v>73</v>
      </c>
      <c r="GB126" s="30" t="s">
        <v>119</v>
      </c>
      <c r="GC126" s="138">
        <v>1</v>
      </c>
      <c r="GD126" s="138">
        <v>0</v>
      </c>
      <c r="GE126" s="138">
        <v>0</v>
      </c>
      <c r="GF126" s="138">
        <v>0</v>
      </c>
      <c r="GG126" s="138">
        <v>1</v>
      </c>
      <c r="GH126" s="138">
        <v>0</v>
      </c>
      <c r="GI126" s="138">
        <v>0</v>
      </c>
      <c r="GJ126" s="138">
        <v>0</v>
      </c>
      <c r="GK126" s="30" t="s">
        <v>73</v>
      </c>
      <c r="GL126" s="30" t="s">
        <v>94</v>
      </c>
    </row>
    <row r="127" spans="1:194" s="135" customFormat="1" x14ac:dyDescent="0.3">
      <c r="A127" s="30" t="s">
        <v>4796</v>
      </c>
      <c r="B127" s="30" t="s">
        <v>4180</v>
      </c>
      <c r="C127" s="30" t="s">
        <v>4187</v>
      </c>
      <c r="D127" s="30" t="s">
        <v>4212</v>
      </c>
      <c r="E127" s="44" t="s">
        <v>4854</v>
      </c>
      <c r="F127" s="30" t="s">
        <v>71</v>
      </c>
      <c r="G127" s="30" t="s">
        <v>4855</v>
      </c>
      <c r="H127" s="30" t="s">
        <v>4856</v>
      </c>
      <c r="I127" s="30" t="s">
        <v>4857</v>
      </c>
      <c r="J127" s="30" t="s">
        <v>659</v>
      </c>
      <c r="K127" s="4"/>
      <c r="L127" s="30">
        <v>368</v>
      </c>
      <c r="M127" s="30" t="s">
        <v>92</v>
      </c>
      <c r="N127" s="30" t="s">
        <v>92</v>
      </c>
      <c r="O127" s="4"/>
      <c r="P127" s="30" t="s">
        <v>74</v>
      </c>
      <c r="Q127" s="30" t="s">
        <v>75</v>
      </c>
      <c r="R127" s="30" t="s">
        <v>78</v>
      </c>
      <c r="S127" s="30"/>
      <c r="T127" s="30"/>
      <c r="U127" s="30" t="s">
        <v>88</v>
      </c>
      <c r="V127" s="30" t="s">
        <v>115</v>
      </c>
      <c r="W127" s="30"/>
      <c r="X127" s="4"/>
      <c r="Y127" s="30" t="s">
        <v>204</v>
      </c>
      <c r="Z127" s="138">
        <v>0</v>
      </c>
      <c r="AA127" s="138">
        <v>0</v>
      </c>
      <c r="AB127" s="138">
        <v>0</v>
      </c>
      <c r="AC127" s="138">
        <v>0</v>
      </c>
      <c r="AD127" s="138">
        <v>0</v>
      </c>
      <c r="AE127" s="138">
        <v>0</v>
      </c>
      <c r="AF127" s="138">
        <v>1</v>
      </c>
      <c r="AG127" s="30" t="s">
        <v>388</v>
      </c>
      <c r="AH127" s="138">
        <v>1</v>
      </c>
      <c r="AI127" s="138">
        <v>0</v>
      </c>
      <c r="AJ127" s="138">
        <v>0</v>
      </c>
      <c r="AK127" s="138">
        <v>1</v>
      </c>
      <c r="AL127" s="138">
        <v>1</v>
      </c>
      <c r="AM127" s="138">
        <v>0</v>
      </c>
      <c r="AN127" s="138">
        <v>0</v>
      </c>
      <c r="AO127" s="138">
        <v>0</v>
      </c>
      <c r="AP127" s="138">
        <v>0</v>
      </c>
      <c r="AQ127" s="138">
        <v>0</v>
      </c>
      <c r="AR127" s="30" t="s">
        <v>104</v>
      </c>
      <c r="AS127" s="138">
        <v>1</v>
      </c>
      <c r="AT127" s="138">
        <v>1</v>
      </c>
      <c r="AU127" s="138">
        <v>0</v>
      </c>
      <c r="AV127" s="138">
        <v>1</v>
      </c>
      <c r="AW127" s="138">
        <v>0</v>
      </c>
      <c r="AX127" s="138">
        <v>0</v>
      </c>
      <c r="AY127" s="138">
        <v>0</v>
      </c>
      <c r="AZ127" s="138">
        <v>0</v>
      </c>
      <c r="BA127" s="138">
        <v>0</v>
      </c>
      <c r="BB127" s="138">
        <v>0</v>
      </c>
      <c r="BC127" s="30" t="s">
        <v>196</v>
      </c>
      <c r="BD127" s="138">
        <v>0</v>
      </c>
      <c r="BE127" s="138">
        <v>1</v>
      </c>
      <c r="BF127" s="138">
        <v>0</v>
      </c>
      <c r="BG127" s="138">
        <v>0</v>
      </c>
      <c r="BH127" s="138">
        <v>1</v>
      </c>
      <c r="BI127" s="138">
        <v>1</v>
      </c>
      <c r="BJ127" s="138">
        <v>0</v>
      </c>
      <c r="BK127" s="30" t="s">
        <v>88</v>
      </c>
      <c r="BL127" s="30" t="s">
        <v>89</v>
      </c>
      <c r="BM127" s="30"/>
      <c r="BN127" s="4"/>
      <c r="BO127" s="30" t="s">
        <v>197</v>
      </c>
      <c r="BP127" s="30" t="s">
        <v>636</v>
      </c>
      <c r="BQ127" s="138">
        <v>0</v>
      </c>
      <c r="BR127" s="138">
        <v>0</v>
      </c>
      <c r="BS127" s="138">
        <v>0</v>
      </c>
      <c r="BT127" s="138">
        <v>0</v>
      </c>
      <c r="BU127" s="138">
        <v>0</v>
      </c>
      <c r="BV127" s="138">
        <v>0</v>
      </c>
      <c r="BW127" s="138">
        <v>1</v>
      </c>
      <c r="BX127" s="138">
        <v>0</v>
      </c>
      <c r="BY127" s="138">
        <v>1</v>
      </c>
      <c r="BZ127" s="138">
        <v>0</v>
      </c>
      <c r="CA127" s="30" t="s">
        <v>474</v>
      </c>
      <c r="CB127" s="138">
        <v>1</v>
      </c>
      <c r="CC127" s="138">
        <v>0</v>
      </c>
      <c r="CD127" s="138">
        <v>0</v>
      </c>
      <c r="CE127" s="138">
        <v>1</v>
      </c>
      <c r="CF127" s="138">
        <v>0</v>
      </c>
      <c r="CG127" s="138">
        <v>0</v>
      </c>
      <c r="CH127" s="138">
        <v>0</v>
      </c>
      <c r="CI127" s="138">
        <v>1</v>
      </c>
      <c r="CJ127" s="138">
        <v>0</v>
      </c>
      <c r="CK127" s="30" t="s">
        <v>125</v>
      </c>
      <c r="CL127" s="30" t="s">
        <v>88</v>
      </c>
      <c r="CM127" s="30" t="s">
        <v>89</v>
      </c>
      <c r="CN127" s="30"/>
      <c r="CO127" s="4"/>
      <c r="CP127" s="30" t="s">
        <v>4792</v>
      </c>
      <c r="CQ127" s="138">
        <v>1</v>
      </c>
      <c r="CR127" s="138">
        <v>1</v>
      </c>
      <c r="CS127" s="138">
        <v>0</v>
      </c>
      <c r="CT127" s="138">
        <v>0</v>
      </c>
      <c r="CU127" s="138">
        <v>0</v>
      </c>
      <c r="CV127" s="138">
        <v>0</v>
      </c>
      <c r="CW127" s="30" t="s">
        <v>110</v>
      </c>
      <c r="CX127" s="138">
        <v>0</v>
      </c>
      <c r="CY127" s="138">
        <v>0</v>
      </c>
      <c r="CZ127" s="138">
        <v>0</v>
      </c>
      <c r="DA127" s="138">
        <v>1</v>
      </c>
      <c r="DB127" s="138">
        <v>1</v>
      </c>
      <c r="DC127" s="138">
        <v>1</v>
      </c>
      <c r="DD127" s="30" t="s">
        <v>92</v>
      </c>
      <c r="DE127" s="30"/>
      <c r="DF127" s="30" t="s">
        <v>111</v>
      </c>
      <c r="DG127" s="30">
        <v>0</v>
      </c>
      <c r="DH127" s="30" t="s">
        <v>416</v>
      </c>
      <c r="DI127" s="138">
        <v>0</v>
      </c>
      <c r="DJ127" s="138">
        <v>0</v>
      </c>
      <c r="DK127" s="138">
        <v>0</v>
      </c>
      <c r="DL127" s="138">
        <v>0</v>
      </c>
      <c r="DM127" s="138">
        <v>1</v>
      </c>
      <c r="DN127" s="138">
        <v>1</v>
      </c>
      <c r="DO127" s="138">
        <v>0</v>
      </c>
      <c r="DP127" s="138">
        <v>1</v>
      </c>
      <c r="DQ127" s="138">
        <v>0</v>
      </c>
      <c r="DR127" s="30" t="s">
        <v>78</v>
      </c>
      <c r="DS127" s="30"/>
      <c r="DT127" s="30"/>
      <c r="DU127" s="4"/>
      <c r="DV127" s="30" t="s">
        <v>4689</v>
      </c>
      <c r="DW127" s="138">
        <v>1</v>
      </c>
      <c r="DX127" s="138">
        <v>0</v>
      </c>
      <c r="DY127" s="138">
        <v>1</v>
      </c>
      <c r="DZ127" s="138">
        <v>1</v>
      </c>
      <c r="EA127" s="138">
        <v>0</v>
      </c>
      <c r="EB127" s="138">
        <v>0</v>
      </c>
      <c r="EC127" s="138">
        <v>0</v>
      </c>
      <c r="ED127" s="138">
        <v>0</v>
      </c>
      <c r="EE127" s="138">
        <v>0</v>
      </c>
      <c r="EF127" s="30" t="s">
        <v>91</v>
      </c>
      <c r="EG127" s="30" t="s">
        <v>4858</v>
      </c>
      <c r="EH127" s="138">
        <v>0</v>
      </c>
      <c r="EI127" s="138">
        <v>1</v>
      </c>
      <c r="EJ127" s="138">
        <v>0</v>
      </c>
      <c r="EK127" s="138">
        <v>1</v>
      </c>
      <c r="EL127" s="138">
        <v>1</v>
      </c>
      <c r="EM127" s="30" t="s">
        <v>88</v>
      </c>
      <c r="EN127" s="30" t="s">
        <v>115</v>
      </c>
      <c r="EO127" s="30"/>
      <c r="EP127" s="4"/>
      <c r="EQ127" s="30">
        <v>0</v>
      </c>
      <c r="ER127" s="30">
        <v>0</v>
      </c>
      <c r="ES127" s="30">
        <v>0</v>
      </c>
      <c r="ET127" s="6">
        <v>0</v>
      </c>
      <c r="EU127" s="30" t="s">
        <v>93</v>
      </c>
      <c r="EV127" s="30" t="s">
        <v>73</v>
      </c>
      <c r="EW127" s="30" t="s">
        <v>95</v>
      </c>
      <c r="EX127" s="30" t="s">
        <v>95</v>
      </c>
      <c r="EY127" s="30" t="s">
        <v>4859</v>
      </c>
      <c r="EZ127" s="138">
        <v>0</v>
      </c>
      <c r="FA127" s="138">
        <v>0</v>
      </c>
      <c r="FB127" s="138">
        <v>1</v>
      </c>
      <c r="FC127" s="138">
        <v>0</v>
      </c>
      <c r="FD127" s="138">
        <v>1</v>
      </c>
      <c r="FE127" s="138">
        <v>0</v>
      </c>
      <c r="FF127" s="138">
        <v>0</v>
      </c>
      <c r="FG127" s="138">
        <v>0</v>
      </c>
      <c r="FH127" s="138">
        <v>0</v>
      </c>
      <c r="FI127" s="138">
        <v>1</v>
      </c>
      <c r="FJ127" s="138">
        <v>0</v>
      </c>
      <c r="FK127" s="30" t="s">
        <v>76</v>
      </c>
      <c r="FL127" s="30"/>
      <c r="FM127" s="30" t="s">
        <v>77</v>
      </c>
      <c r="FN127" s="4"/>
      <c r="FO127" s="30" t="s">
        <v>92</v>
      </c>
      <c r="FP127" s="30"/>
      <c r="FQ127" s="138">
        <v>0</v>
      </c>
      <c r="FR127" s="138">
        <v>0</v>
      </c>
      <c r="FS127" s="138">
        <v>0</v>
      </c>
      <c r="FT127" s="138">
        <v>0</v>
      </c>
      <c r="FU127" s="138">
        <v>0</v>
      </c>
      <c r="FV127" s="138">
        <v>0</v>
      </c>
      <c r="FW127" s="138">
        <v>0</v>
      </c>
      <c r="FX127" s="138">
        <v>0</v>
      </c>
      <c r="FY127" s="138">
        <v>0</v>
      </c>
      <c r="FZ127" s="8" t="s">
        <v>5000</v>
      </c>
      <c r="GA127" s="30" t="s">
        <v>92</v>
      </c>
      <c r="GB127" s="30" t="s">
        <v>686</v>
      </c>
      <c r="GC127" s="138">
        <v>1</v>
      </c>
      <c r="GD127" s="138">
        <v>0</v>
      </c>
      <c r="GE127" s="138">
        <v>0</v>
      </c>
      <c r="GF127" s="138">
        <v>1</v>
      </c>
      <c r="GG127" s="138">
        <v>1</v>
      </c>
      <c r="GH127" s="138">
        <v>0</v>
      </c>
      <c r="GI127" s="138">
        <v>0</v>
      </c>
      <c r="GJ127" s="138">
        <v>0</v>
      </c>
      <c r="GK127" s="30" t="s">
        <v>73</v>
      </c>
      <c r="GL127" s="30" t="s">
        <v>94</v>
      </c>
    </row>
    <row r="128" spans="1:194" s="135" customFormat="1" x14ac:dyDescent="0.3">
      <c r="A128" s="30" t="s">
        <v>4678</v>
      </c>
      <c r="B128" s="30" t="s">
        <v>4180</v>
      </c>
      <c r="C128" s="30" t="s">
        <v>4187</v>
      </c>
      <c r="D128" s="30" t="s">
        <v>4220</v>
      </c>
      <c r="E128" s="44" t="s">
        <v>4860</v>
      </c>
      <c r="F128" s="30" t="s">
        <v>71</v>
      </c>
      <c r="G128" s="30" t="s">
        <v>4861</v>
      </c>
      <c r="H128" s="30" t="s">
        <v>4862</v>
      </c>
      <c r="I128" s="30" t="s">
        <v>4863</v>
      </c>
      <c r="J128" s="30" t="s">
        <v>368</v>
      </c>
      <c r="K128" s="4"/>
      <c r="L128" s="30">
        <v>428</v>
      </c>
      <c r="M128" s="30" t="s">
        <v>92</v>
      </c>
      <c r="N128" s="30" t="s">
        <v>92</v>
      </c>
      <c r="O128" s="4"/>
      <c r="P128" s="30" t="s">
        <v>142</v>
      </c>
      <c r="Q128" s="30" t="s">
        <v>101</v>
      </c>
      <c r="R128" s="30" t="s">
        <v>78</v>
      </c>
      <c r="S128" s="30"/>
      <c r="T128" s="30"/>
      <c r="U128" s="30" t="s">
        <v>78</v>
      </c>
      <c r="V128" s="30"/>
      <c r="W128" s="30"/>
      <c r="X128" s="4"/>
      <c r="Y128" s="30" t="s">
        <v>204</v>
      </c>
      <c r="Z128" s="138">
        <v>0</v>
      </c>
      <c r="AA128" s="138">
        <v>0</v>
      </c>
      <c r="AB128" s="138">
        <v>0</v>
      </c>
      <c r="AC128" s="138">
        <v>0</v>
      </c>
      <c r="AD128" s="138">
        <v>0</v>
      </c>
      <c r="AE128" s="138">
        <v>0</v>
      </c>
      <c r="AF128" s="138">
        <v>1</v>
      </c>
      <c r="AG128" s="30" t="s">
        <v>80</v>
      </c>
      <c r="AH128" s="138">
        <v>1</v>
      </c>
      <c r="AI128" s="138">
        <v>1</v>
      </c>
      <c r="AJ128" s="138">
        <v>0</v>
      </c>
      <c r="AK128" s="138">
        <v>0</v>
      </c>
      <c r="AL128" s="138">
        <v>0</v>
      </c>
      <c r="AM128" s="138">
        <v>0</v>
      </c>
      <c r="AN128" s="138">
        <v>0</v>
      </c>
      <c r="AO128" s="138">
        <v>0</v>
      </c>
      <c r="AP128" s="138">
        <v>1</v>
      </c>
      <c r="AQ128" s="138">
        <v>0</v>
      </c>
      <c r="AR128" s="30" t="s">
        <v>80</v>
      </c>
      <c r="AS128" s="138">
        <v>1</v>
      </c>
      <c r="AT128" s="138">
        <v>1</v>
      </c>
      <c r="AU128" s="138">
        <v>0</v>
      </c>
      <c r="AV128" s="138">
        <v>0</v>
      </c>
      <c r="AW128" s="138">
        <v>0</v>
      </c>
      <c r="AX128" s="138">
        <v>0</v>
      </c>
      <c r="AY128" s="138">
        <v>0</v>
      </c>
      <c r="AZ128" s="138">
        <v>0</v>
      </c>
      <c r="BA128" s="138">
        <v>1</v>
      </c>
      <c r="BB128" s="138">
        <v>0</v>
      </c>
      <c r="BC128" s="30" t="s">
        <v>507</v>
      </c>
      <c r="BD128" s="138">
        <v>0</v>
      </c>
      <c r="BE128" s="138">
        <v>1</v>
      </c>
      <c r="BF128" s="138">
        <v>0</v>
      </c>
      <c r="BG128" s="138">
        <v>0</v>
      </c>
      <c r="BH128" s="138">
        <v>0</v>
      </c>
      <c r="BI128" s="138">
        <v>0</v>
      </c>
      <c r="BJ128" s="138">
        <v>0</v>
      </c>
      <c r="BK128" s="30" t="s">
        <v>78</v>
      </c>
      <c r="BL128" s="30"/>
      <c r="BM128" s="30"/>
      <c r="BN128" s="4"/>
      <c r="BO128" s="30" t="s">
        <v>123</v>
      </c>
      <c r="BP128" s="30" t="s">
        <v>333</v>
      </c>
      <c r="BQ128" s="138">
        <v>0</v>
      </c>
      <c r="BR128" s="138">
        <v>0</v>
      </c>
      <c r="BS128" s="138">
        <v>0</v>
      </c>
      <c r="BT128" s="138">
        <v>0</v>
      </c>
      <c r="BU128" s="138">
        <v>0</v>
      </c>
      <c r="BV128" s="138">
        <v>0</v>
      </c>
      <c r="BW128" s="138">
        <v>0</v>
      </c>
      <c r="BX128" s="138">
        <v>0</v>
      </c>
      <c r="BY128" s="138">
        <v>1</v>
      </c>
      <c r="BZ128" s="138">
        <v>0</v>
      </c>
      <c r="CA128" s="30" t="s">
        <v>83</v>
      </c>
      <c r="CB128" s="138">
        <v>1</v>
      </c>
      <c r="CC128" s="138">
        <v>0</v>
      </c>
      <c r="CD128" s="138">
        <v>1</v>
      </c>
      <c r="CE128" s="138">
        <v>0</v>
      </c>
      <c r="CF128" s="138">
        <v>0</v>
      </c>
      <c r="CG128" s="138">
        <v>0</v>
      </c>
      <c r="CH128" s="138">
        <v>0</v>
      </c>
      <c r="CI128" s="138">
        <v>0</v>
      </c>
      <c r="CJ128" s="138">
        <v>0</v>
      </c>
      <c r="CK128" s="30" t="s">
        <v>172</v>
      </c>
      <c r="CL128" s="30" t="s">
        <v>78</v>
      </c>
      <c r="CM128" s="30"/>
      <c r="CN128" s="30"/>
      <c r="CO128" s="4"/>
      <c r="CP128" s="30" t="s">
        <v>134</v>
      </c>
      <c r="CQ128" s="138">
        <v>1</v>
      </c>
      <c r="CR128" s="138">
        <v>1</v>
      </c>
      <c r="CS128" s="138">
        <v>0</v>
      </c>
      <c r="CT128" s="138">
        <v>0</v>
      </c>
      <c r="CU128" s="138">
        <v>0</v>
      </c>
      <c r="CV128" s="138">
        <v>0</v>
      </c>
      <c r="CW128" s="30" t="s">
        <v>4338</v>
      </c>
      <c r="CX128" s="138">
        <v>0</v>
      </c>
      <c r="CY128" s="138">
        <v>0</v>
      </c>
      <c r="CZ128" s="138">
        <v>0</v>
      </c>
      <c r="DA128" s="138">
        <v>0</v>
      </c>
      <c r="DB128" s="138">
        <v>1</v>
      </c>
      <c r="DC128" s="138">
        <v>0</v>
      </c>
      <c r="DD128" s="30" t="s">
        <v>92</v>
      </c>
      <c r="DE128" s="30"/>
      <c r="DF128" s="30" t="s">
        <v>440</v>
      </c>
      <c r="DG128" s="30">
        <v>0</v>
      </c>
      <c r="DH128" s="30" t="s">
        <v>366</v>
      </c>
      <c r="DI128" s="138">
        <v>0</v>
      </c>
      <c r="DJ128" s="138">
        <v>0</v>
      </c>
      <c r="DK128" s="138">
        <v>0</v>
      </c>
      <c r="DL128" s="138">
        <v>0</v>
      </c>
      <c r="DM128" s="138">
        <v>1</v>
      </c>
      <c r="DN128" s="138">
        <v>1</v>
      </c>
      <c r="DO128" s="138">
        <v>0</v>
      </c>
      <c r="DP128" s="138">
        <v>0</v>
      </c>
      <c r="DQ128" s="138">
        <v>0</v>
      </c>
      <c r="DR128" s="30" t="s">
        <v>78</v>
      </c>
      <c r="DS128" s="30"/>
      <c r="DT128" s="30"/>
      <c r="DU128" s="4"/>
      <c r="DV128" s="30" t="s">
        <v>4864</v>
      </c>
      <c r="DW128" s="138">
        <v>1</v>
      </c>
      <c r="DX128" s="138">
        <v>1</v>
      </c>
      <c r="DY128" s="138">
        <v>0</v>
      </c>
      <c r="DZ128" s="138">
        <v>0</v>
      </c>
      <c r="EA128" s="138">
        <v>0</v>
      </c>
      <c r="EB128" s="138">
        <v>0</v>
      </c>
      <c r="EC128" s="138">
        <v>0</v>
      </c>
      <c r="ED128" s="138">
        <v>1</v>
      </c>
      <c r="EE128" s="138">
        <v>0</v>
      </c>
      <c r="EF128" s="30" t="s">
        <v>184</v>
      </c>
      <c r="EG128" s="30"/>
      <c r="EH128" s="138">
        <v>0</v>
      </c>
      <c r="EI128" s="138">
        <v>0</v>
      </c>
      <c r="EJ128" s="138">
        <v>0</v>
      </c>
      <c r="EK128" s="138">
        <v>0</v>
      </c>
      <c r="EL128" s="138">
        <v>0</v>
      </c>
      <c r="EM128" s="30" t="s">
        <v>78</v>
      </c>
      <c r="EN128" s="30"/>
      <c r="EO128" s="30"/>
      <c r="EP128" s="4"/>
      <c r="EQ128" s="30">
        <v>1</v>
      </c>
      <c r="ER128" s="30">
        <v>0</v>
      </c>
      <c r="ES128" s="30">
        <v>0</v>
      </c>
      <c r="ET128" s="6">
        <v>0</v>
      </c>
      <c r="EU128" s="30" t="s">
        <v>93</v>
      </c>
      <c r="EV128" s="30"/>
      <c r="EW128" s="30" t="s">
        <v>138</v>
      </c>
      <c r="EX128" s="30" t="s">
        <v>138</v>
      </c>
      <c r="EY128" s="30" t="s">
        <v>563</v>
      </c>
      <c r="EZ128" s="138">
        <v>0</v>
      </c>
      <c r="FA128" s="138">
        <v>1</v>
      </c>
      <c r="FB128" s="138">
        <v>0</v>
      </c>
      <c r="FC128" s="138">
        <v>0</v>
      </c>
      <c r="FD128" s="138">
        <v>0</v>
      </c>
      <c r="FE128" s="138">
        <v>0</v>
      </c>
      <c r="FF128" s="138">
        <v>0</v>
      </c>
      <c r="FG128" s="138">
        <v>0</v>
      </c>
      <c r="FH128" s="138">
        <v>0</v>
      </c>
      <c r="FI128" s="138">
        <v>0</v>
      </c>
      <c r="FJ128" s="138">
        <v>0</v>
      </c>
      <c r="FK128" s="30" t="s">
        <v>78</v>
      </c>
      <c r="FL128" s="30"/>
      <c r="FM128" s="30"/>
      <c r="FN128" s="4"/>
      <c r="FO128" s="30" t="s">
        <v>92</v>
      </c>
      <c r="FP128" s="30"/>
      <c r="FQ128" s="138">
        <v>0</v>
      </c>
      <c r="FR128" s="138">
        <v>0</v>
      </c>
      <c r="FS128" s="138">
        <v>0</v>
      </c>
      <c r="FT128" s="138">
        <v>0</v>
      </c>
      <c r="FU128" s="138">
        <v>0</v>
      </c>
      <c r="FV128" s="138">
        <v>0</v>
      </c>
      <c r="FW128" s="138">
        <v>0</v>
      </c>
      <c r="FX128" s="138">
        <v>0</v>
      </c>
      <c r="FY128" s="138">
        <v>0</v>
      </c>
      <c r="FZ128" s="30" t="s">
        <v>97</v>
      </c>
      <c r="GA128" s="30" t="s">
        <v>92</v>
      </c>
      <c r="GB128" s="30" t="s">
        <v>98</v>
      </c>
      <c r="GC128" s="138">
        <v>1</v>
      </c>
      <c r="GD128" s="138">
        <v>0</v>
      </c>
      <c r="GE128" s="138">
        <v>0</v>
      </c>
      <c r="GF128" s="138">
        <v>0</v>
      </c>
      <c r="GG128" s="138">
        <v>0</v>
      </c>
      <c r="GH128" s="138">
        <v>0</v>
      </c>
      <c r="GI128" s="138">
        <v>0</v>
      </c>
      <c r="GJ128" s="138">
        <v>0</v>
      </c>
      <c r="GK128" s="30" t="s">
        <v>92</v>
      </c>
      <c r="GL128" s="30" t="s">
        <v>94</v>
      </c>
    </row>
    <row r="129" spans="1:194" s="135" customFormat="1" x14ac:dyDescent="0.3">
      <c r="A129" s="30" t="s">
        <v>4698</v>
      </c>
      <c r="B129" s="30" t="s">
        <v>4180</v>
      </c>
      <c r="C129" s="30" t="s">
        <v>4187</v>
      </c>
      <c r="D129" s="30" t="s">
        <v>4212</v>
      </c>
      <c r="E129" s="44" t="s">
        <v>4865</v>
      </c>
      <c r="F129" s="30" t="s">
        <v>71</v>
      </c>
      <c r="G129" s="30" t="s">
        <v>4866</v>
      </c>
      <c r="H129" s="30" t="s">
        <v>4867</v>
      </c>
      <c r="I129" s="30" t="s">
        <v>4868</v>
      </c>
      <c r="J129" s="30" t="s">
        <v>368</v>
      </c>
      <c r="K129" s="4"/>
      <c r="L129" s="30">
        <v>356</v>
      </c>
      <c r="M129" s="30" t="s">
        <v>92</v>
      </c>
      <c r="N129" s="30" t="s">
        <v>92</v>
      </c>
      <c r="O129" s="4"/>
      <c r="P129" s="30" t="s">
        <v>142</v>
      </c>
      <c r="Q129" s="30" t="s">
        <v>75</v>
      </c>
      <c r="R129" s="30" t="s">
        <v>78</v>
      </c>
      <c r="S129" s="30"/>
      <c r="T129" s="30"/>
      <c r="U129" s="30" t="s">
        <v>78</v>
      </c>
      <c r="V129" s="30"/>
      <c r="W129" s="30"/>
      <c r="X129" s="4"/>
      <c r="Y129" s="30" t="s">
        <v>204</v>
      </c>
      <c r="Z129" s="138">
        <v>0</v>
      </c>
      <c r="AA129" s="138">
        <v>0</v>
      </c>
      <c r="AB129" s="138">
        <v>0</v>
      </c>
      <c r="AC129" s="138">
        <v>0</v>
      </c>
      <c r="AD129" s="138">
        <v>0</v>
      </c>
      <c r="AE129" s="138">
        <v>0</v>
      </c>
      <c r="AF129" s="138">
        <v>1</v>
      </c>
      <c r="AG129" s="30" t="s">
        <v>388</v>
      </c>
      <c r="AH129" s="138">
        <v>1</v>
      </c>
      <c r="AI129" s="138">
        <v>0</v>
      </c>
      <c r="AJ129" s="138">
        <v>0</v>
      </c>
      <c r="AK129" s="138">
        <v>1</v>
      </c>
      <c r="AL129" s="138">
        <v>1</v>
      </c>
      <c r="AM129" s="138">
        <v>0</v>
      </c>
      <c r="AN129" s="138">
        <v>0</v>
      </c>
      <c r="AO129" s="138">
        <v>0</v>
      </c>
      <c r="AP129" s="138">
        <v>0</v>
      </c>
      <c r="AQ129" s="138">
        <v>0</v>
      </c>
      <c r="AR129" s="30" t="s">
        <v>169</v>
      </c>
      <c r="AS129" s="138">
        <v>1</v>
      </c>
      <c r="AT129" s="138">
        <v>1</v>
      </c>
      <c r="AU129" s="138">
        <v>0</v>
      </c>
      <c r="AV129" s="138">
        <v>0</v>
      </c>
      <c r="AW129" s="138">
        <v>0</v>
      </c>
      <c r="AX129" s="138">
        <v>0</v>
      </c>
      <c r="AY129" s="138">
        <v>0</v>
      </c>
      <c r="AZ129" s="138">
        <v>1</v>
      </c>
      <c r="BA129" s="138">
        <v>0</v>
      </c>
      <c r="BB129" s="138">
        <v>0</v>
      </c>
      <c r="BC129" s="30" t="s">
        <v>4787</v>
      </c>
      <c r="BD129" s="138">
        <v>0</v>
      </c>
      <c r="BE129" s="138">
        <v>1</v>
      </c>
      <c r="BF129" s="138">
        <v>0</v>
      </c>
      <c r="BG129" s="138">
        <v>0</v>
      </c>
      <c r="BH129" s="138">
        <v>0</v>
      </c>
      <c r="BI129" s="138">
        <v>0</v>
      </c>
      <c r="BJ129" s="138">
        <v>0</v>
      </c>
      <c r="BK129" s="30" t="s">
        <v>78</v>
      </c>
      <c r="BL129" s="30"/>
      <c r="BM129" s="30"/>
      <c r="BN129" s="4"/>
      <c r="BO129" s="30" t="s">
        <v>197</v>
      </c>
      <c r="BP129" s="30" t="s">
        <v>636</v>
      </c>
      <c r="BQ129" s="138">
        <v>0</v>
      </c>
      <c r="BR129" s="138">
        <v>0</v>
      </c>
      <c r="BS129" s="138">
        <v>0</v>
      </c>
      <c r="BT129" s="138">
        <v>0</v>
      </c>
      <c r="BU129" s="138">
        <v>0</v>
      </c>
      <c r="BV129" s="138">
        <v>0</v>
      </c>
      <c r="BW129" s="138">
        <v>1</v>
      </c>
      <c r="BX129" s="138">
        <v>0</v>
      </c>
      <c r="BY129" s="138">
        <v>1</v>
      </c>
      <c r="BZ129" s="138">
        <v>0</v>
      </c>
      <c r="CA129" s="30" t="s">
        <v>4869</v>
      </c>
      <c r="CB129" s="138">
        <v>0</v>
      </c>
      <c r="CC129" s="138">
        <v>0</v>
      </c>
      <c r="CD129" s="138">
        <v>0</v>
      </c>
      <c r="CE129" s="138">
        <v>1</v>
      </c>
      <c r="CF129" s="138">
        <v>0</v>
      </c>
      <c r="CG129" s="138">
        <v>0</v>
      </c>
      <c r="CH129" s="138">
        <v>0</v>
      </c>
      <c r="CI129" s="138">
        <v>1</v>
      </c>
      <c r="CJ129" s="138">
        <v>0</v>
      </c>
      <c r="CK129" s="30" t="s">
        <v>125</v>
      </c>
      <c r="CL129" s="30" t="s">
        <v>78</v>
      </c>
      <c r="CM129" s="30"/>
      <c r="CN129" s="30"/>
      <c r="CO129" s="4"/>
      <c r="CP129" s="30" t="s">
        <v>690</v>
      </c>
      <c r="CQ129" s="138">
        <v>1</v>
      </c>
      <c r="CR129" s="138">
        <v>0</v>
      </c>
      <c r="CS129" s="138">
        <v>0</v>
      </c>
      <c r="CT129" s="138">
        <v>0</v>
      </c>
      <c r="CU129" s="138">
        <v>0</v>
      </c>
      <c r="CV129" s="138">
        <v>1</v>
      </c>
      <c r="CW129" s="30" t="s">
        <v>575</v>
      </c>
      <c r="CX129" s="138">
        <v>0</v>
      </c>
      <c r="CY129" s="138">
        <v>1</v>
      </c>
      <c r="CZ129" s="138">
        <v>0</v>
      </c>
      <c r="DA129" s="138">
        <v>1</v>
      </c>
      <c r="DB129" s="138">
        <v>0</v>
      </c>
      <c r="DC129" s="138">
        <v>1</v>
      </c>
      <c r="DD129" s="30" t="s">
        <v>92</v>
      </c>
      <c r="DE129" s="30"/>
      <c r="DF129" s="30" t="s">
        <v>111</v>
      </c>
      <c r="DG129" s="30">
        <v>0</v>
      </c>
      <c r="DH129" s="30" t="s">
        <v>4870</v>
      </c>
      <c r="DI129" s="138">
        <v>0</v>
      </c>
      <c r="DJ129" s="138">
        <v>0</v>
      </c>
      <c r="DK129" s="138">
        <v>0</v>
      </c>
      <c r="DL129" s="138">
        <v>0</v>
      </c>
      <c r="DM129" s="138">
        <v>0</v>
      </c>
      <c r="DN129" s="138">
        <v>0</v>
      </c>
      <c r="DO129" s="138">
        <v>1</v>
      </c>
      <c r="DP129" s="138">
        <v>1</v>
      </c>
      <c r="DQ129" s="138">
        <v>1</v>
      </c>
      <c r="DR129" s="30" t="s">
        <v>78</v>
      </c>
      <c r="DS129" s="30"/>
      <c r="DT129" s="30"/>
      <c r="DU129" s="4"/>
      <c r="DV129" s="30" t="s">
        <v>90</v>
      </c>
      <c r="DW129" s="138">
        <v>1</v>
      </c>
      <c r="DX129" s="138">
        <v>0</v>
      </c>
      <c r="DY129" s="138">
        <v>1</v>
      </c>
      <c r="DZ129" s="138">
        <v>0</v>
      </c>
      <c r="EA129" s="138">
        <v>0</v>
      </c>
      <c r="EB129" s="138">
        <v>0</v>
      </c>
      <c r="EC129" s="138">
        <v>1</v>
      </c>
      <c r="ED129" s="138">
        <v>0</v>
      </c>
      <c r="EE129" s="138">
        <v>0</v>
      </c>
      <c r="EF129" s="30" t="s">
        <v>91</v>
      </c>
      <c r="EG129" s="30" t="s">
        <v>864</v>
      </c>
      <c r="EH129" s="138">
        <v>0</v>
      </c>
      <c r="EI129" s="138">
        <v>0</v>
      </c>
      <c r="EJ129" s="138">
        <v>0</v>
      </c>
      <c r="EK129" s="138">
        <v>1</v>
      </c>
      <c r="EL129" s="138">
        <v>1</v>
      </c>
      <c r="EM129" s="30" t="s">
        <v>88</v>
      </c>
      <c r="EN129" s="30" t="s">
        <v>115</v>
      </c>
      <c r="EO129" s="30"/>
      <c r="EP129" s="4"/>
      <c r="EQ129" s="30">
        <v>1</v>
      </c>
      <c r="ER129" s="30">
        <v>0</v>
      </c>
      <c r="ES129" s="30">
        <v>0</v>
      </c>
      <c r="ET129" s="6">
        <v>0</v>
      </c>
      <c r="EU129" s="30" t="s">
        <v>93</v>
      </c>
      <c r="EV129" s="30"/>
      <c r="EW129" s="30" t="s">
        <v>95</v>
      </c>
      <c r="EX129" s="30" t="s">
        <v>94</v>
      </c>
      <c r="EY129" s="30" t="s">
        <v>210</v>
      </c>
      <c r="EZ129" s="138">
        <v>1</v>
      </c>
      <c r="FA129" s="138">
        <v>1</v>
      </c>
      <c r="FB129" s="138">
        <v>1</v>
      </c>
      <c r="FC129" s="138">
        <v>0</v>
      </c>
      <c r="FD129" s="138">
        <v>0</v>
      </c>
      <c r="FE129" s="138">
        <v>0</v>
      </c>
      <c r="FF129" s="138">
        <v>0</v>
      </c>
      <c r="FG129" s="138">
        <v>0</v>
      </c>
      <c r="FH129" s="138">
        <v>0</v>
      </c>
      <c r="FI129" s="138">
        <v>0</v>
      </c>
      <c r="FJ129" s="138">
        <v>0</v>
      </c>
      <c r="FK129" s="30" t="s">
        <v>78</v>
      </c>
      <c r="FL129" s="30"/>
      <c r="FM129" s="30"/>
      <c r="FN129" s="4"/>
      <c r="FO129" s="30" t="s">
        <v>73</v>
      </c>
      <c r="FP129" s="30" t="s">
        <v>302</v>
      </c>
      <c r="FQ129" s="138">
        <v>0</v>
      </c>
      <c r="FR129" s="138">
        <v>0</v>
      </c>
      <c r="FS129" s="138">
        <v>0</v>
      </c>
      <c r="FT129" s="138">
        <v>0</v>
      </c>
      <c r="FU129" s="138">
        <v>0</v>
      </c>
      <c r="FV129" s="138">
        <v>0</v>
      </c>
      <c r="FW129" s="138">
        <v>0</v>
      </c>
      <c r="FX129" s="138">
        <v>0</v>
      </c>
      <c r="FY129" s="138">
        <v>0</v>
      </c>
      <c r="FZ129" s="8" t="s">
        <v>4999</v>
      </c>
      <c r="GA129" s="30" t="s">
        <v>92</v>
      </c>
      <c r="GB129" s="30" t="s">
        <v>4697</v>
      </c>
      <c r="GC129" s="138">
        <v>0</v>
      </c>
      <c r="GD129" s="138">
        <v>0</v>
      </c>
      <c r="GE129" s="138">
        <v>0</v>
      </c>
      <c r="GF129" s="138">
        <v>1</v>
      </c>
      <c r="GG129" s="138">
        <v>1</v>
      </c>
      <c r="GH129" s="138">
        <v>0</v>
      </c>
      <c r="GI129" s="138">
        <v>0</v>
      </c>
      <c r="GJ129" s="138">
        <v>0</v>
      </c>
      <c r="GK129" s="30" t="s">
        <v>92</v>
      </c>
      <c r="GL129" s="30" t="s">
        <v>138</v>
      </c>
    </row>
    <row r="130" spans="1:194" s="135" customFormat="1" x14ac:dyDescent="0.3">
      <c r="A130" s="30" t="s">
        <v>4717</v>
      </c>
      <c r="B130" s="30" t="s">
        <v>4180</v>
      </c>
      <c r="C130" s="30" t="s">
        <v>4187</v>
      </c>
      <c r="D130" s="30" t="s">
        <v>4212</v>
      </c>
      <c r="E130" s="44" t="s">
        <v>4871</v>
      </c>
      <c r="F130" s="30" t="s">
        <v>120</v>
      </c>
      <c r="G130" s="30" t="s">
        <v>4872</v>
      </c>
      <c r="H130" s="30" t="s">
        <v>4873</v>
      </c>
      <c r="I130" s="30" t="s">
        <v>4874</v>
      </c>
      <c r="J130" s="30" t="s">
        <v>443</v>
      </c>
      <c r="K130" s="4"/>
      <c r="L130" s="30">
        <v>356</v>
      </c>
      <c r="M130" s="30" t="s">
        <v>73</v>
      </c>
      <c r="N130" s="30" t="s">
        <v>92</v>
      </c>
      <c r="O130" s="4"/>
      <c r="P130" s="30" t="s">
        <v>142</v>
      </c>
      <c r="Q130" s="30" t="s">
        <v>75</v>
      </c>
      <c r="R130" s="30" t="s">
        <v>78</v>
      </c>
      <c r="S130" s="30"/>
      <c r="T130" s="30"/>
      <c r="U130" s="30" t="s">
        <v>88</v>
      </c>
      <c r="V130" s="30" t="s">
        <v>115</v>
      </c>
      <c r="W130" s="30"/>
      <c r="X130" s="4"/>
      <c r="Y130" s="30" t="s">
        <v>157</v>
      </c>
      <c r="Z130" s="138">
        <v>0</v>
      </c>
      <c r="AA130" s="138">
        <v>1</v>
      </c>
      <c r="AB130" s="138">
        <v>0</v>
      </c>
      <c r="AC130" s="138">
        <v>0</v>
      </c>
      <c r="AD130" s="138">
        <v>0</v>
      </c>
      <c r="AE130" s="138">
        <v>0</v>
      </c>
      <c r="AF130" s="138">
        <v>0</v>
      </c>
      <c r="AG130" s="30" t="s">
        <v>388</v>
      </c>
      <c r="AH130" s="138">
        <v>1</v>
      </c>
      <c r="AI130" s="138">
        <v>0</v>
      </c>
      <c r="AJ130" s="138">
        <v>0</v>
      </c>
      <c r="AK130" s="138">
        <v>1</v>
      </c>
      <c r="AL130" s="138">
        <v>1</v>
      </c>
      <c r="AM130" s="138">
        <v>0</v>
      </c>
      <c r="AN130" s="138">
        <v>0</v>
      </c>
      <c r="AO130" s="138">
        <v>0</v>
      </c>
      <c r="AP130" s="138">
        <v>0</v>
      </c>
      <c r="AQ130" s="138">
        <v>0</v>
      </c>
      <c r="AR130" s="30" t="s">
        <v>104</v>
      </c>
      <c r="AS130" s="138">
        <v>1</v>
      </c>
      <c r="AT130" s="138">
        <v>1</v>
      </c>
      <c r="AU130" s="138">
        <v>0</v>
      </c>
      <c r="AV130" s="138">
        <v>1</v>
      </c>
      <c r="AW130" s="138">
        <v>0</v>
      </c>
      <c r="AX130" s="138">
        <v>0</v>
      </c>
      <c r="AY130" s="138">
        <v>0</v>
      </c>
      <c r="AZ130" s="138">
        <v>0</v>
      </c>
      <c r="BA130" s="138">
        <v>0</v>
      </c>
      <c r="BB130" s="138">
        <v>0</v>
      </c>
      <c r="BC130" s="30" t="s">
        <v>389</v>
      </c>
      <c r="BD130" s="138">
        <v>0</v>
      </c>
      <c r="BE130" s="138">
        <v>0</v>
      </c>
      <c r="BF130" s="138">
        <v>0</v>
      </c>
      <c r="BG130" s="138">
        <v>0</v>
      </c>
      <c r="BH130" s="138">
        <v>1</v>
      </c>
      <c r="BI130" s="138">
        <v>1</v>
      </c>
      <c r="BJ130" s="138">
        <v>1</v>
      </c>
      <c r="BK130" s="30" t="s">
        <v>76</v>
      </c>
      <c r="BL130" s="30"/>
      <c r="BM130" s="30" t="s">
        <v>77</v>
      </c>
      <c r="BN130" s="4"/>
      <c r="BO130" s="30" t="s">
        <v>197</v>
      </c>
      <c r="BP130" s="30" t="s">
        <v>636</v>
      </c>
      <c r="BQ130" s="138">
        <v>0</v>
      </c>
      <c r="BR130" s="138">
        <v>0</v>
      </c>
      <c r="BS130" s="138">
        <v>0</v>
      </c>
      <c r="BT130" s="138">
        <v>0</v>
      </c>
      <c r="BU130" s="138">
        <v>0</v>
      </c>
      <c r="BV130" s="138">
        <v>0</v>
      </c>
      <c r="BW130" s="138">
        <v>1</v>
      </c>
      <c r="BX130" s="138">
        <v>0</v>
      </c>
      <c r="BY130" s="138">
        <v>1</v>
      </c>
      <c r="BZ130" s="138">
        <v>0</v>
      </c>
      <c r="CA130" s="30" t="s">
        <v>474</v>
      </c>
      <c r="CB130" s="138">
        <v>1</v>
      </c>
      <c r="CC130" s="138">
        <v>0</v>
      </c>
      <c r="CD130" s="138">
        <v>0</v>
      </c>
      <c r="CE130" s="138">
        <v>1</v>
      </c>
      <c r="CF130" s="138">
        <v>0</v>
      </c>
      <c r="CG130" s="138">
        <v>0</v>
      </c>
      <c r="CH130" s="138">
        <v>0</v>
      </c>
      <c r="CI130" s="138">
        <v>1</v>
      </c>
      <c r="CJ130" s="138">
        <v>0</v>
      </c>
      <c r="CK130" s="30" t="s">
        <v>84</v>
      </c>
      <c r="CL130" s="30" t="s">
        <v>76</v>
      </c>
      <c r="CM130" s="30"/>
      <c r="CN130" s="30" t="s">
        <v>77</v>
      </c>
      <c r="CO130" s="4"/>
      <c r="CP130" s="30" t="s">
        <v>365</v>
      </c>
      <c r="CQ130" s="138">
        <v>1</v>
      </c>
      <c r="CR130" s="138">
        <v>1</v>
      </c>
      <c r="CS130" s="138">
        <v>1</v>
      </c>
      <c r="CT130" s="138">
        <v>0</v>
      </c>
      <c r="CU130" s="138">
        <v>0</v>
      </c>
      <c r="CV130" s="138">
        <v>0</v>
      </c>
      <c r="CW130" s="30" t="s">
        <v>110</v>
      </c>
      <c r="CX130" s="138">
        <v>0</v>
      </c>
      <c r="CY130" s="138">
        <v>0</v>
      </c>
      <c r="CZ130" s="138">
        <v>0</v>
      </c>
      <c r="DA130" s="138">
        <v>1</v>
      </c>
      <c r="DB130" s="138">
        <v>1</v>
      </c>
      <c r="DC130" s="138">
        <v>1</v>
      </c>
      <c r="DD130" s="30" t="s">
        <v>92</v>
      </c>
      <c r="DE130" s="30"/>
      <c r="DF130" s="30" t="s">
        <v>111</v>
      </c>
      <c r="DG130" s="30" t="s">
        <v>94</v>
      </c>
      <c r="DH130" s="30" t="s">
        <v>416</v>
      </c>
      <c r="DI130" s="138">
        <v>0</v>
      </c>
      <c r="DJ130" s="138">
        <v>0</v>
      </c>
      <c r="DK130" s="138">
        <v>0</v>
      </c>
      <c r="DL130" s="138">
        <v>0</v>
      </c>
      <c r="DM130" s="138">
        <v>1</v>
      </c>
      <c r="DN130" s="138">
        <v>1</v>
      </c>
      <c r="DO130" s="138">
        <v>0</v>
      </c>
      <c r="DP130" s="138">
        <v>1</v>
      </c>
      <c r="DQ130" s="138">
        <v>0</v>
      </c>
      <c r="DR130" s="30" t="s">
        <v>88</v>
      </c>
      <c r="DS130" s="30" t="s">
        <v>115</v>
      </c>
      <c r="DT130" s="30"/>
      <c r="DU130" s="4"/>
      <c r="DV130" s="30" t="s">
        <v>90</v>
      </c>
      <c r="DW130" s="138">
        <v>1</v>
      </c>
      <c r="DX130" s="138">
        <v>0</v>
      </c>
      <c r="DY130" s="138">
        <v>1</v>
      </c>
      <c r="DZ130" s="138">
        <v>0</v>
      </c>
      <c r="EA130" s="138">
        <v>0</v>
      </c>
      <c r="EB130" s="138">
        <v>0</v>
      </c>
      <c r="EC130" s="138">
        <v>1</v>
      </c>
      <c r="ED130" s="138">
        <v>0</v>
      </c>
      <c r="EE130" s="138">
        <v>0</v>
      </c>
      <c r="EF130" s="30" t="s">
        <v>91</v>
      </c>
      <c r="EG130" s="30" t="s">
        <v>137</v>
      </c>
      <c r="EH130" s="138">
        <v>0</v>
      </c>
      <c r="EI130" s="138">
        <v>1</v>
      </c>
      <c r="EJ130" s="138">
        <v>0</v>
      </c>
      <c r="EK130" s="138">
        <v>1</v>
      </c>
      <c r="EL130" s="138">
        <v>1</v>
      </c>
      <c r="EM130" s="30" t="s">
        <v>88</v>
      </c>
      <c r="EN130" s="30" t="s">
        <v>115</v>
      </c>
      <c r="EO130" s="30"/>
      <c r="EP130" s="4"/>
      <c r="EQ130" s="30">
        <v>0</v>
      </c>
      <c r="ER130" s="30">
        <v>0</v>
      </c>
      <c r="ES130" s="30">
        <v>0</v>
      </c>
      <c r="ET130" s="6">
        <v>0</v>
      </c>
      <c r="EU130" s="30" t="s">
        <v>86</v>
      </c>
      <c r="EV130" s="30" t="s">
        <v>73</v>
      </c>
      <c r="EW130" s="30" t="s">
        <v>95</v>
      </c>
      <c r="EX130" s="30" t="s">
        <v>95</v>
      </c>
      <c r="EY130" s="30" t="s">
        <v>529</v>
      </c>
      <c r="EZ130" s="138">
        <v>1</v>
      </c>
      <c r="FA130" s="138">
        <v>0</v>
      </c>
      <c r="FB130" s="138">
        <v>1</v>
      </c>
      <c r="FC130" s="138">
        <v>0</v>
      </c>
      <c r="FD130" s="138">
        <v>1</v>
      </c>
      <c r="FE130" s="138">
        <v>0</v>
      </c>
      <c r="FF130" s="138">
        <v>0</v>
      </c>
      <c r="FG130" s="138">
        <v>0</v>
      </c>
      <c r="FH130" s="138">
        <v>0</v>
      </c>
      <c r="FI130" s="138">
        <v>0</v>
      </c>
      <c r="FJ130" s="138">
        <v>0</v>
      </c>
      <c r="FK130" s="30" t="s">
        <v>88</v>
      </c>
      <c r="FL130" s="30" t="s">
        <v>115</v>
      </c>
      <c r="FM130" s="30"/>
      <c r="FN130" s="4"/>
      <c r="FO130" s="30" t="s">
        <v>92</v>
      </c>
      <c r="FP130" s="30"/>
      <c r="FQ130" s="138">
        <v>0</v>
      </c>
      <c r="FR130" s="138">
        <v>0</v>
      </c>
      <c r="FS130" s="138">
        <v>0</v>
      </c>
      <c r="FT130" s="138">
        <v>0</v>
      </c>
      <c r="FU130" s="138">
        <v>0</v>
      </c>
      <c r="FV130" s="138">
        <v>0</v>
      </c>
      <c r="FW130" s="138">
        <v>0</v>
      </c>
      <c r="FX130" s="138">
        <v>0</v>
      </c>
      <c r="FY130" s="138">
        <v>0</v>
      </c>
      <c r="FZ130" s="8" t="s">
        <v>4999</v>
      </c>
      <c r="GA130" s="30" t="s">
        <v>73</v>
      </c>
      <c r="GB130" s="30" t="s">
        <v>686</v>
      </c>
      <c r="GC130" s="138">
        <v>1</v>
      </c>
      <c r="GD130" s="138">
        <v>0</v>
      </c>
      <c r="GE130" s="138">
        <v>0</v>
      </c>
      <c r="GF130" s="138">
        <v>1</v>
      </c>
      <c r="GG130" s="138">
        <v>1</v>
      </c>
      <c r="GH130" s="138">
        <v>0</v>
      </c>
      <c r="GI130" s="138">
        <v>0</v>
      </c>
      <c r="GJ130" s="138">
        <v>0</v>
      </c>
      <c r="GK130" s="30" t="s">
        <v>92</v>
      </c>
      <c r="GL130" s="30" t="s">
        <v>112</v>
      </c>
    </row>
    <row r="131" spans="1:194" s="135" customFormat="1" x14ac:dyDescent="0.3">
      <c r="A131" s="30" t="s">
        <v>4796</v>
      </c>
      <c r="B131" s="30" t="s">
        <v>4180</v>
      </c>
      <c r="C131" s="30" t="s">
        <v>4187</v>
      </c>
      <c r="D131" s="30" t="s">
        <v>4212</v>
      </c>
      <c r="E131" s="44" t="s">
        <v>4875</v>
      </c>
      <c r="F131" s="30" t="s">
        <v>71</v>
      </c>
      <c r="G131" s="30" t="s">
        <v>4876</v>
      </c>
      <c r="H131" s="30" t="s">
        <v>4877</v>
      </c>
      <c r="I131" s="30" t="s">
        <v>3329</v>
      </c>
      <c r="J131" s="30" t="s">
        <v>185</v>
      </c>
      <c r="K131" s="4"/>
      <c r="L131" s="30">
        <v>600</v>
      </c>
      <c r="M131" s="30" t="s">
        <v>92</v>
      </c>
      <c r="N131" s="30" t="s">
        <v>92</v>
      </c>
      <c r="O131" s="4"/>
      <c r="P131" s="30" t="s">
        <v>74</v>
      </c>
      <c r="Q131" s="30" t="s">
        <v>101</v>
      </c>
      <c r="R131" s="30" t="s">
        <v>78</v>
      </c>
      <c r="S131" s="30"/>
      <c r="T131" s="30"/>
      <c r="U131" s="30" t="s">
        <v>78</v>
      </c>
      <c r="V131" s="30"/>
      <c r="W131" s="30"/>
      <c r="X131" s="4"/>
      <c r="Y131" s="30" t="s">
        <v>204</v>
      </c>
      <c r="Z131" s="138">
        <v>0</v>
      </c>
      <c r="AA131" s="138">
        <v>0</v>
      </c>
      <c r="AB131" s="138">
        <v>0</v>
      </c>
      <c r="AC131" s="138">
        <v>0</v>
      </c>
      <c r="AD131" s="138">
        <v>0</v>
      </c>
      <c r="AE131" s="138">
        <v>0</v>
      </c>
      <c r="AF131" s="138">
        <v>1</v>
      </c>
      <c r="AG131" s="30" t="s">
        <v>388</v>
      </c>
      <c r="AH131" s="138">
        <v>1</v>
      </c>
      <c r="AI131" s="138">
        <v>0</v>
      </c>
      <c r="AJ131" s="138">
        <v>0</v>
      </c>
      <c r="AK131" s="138">
        <v>1</v>
      </c>
      <c r="AL131" s="138">
        <v>1</v>
      </c>
      <c r="AM131" s="138">
        <v>0</v>
      </c>
      <c r="AN131" s="138">
        <v>0</v>
      </c>
      <c r="AO131" s="138">
        <v>0</v>
      </c>
      <c r="AP131" s="138">
        <v>0</v>
      </c>
      <c r="AQ131" s="138">
        <v>0</v>
      </c>
      <c r="AR131" s="30" t="s">
        <v>481</v>
      </c>
      <c r="AS131" s="138">
        <v>1</v>
      </c>
      <c r="AT131" s="138">
        <v>0</v>
      </c>
      <c r="AU131" s="138">
        <v>0</v>
      </c>
      <c r="AV131" s="138">
        <v>0</v>
      </c>
      <c r="AW131" s="138">
        <v>1</v>
      </c>
      <c r="AX131" s="138">
        <v>0</v>
      </c>
      <c r="AY131" s="138">
        <v>0</v>
      </c>
      <c r="AZ131" s="138">
        <v>0</v>
      </c>
      <c r="BA131" s="138">
        <v>0</v>
      </c>
      <c r="BB131" s="138">
        <v>0</v>
      </c>
      <c r="BC131" s="30" t="s">
        <v>1113</v>
      </c>
      <c r="BD131" s="138">
        <v>0</v>
      </c>
      <c r="BE131" s="138">
        <v>0</v>
      </c>
      <c r="BF131" s="138">
        <v>0</v>
      </c>
      <c r="BG131" s="138">
        <v>0</v>
      </c>
      <c r="BH131" s="138">
        <v>1</v>
      </c>
      <c r="BI131" s="138">
        <v>0</v>
      </c>
      <c r="BJ131" s="138">
        <v>0</v>
      </c>
      <c r="BK131" s="30" t="s">
        <v>78</v>
      </c>
      <c r="BL131" s="30"/>
      <c r="BM131" s="30"/>
      <c r="BN131" s="4"/>
      <c r="BO131" s="30" t="s">
        <v>123</v>
      </c>
      <c r="BP131" s="30" t="s">
        <v>197</v>
      </c>
      <c r="BQ131" s="138">
        <v>0</v>
      </c>
      <c r="BR131" s="138">
        <v>0</v>
      </c>
      <c r="BS131" s="138">
        <v>0</v>
      </c>
      <c r="BT131" s="138">
        <v>0</v>
      </c>
      <c r="BU131" s="138">
        <v>0</v>
      </c>
      <c r="BV131" s="138">
        <v>1</v>
      </c>
      <c r="BW131" s="138">
        <v>0</v>
      </c>
      <c r="BX131" s="138">
        <v>0</v>
      </c>
      <c r="BY131" s="138">
        <v>0</v>
      </c>
      <c r="BZ131" s="138">
        <v>0</v>
      </c>
      <c r="CA131" s="30" t="s">
        <v>83</v>
      </c>
      <c r="CB131" s="138">
        <v>1</v>
      </c>
      <c r="CC131" s="138">
        <v>0</v>
      </c>
      <c r="CD131" s="138">
        <v>1</v>
      </c>
      <c r="CE131" s="138">
        <v>0</v>
      </c>
      <c r="CF131" s="138">
        <v>0</v>
      </c>
      <c r="CG131" s="138">
        <v>0</v>
      </c>
      <c r="CH131" s="138">
        <v>0</v>
      </c>
      <c r="CI131" s="138">
        <v>0</v>
      </c>
      <c r="CJ131" s="138">
        <v>0</v>
      </c>
      <c r="CK131" s="30" t="s">
        <v>84</v>
      </c>
      <c r="CL131" s="30" t="s">
        <v>76</v>
      </c>
      <c r="CM131" s="30"/>
      <c r="CN131" s="30" t="s">
        <v>77</v>
      </c>
      <c r="CO131" s="4"/>
      <c r="CP131" s="30" t="s">
        <v>85</v>
      </c>
      <c r="CQ131" s="138">
        <v>1</v>
      </c>
      <c r="CR131" s="138">
        <v>0</v>
      </c>
      <c r="CS131" s="138">
        <v>0</v>
      </c>
      <c r="CT131" s="138">
        <v>0</v>
      </c>
      <c r="CU131" s="138">
        <v>0</v>
      </c>
      <c r="CV131" s="138">
        <v>0</v>
      </c>
      <c r="CW131" s="30" t="s">
        <v>199</v>
      </c>
      <c r="CX131" s="138">
        <v>0</v>
      </c>
      <c r="CY131" s="138">
        <v>0</v>
      </c>
      <c r="CZ131" s="138">
        <v>0</v>
      </c>
      <c r="DA131" s="138">
        <v>0</v>
      </c>
      <c r="DB131" s="138">
        <v>1</v>
      </c>
      <c r="DC131" s="138">
        <v>1</v>
      </c>
      <c r="DD131" s="30" t="s">
        <v>92</v>
      </c>
      <c r="DE131" s="30"/>
      <c r="DF131" s="30" t="s">
        <v>111</v>
      </c>
      <c r="DG131" s="30">
        <v>0</v>
      </c>
      <c r="DH131" s="30" t="s">
        <v>1571</v>
      </c>
      <c r="DI131" s="138">
        <v>0</v>
      </c>
      <c r="DJ131" s="138">
        <v>0</v>
      </c>
      <c r="DK131" s="138">
        <v>0</v>
      </c>
      <c r="DL131" s="138">
        <v>1</v>
      </c>
      <c r="DM131" s="138">
        <v>1</v>
      </c>
      <c r="DN131" s="138">
        <v>0</v>
      </c>
      <c r="DO131" s="138">
        <v>0</v>
      </c>
      <c r="DP131" s="138">
        <v>1</v>
      </c>
      <c r="DQ131" s="138">
        <v>0</v>
      </c>
      <c r="DR131" s="30" t="s">
        <v>78</v>
      </c>
      <c r="DS131" s="30"/>
      <c r="DT131" s="30"/>
      <c r="DU131" s="4"/>
      <c r="DV131" s="30" t="s">
        <v>4878</v>
      </c>
      <c r="DW131" s="138">
        <v>1</v>
      </c>
      <c r="DX131" s="138">
        <v>1</v>
      </c>
      <c r="DY131" s="138">
        <v>0</v>
      </c>
      <c r="DZ131" s="138">
        <v>0</v>
      </c>
      <c r="EA131" s="138">
        <v>0</v>
      </c>
      <c r="EB131" s="138">
        <v>0</v>
      </c>
      <c r="EC131" s="138">
        <v>0</v>
      </c>
      <c r="ED131" s="138">
        <v>1</v>
      </c>
      <c r="EE131" s="138">
        <v>0</v>
      </c>
      <c r="EF131" s="30" t="s">
        <v>91</v>
      </c>
      <c r="EG131" s="30" t="s">
        <v>864</v>
      </c>
      <c r="EH131" s="138">
        <v>0</v>
      </c>
      <c r="EI131" s="138">
        <v>0</v>
      </c>
      <c r="EJ131" s="138">
        <v>0</v>
      </c>
      <c r="EK131" s="138">
        <v>1</v>
      </c>
      <c r="EL131" s="138">
        <v>1</v>
      </c>
      <c r="EM131" s="30" t="s">
        <v>78</v>
      </c>
      <c r="EN131" s="30"/>
      <c r="EO131" s="30"/>
      <c r="EP131" s="4"/>
      <c r="EQ131" s="30">
        <v>1</v>
      </c>
      <c r="ER131" s="30">
        <v>0</v>
      </c>
      <c r="ES131" s="30">
        <v>0</v>
      </c>
      <c r="ET131" s="6">
        <v>0</v>
      </c>
      <c r="EU131" s="30" t="s">
        <v>93</v>
      </c>
      <c r="EV131" s="30"/>
      <c r="EW131" s="30" t="s">
        <v>138</v>
      </c>
      <c r="EX131" s="30" t="s">
        <v>138</v>
      </c>
      <c r="EY131" s="30" t="s">
        <v>724</v>
      </c>
      <c r="EZ131" s="138">
        <v>0</v>
      </c>
      <c r="FA131" s="138">
        <v>0</v>
      </c>
      <c r="FB131" s="138">
        <v>0</v>
      </c>
      <c r="FC131" s="138">
        <v>0</v>
      </c>
      <c r="FD131" s="138">
        <v>0</v>
      </c>
      <c r="FE131" s="138">
        <v>0</v>
      </c>
      <c r="FF131" s="138">
        <v>0</v>
      </c>
      <c r="FG131" s="138">
        <v>0</v>
      </c>
      <c r="FH131" s="138">
        <v>0</v>
      </c>
      <c r="FI131" s="138">
        <v>1</v>
      </c>
      <c r="FJ131" s="138">
        <v>0</v>
      </c>
      <c r="FK131" s="30" t="s">
        <v>78</v>
      </c>
      <c r="FL131" s="30"/>
      <c r="FM131" s="30"/>
      <c r="FN131" s="4"/>
      <c r="FO131" s="30" t="s">
        <v>92</v>
      </c>
      <c r="FP131" s="30"/>
      <c r="FQ131" s="138">
        <v>0</v>
      </c>
      <c r="FR131" s="138">
        <v>0</v>
      </c>
      <c r="FS131" s="138">
        <v>0</v>
      </c>
      <c r="FT131" s="138">
        <v>0</v>
      </c>
      <c r="FU131" s="138">
        <v>0</v>
      </c>
      <c r="FV131" s="138">
        <v>0</v>
      </c>
      <c r="FW131" s="138">
        <v>0</v>
      </c>
      <c r="FX131" s="138">
        <v>0</v>
      </c>
      <c r="FY131" s="138">
        <v>0</v>
      </c>
      <c r="FZ131" s="8" t="s">
        <v>4999</v>
      </c>
      <c r="GA131" s="30" t="s">
        <v>92</v>
      </c>
      <c r="GB131" s="30" t="s">
        <v>423</v>
      </c>
      <c r="GC131" s="138">
        <v>1</v>
      </c>
      <c r="GD131" s="138">
        <v>0</v>
      </c>
      <c r="GE131" s="138">
        <v>0</v>
      </c>
      <c r="GF131" s="138">
        <v>0</v>
      </c>
      <c r="GG131" s="138">
        <v>0</v>
      </c>
      <c r="GH131" s="138">
        <v>0</v>
      </c>
      <c r="GI131" s="138">
        <v>0</v>
      </c>
      <c r="GJ131" s="138">
        <v>1</v>
      </c>
      <c r="GK131" s="30" t="s">
        <v>92</v>
      </c>
      <c r="GL131" s="30" t="s">
        <v>94</v>
      </c>
    </row>
    <row r="132" spans="1:194" s="135" customFormat="1" x14ac:dyDescent="0.3">
      <c r="A132" s="30" t="s">
        <v>4698</v>
      </c>
      <c r="B132" s="30" t="s">
        <v>4180</v>
      </c>
      <c r="C132" s="30" t="s">
        <v>4187</v>
      </c>
      <c r="D132" s="30" t="s">
        <v>4212</v>
      </c>
      <c r="E132" s="44" t="s">
        <v>4879</v>
      </c>
      <c r="F132" s="30" t="s">
        <v>71</v>
      </c>
      <c r="G132" s="30" t="s">
        <v>4880</v>
      </c>
      <c r="H132" s="30" t="s">
        <v>4881</v>
      </c>
      <c r="I132" s="30" t="s">
        <v>4882</v>
      </c>
      <c r="J132" s="30" t="s">
        <v>338</v>
      </c>
      <c r="K132" s="4"/>
      <c r="L132" s="30">
        <v>1536</v>
      </c>
      <c r="M132" s="30" t="s">
        <v>92</v>
      </c>
      <c r="N132" s="30" t="s">
        <v>92</v>
      </c>
      <c r="O132" s="4"/>
      <c r="P132" s="30" t="s">
        <v>74</v>
      </c>
      <c r="Q132" s="30" t="s">
        <v>75</v>
      </c>
      <c r="R132" s="30" t="s">
        <v>88</v>
      </c>
      <c r="S132" s="30" t="s">
        <v>89</v>
      </c>
      <c r="T132" s="30"/>
      <c r="U132" s="30" t="s">
        <v>88</v>
      </c>
      <c r="V132" s="30" t="s">
        <v>89</v>
      </c>
      <c r="W132" s="30"/>
      <c r="X132" s="4"/>
      <c r="Y132" s="30" t="s">
        <v>855</v>
      </c>
      <c r="Z132" s="138">
        <v>0</v>
      </c>
      <c r="AA132" s="138">
        <v>1</v>
      </c>
      <c r="AB132" s="138">
        <v>0</v>
      </c>
      <c r="AC132" s="138">
        <v>0</v>
      </c>
      <c r="AD132" s="138">
        <v>1</v>
      </c>
      <c r="AE132" s="138">
        <v>1</v>
      </c>
      <c r="AF132" s="138">
        <v>0</v>
      </c>
      <c r="AG132" s="30" t="s">
        <v>388</v>
      </c>
      <c r="AH132" s="138">
        <v>1</v>
      </c>
      <c r="AI132" s="138">
        <v>0</v>
      </c>
      <c r="AJ132" s="138">
        <v>0</v>
      </c>
      <c r="AK132" s="138">
        <v>1</v>
      </c>
      <c r="AL132" s="138">
        <v>1</v>
      </c>
      <c r="AM132" s="138">
        <v>0</v>
      </c>
      <c r="AN132" s="138">
        <v>0</v>
      </c>
      <c r="AO132" s="138">
        <v>0</v>
      </c>
      <c r="AP132" s="138">
        <v>0</v>
      </c>
      <c r="AQ132" s="138">
        <v>0</v>
      </c>
      <c r="AR132" s="30" t="s">
        <v>80</v>
      </c>
      <c r="AS132" s="138">
        <v>1</v>
      </c>
      <c r="AT132" s="138">
        <v>1</v>
      </c>
      <c r="AU132" s="138">
        <v>0</v>
      </c>
      <c r="AV132" s="138">
        <v>0</v>
      </c>
      <c r="AW132" s="138">
        <v>0</v>
      </c>
      <c r="AX132" s="138">
        <v>0</v>
      </c>
      <c r="AY132" s="138">
        <v>0</v>
      </c>
      <c r="AZ132" s="138">
        <v>0</v>
      </c>
      <c r="BA132" s="138">
        <v>1</v>
      </c>
      <c r="BB132" s="138">
        <v>0</v>
      </c>
      <c r="BC132" s="30" t="s">
        <v>196</v>
      </c>
      <c r="BD132" s="138">
        <v>0</v>
      </c>
      <c r="BE132" s="138">
        <v>1</v>
      </c>
      <c r="BF132" s="138">
        <v>0</v>
      </c>
      <c r="BG132" s="138">
        <v>0</v>
      </c>
      <c r="BH132" s="138">
        <v>1</v>
      </c>
      <c r="BI132" s="138">
        <v>1</v>
      </c>
      <c r="BJ132" s="138">
        <v>0</v>
      </c>
      <c r="BK132" s="30" t="s">
        <v>78</v>
      </c>
      <c r="BL132" s="30"/>
      <c r="BM132" s="30"/>
      <c r="BN132" s="4"/>
      <c r="BO132" s="30" t="s">
        <v>123</v>
      </c>
      <c r="BP132" s="30" t="s">
        <v>158</v>
      </c>
      <c r="BQ132" s="138">
        <v>0</v>
      </c>
      <c r="BR132" s="138">
        <v>0</v>
      </c>
      <c r="BS132" s="138">
        <v>0</v>
      </c>
      <c r="BT132" s="138">
        <v>0</v>
      </c>
      <c r="BU132" s="138">
        <v>0</v>
      </c>
      <c r="BV132" s="138">
        <v>1</v>
      </c>
      <c r="BW132" s="138">
        <v>0</v>
      </c>
      <c r="BX132" s="138">
        <v>0</v>
      </c>
      <c r="BY132" s="138">
        <v>1</v>
      </c>
      <c r="BZ132" s="138">
        <v>0</v>
      </c>
      <c r="CA132" s="30" t="s">
        <v>474</v>
      </c>
      <c r="CB132" s="138">
        <v>1</v>
      </c>
      <c r="CC132" s="138">
        <v>0</v>
      </c>
      <c r="CD132" s="138">
        <v>0</v>
      </c>
      <c r="CE132" s="138">
        <v>1</v>
      </c>
      <c r="CF132" s="138">
        <v>0</v>
      </c>
      <c r="CG132" s="138">
        <v>0</v>
      </c>
      <c r="CH132" s="138">
        <v>0</v>
      </c>
      <c r="CI132" s="138">
        <v>1</v>
      </c>
      <c r="CJ132" s="138">
        <v>0</v>
      </c>
      <c r="CK132" s="30" t="s">
        <v>125</v>
      </c>
      <c r="CL132" s="30" t="s">
        <v>78</v>
      </c>
      <c r="CM132" s="30"/>
      <c r="CN132" s="30"/>
      <c r="CO132" s="4"/>
      <c r="CP132" s="30" t="s">
        <v>109</v>
      </c>
      <c r="CQ132" s="138">
        <v>1</v>
      </c>
      <c r="CR132" s="138">
        <v>1</v>
      </c>
      <c r="CS132" s="138">
        <v>0</v>
      </c>
      <c r="CT132" s="138">
        <v>0</v>
      </c>
      <c r="CU132" s="138">
        <v>0</v>
      </c>
      <c r="CV132" s="138">
        <v>1</v>
      </c>
      <c r="CW132" s="30" t="s">
        <v>110</v>
      </c>
      <c r="CX132" s="138">
        <v>0</v>
      </c>
      <c r="CY132" s="138">
        <v>0</v>
      </c>
      <c r="CZ132" s="138">
        <v>0</v>
      </c>
      <c r="DA132" s="138">
        <v>1</v>
      </c>
      <c r="DB132" s="138">
        <v>1</v>
      </c>
      <c r="DC132" s="138">
        <v>1</v>
      </c>
      <c r="DD132" s="30" t="s">
        <v>92</v>
      </c>
      <c r="DE132" s="30"/>
      <c r="DF132" s="30" t="s">
        <v>111</v>
      </c>
      <c r="DG132" s="30">
        <v>0</v>
      </c>
      <c r="DH132" s="30" t="s">
        <v>416</v>
      </c>
      <c r="DI132" s="138">
        <v>0</v>
      </c>
      <c r="DJ132" s="138">
        <v>0</v>
      </c>
      <c r="DK132" s="138">
        <v>0</v>
      </c>
      <c r="DL132" s="138">
        <v>0</v>
      </c>
      <c r="DM132" s="138">
        <v>1</v>
      </c>
      <c r="DN132" s="138">
        <v>1</v>
      </c>
      <c r="DO132" s="138">
        <v>0</v>
      </c>
      <c r="DP132" s="138">
        <v>1</v>
      </c>
      <c r="DQ132" s="138">
        <v>0</v>
      </c>
      <c r="DR132" s="30" t="s">
        <v>88</v>
      </c>
      <c r="DS132" s="30" t="s">
        <v>115</v>
      </c>
      <c r="DT132" s="30"/>
      <c r="DU132" s="4"/>
      <c r="DV132" s="30" t="s">
        <v>90</v>
      </c>
      <c r="DW132" s="138">
        <v>1</v>
      </c>
      <c r="DX132" s="138">
        <v>0</v>
      </c>
      <c r="DY132" s="138">
        <v>1</v>
      </c>
      <c r="DZ132" s="138">
        <v>0</v>
      </c>
      <c r="EA132" s="138">
        <v>0</v>
      </c>
      <c r="EB132" s="138">
        <v>0</v>
      </c>
      <c r="EC132" s="138">
        <v>1</v>
      </c>
      <c r="ED132" s="138">
        <v>0</v>
      </c>
      <c r="EE132" s="138">
        <v>0</v>
      </c>
      <c r="EF132" s="30" t="s">
        <v>91</v>
      </c>
      <c r="EG132" s="30" t="s">
        <v>828</v>
      </c>
      <c r="EH132" s="138">
        <v>0</v>
      </c>
      <c r="EI132" s="138">
        <v>1</v>
      </c>
      <c r="EJ132" s="138">
        <v>1</v>
      </c>
      <c r="EK132" s="138">
        <v>0</v>
      </c>
      <c r="EL132" s="138">
        <v>1</v>
      </c>
      <c r="EM132" s="30" t="s">
        <v>88</v>
      </c>
      <c r="EN132" s="30" t="s">
        <v>115</v>
      </c>
      <c r="EO132" s="30"/>
      <c r="EP132" s="4"/>
      <c r="EQ132" s="30">
        <v>1</v>
      </c>
      <c r="ER132" s="30">
        <v>0</v>
      </c>
      <c r="ES132" s="30">
        <v>0</v>
      </c>
      <c r="ET132" s="6">
        <v>0</v>
      </c>
      <c r="EU132" s="30" t="s">
        <v>93</v>
      </c>
      <c r="EV132" s="30"/>
      <c r="EW132" s="30" t="s">
        <v>138</v>
      </c>
      <c r="EX132" s="30" t="s">
        <v>138</v>
      </c>
      <c r="EY132" s="30" t="s">
        <v>210</v>
      </c>
      <c r="EZ132" s="138">
        <v>1</v>
      </c>
      <c r="FA132" s="138">
        <v>1</v>
      </c>
      <c r="FB132" s="138">
        <v>1</v>
      </c>
      <c r="FC132" s="138">
        <v>0</v>
      </c>
      <c r="FD132" s="138">
        <v>0</v>
      </c>
      <c r="FE132" s="138">
        <v>0</v>
      </c>
      <c r="FF132" s="138">
        <v>0</v>
      </c>
      <c r="FG132" s="138">
        <v>0</v>
      </c>
      <c r="FH132" s="138">
        <v>0</v>
      </c>
      <c r="FI132" s="138">
        <v>0</v>
      </c>
      <c r="FJ132" s="138">
        <v>0</v>
      </c>
      <c r="FK132" s="30" t="s">
        <v>88</v>
      </c>
      <c r="FL132" s="30" t="s">
        <v>89</v>
      </c>
      <c r="FM132" s="30"/>
      <c r="FN132" s="4"/>
      <c r="FO132" s="30" t="s">
        <v>92</v>
      </c>
      <c r="FP132" s="30"/>
      <c r="FQ132" s="138">
        <v>0</v>
      </c>
      <c r="FR132" s="138">
        <v>0</v>
      </c>
      <c r="FS132" s="138">
        <v>0</v>
      </c>
      <c r="FT132" s="138">
        <v>0</v>
      </c>
      <c r="FU132" s="138">
        <v>0</v>
      </c>
      <c r="FV132" s="138">
        <v>0</v>
      </c>
      <c r="FW132" s="138">
        <v>0</v>
      </c>
      <c r="FX132" s="138">
        <v>0</v>
      </c>
      <c r="FY132" s="138">
        <v>0</v>
      </c>
      <c r="FZ132" s="8" t="s">
        <v>4999</v>
      </c>
      <c r="GA132" s="30" t="s">
        <v>73</v>
      </c>
      <c r="GB132" s="30" t="s">
        <v>541</v>
      </c>
      <c r="GC132" s="138">
        <v>1</v>
      </c>
      <c r="GD132" s="138">
        <v>0</v>
      </c>
      <c r="GE132" s="138">
        <v>1</v>
      </c>
      <c r="GF132" s="138">
        <v>0</v>
      </c>
      <c r="GG132" s="138">
        <v>1</v>
      </c>
      <c r="GH132" s="138">
        <v>0</v>
      </c>
      <c r="GI132" s="138">
        <v>0</v>
      </c>
      <c r="GJ132" s="138">
        <v>0</v>
      </c>
      <c r="GK132" s="30" t="s">
        <v>92</v>
      </c>
      <c r="GL132" s="30" t="s">
        <v>94</v>
      </c>
    </row>
    <row r="133" spans="1:194" s="135" customFormat="1" x14ac:dyDescent="0.3">
      <c r="A133" s="30" t="s">
        <v>4685</v>
      </c>
      <c r="B133" s="30" t="s">
        <v>4180</v>
      </c>
      <c r="C133" s="30" t="s">
        <v>4187</v>
      </c>
      <c r="D133" s="30" t="s">
        <v>4216</v>
      </c>
      <c r="E133" s="44" t="s">
        <v>4883</v>
      </c>
      <c r="F133" s="30" t="s">
        <v>120</v>
      </c>
      <c r="G133" s="30" t="s">
        <v>4884</v>
      </c>
      <c r="H133" s="30" t="s">
        <v>4885</v>
      </c>
      <c r="I133" s="30" t="s">
        <v>4886</v>
      </c>
      <c r="J133" s="30" t="s">
        <v>4887</v>
      </c>
      <c r="K133" s="4"/>
      <c r="L133" s="30">
        <v>220</v>
      </c>
      <c r="M133" s="30" t="s">
        <v>73</v>
      </c>
      <c r="N133" s="30" t="s">
        <v>92</v>
      </c>
      <c r="O133" s="4"/>
      <c r="P133" s="30" t="s">
        <v>74</v>
      </c>
      <c r="Q133" s="30" t="s">
        <v>75</v>
      </c>
      <c r="R133" s="30" t="s">
        <v>88</v>
      </c>
      <c r="S133" s="30" t="s">
        <v>115</v>
      </c>
      <c r="T133" s="30"/>
      <c r="U133" s="30" t="s">
        <v>78</v>
      </c>
      <c r="V133" s="30"/>
      <c r="W133" s="30"/>
      <c r="X133" s="4"/>
      <c r="Y133" s="30" t="s">
        <v>451</v>
      </c>
      <c r="Z133" s="138">
        <v>0</v>
      </c>
      <c r="AA133" s="138">
        <v>0</v>
      </c>
      <c r="AB133" s="138">
        <v>0</v>
      </c>
      <c r="AC133" s="138">
        <v>0</v>
      </c>
      <c r="AD133" s="138">
        <v>0</v>
      </c>
      <c r="AE133" s="138">
        <v>1</v>
      </c>
      <c r="AF133" s="138">
        <v>0</v>
      </c>
      <c r="AG133" s="30" t="s">
        <v>409</v>
      </c>
      <c r="AH133" s="138">
        <v>1</v>
      </c>
      <c r="AI133" s="138">
        <v>1</v>
      </c>
      <c r="AJ133" s="138">
        <v>0</v>
      </c>
      <c r="AK133" s="138">
        <v>0</v>
      </c>
      <c r="AL133" s="138">
        <v>0</v>
      </c>
      <c r="AM133" s="138">
        <v>0</v>
      </c>
      <c r="AN133" s="138">
        <v>0</v>
      </c>
      <c r="AO133" s="138">
        <v>0</v>
      </c>
      <c r="AP133" s="138">
        <v>0</v>
      </c>
      <c r="AQ133" s="138">
        <v>0</v>
      </c>
      <c r="AR133" s="30" t="s">
        <v>80</v>
      </c>
      <c r="AS133" s="138">
        <v>1</v>
      </c>
      <c r="AT133" s="138">
        <v>1</v>
      </c>
      <c r="AU133" s="138">
        <v>0</v>
      </c>
      <c r="AV133" s="138">
        <v>0</v>
      </c>
      <c r="AW133" s="138">
        <v>0</v>
      </c>
      <c r="AX133" s="138">
        <v>0</v>
      </c>
      <c r="AY133" s="138">
        <v>0</v>
      </c>
      <c r="AZ133" s="138">
        <v>0</v>
      </c>
      <c r="BA133" s="138">
        <v>1</v>
      </c>
      <c r="BB133" s="138">
        <v>0</v>
      </c>
      <c r="BC133" s="30" t="s">
        <v>196</v>
      </c>
      <c r="BD133" s="138">
        <v>0</v>
      </c>
      <c r="BE133" s="138">
        <v>1</v>
      </c>
      <c r="BF133" s="138">
        <v>0</v>
      </c>
      <c r="BG133" s="138">
        <v>0</v>
      </c>
      <c r="BH133" s="138">
        <v>1</v>
      </c>
      <c r="BI133" s="138">
        <v>1</v>
      </c>
      <c r="BJ133" s="138">
        <v>0</v>
      </c>
      <c r="BK133" s="30" t="s">
        <v>88</v>
      </c>
      <c r="BL133" s="30" t="s">
        <v>115</v>
      </c>
      <c r="BM133" s="30"/>
      <c r="BN133" s="4"/>
      <c r="BO133" s="30"/>
      <c r="BP133" s="30" t="s">
        <v>189</v>
      </c>
      <c r="BQ133" s="138">
        <v>0</v>
      </c>
      <c r="BR133" s="138">
        <v>0</v>
      </c>
      <c r="BS133" s="138">
        <v>0</v>
      </c>
      <c r="BT133" s="138">
        <v>0</v>
      </c>
      <c r="BU133" s="138">
        <v>0</v>
      </c>
      <c r="BV133" s="138">
        <v>0</v>
      </c>
      <c r="BW133" s="138">
        <v>1</v>
      </c>
      <c r="BX133" s="138">
        <v>0</v>
      </c>
      <c r="BY133" s="138">
        <v>0</v>
      </c>
      <c r="BZ133" s="138">
        <v>0</v>
      </c>
      <c r="CA133" s="30" t="s">
        <v>340</v>
      </c>
      <c r="CB133" s="138">
        <v>0</v>
      </c>
      <c r="CC133" s="138">
        <v>1</v>
      </c>
      <c r="CD133" s="138">
        <v>0</v>
      </c>
      <c r="CE133" s="138">
        <v>1</v>
      </c>
      <c r="CF133" s="138">
        <v>0</v>
      </c>
      <c r="CG133" s="138">
        <v>0</v>
      </c>
      <c r="CH133" s="138">
        <v>0</v>
      </c>
      <c r="CI133" s="138">
        <v>0</v>
      </c>
      <c r="CJ133" s="138">
        <v>0</v>
      </c>
      <c r="CK133" s="30" t="s">
        <v>125</v>
      </c>
      <c r="CL133" s="30" t="s">
        <v>88</v>
      </c>
      <c r="CM133" s="30" t="s">
        <v>115</v>
      </c>
      <c r="CN133" s="30"/>
      <c r="CO133" s="4"/>
      <c r="CP133" s="30" t="s">
        <v>109</v>
      </c>
      <c r="CQ133" s="138">
        <v>1</v>
      </c>
      <c r="CR133" s="138">
        <v>1</v>
      </c>
      <c r="CS133" s="138">
        <v>0</v>
      </c>
      <c r="CT133" s="138">
        <v>0</v>
      </c>
      <c r="CU133" s="138">
        <v>0</v>
      </c>
      <c r="CV133" s="138">
        <v>1</v>
      </c>
      <c r="CW133" s="30" t="s">
        <v>127</v>
      </c>
      <c r="CX133" s="138">
        <v>0</v>
      </c>
      <c r="CY133" s="138">
        <v>1</v>
      </c>
      <c r="CZ133" s="138">
        <v>0</v>
      </c>
      <c r="DA133" s="138">
        <v>1</v>
      </c>
      <c r="DB133" s="138">
        <v>1</v>
      </c>
      <c r="DC133" s="138">
        <v>0</v>
      </c>
      <c r="DD133" s="30" t="s">
        <v>73</v>
      </c>
      <c r="DE133" s="30" t="s">
        <v>128</v>
      </c>
      <c r="DF133" s="30" t="s">
        <v>111</v>
      </c>
      <c r="DG133" s="30">
        <v>0</v>
      </c>
      <c r="DH133" s="30" t="s">
        <v>372</v>
      </c>
      <c r="DI133" s="138">
        <v>0</v>
      </c>
      <c r="DJ133" s="138">
        <v>0</v>
      </c>
      <c r="DK133" s="138">
        <v>0</v>
      </c>
      <c r="DL133" s="138">
        <v>1</v>
      </c>
      <c r="DM133" s="138">
        <v>1</v>
      </c>
      <c r="DN133" s="138">
        <v>0</v>
      </c>
      <c r="DO133" s="138">
        <v>1</v>
      </c>
      <c r="DP133" s="138">
        <v>0</v>
      </c>
      <c r="DQ133" s="138">
        <v>0</v>
      </c>
      <c r="DR133" s="30" t="s">
        <v>88</v>
      </c>
      <c r="DS133" s="30" t="s">
        <v>115</v>
      </c>
      <c r="DT133" s="30"/>
      <c r="DU133" s="4"/>
      <c r="DV133" s="30" t="s">
        <v>276</v>
      </c>
      <c r="DW133" s="138">
        <v>1</v>
      </c>
      <c r="DX133" s="138">
        <v>0</v>
      </c>
      <c r="DY133" s="138">
        <v>0</v>
      </c>
      <c r="DZ133" s="138">
        <v>0</v>
      </c>
      <c r="EA133" s="138">
        <v>0</v>
      </c>
      <c r="EB133" s="138">
        <v>0</v>
      </c>
      <c r="EC133" s="138">
        <v>0</v>
      </c>
      <c r="ED133" s="138">
        <v>0</v>
      </c>
      <c r="EE133" s="138">
        <v>0</v>
      </c>
      <c r="EF133" s="30" t="s">
        <v>91</v>
      </c>
      <c r="EG133" s="30" t="s">
        <v>4888</v>
      </c>
      <c r="EH133" s="138">
        <v>0</v>
      </c>
      <c r="EI133" s="138">
        <v>0</v>
      </c>
      <c r="EJ133" s="138">
        <v>1</v>
      </c>
      <c r="EK133" s="138">
        <v>0</v>
      </c>
      <c r="EL133" s="138">
        <v>1</v>
      </c>
      <c r="EM133" s="30" t="s">
        <v>88</v>
      </c>
      <c r="EN133" s="30" t="s">
        <v>115</v>
      </c>
      <c r="EO133" s="30"/>
      <c r="EP133" s="4"/>
      <c r="EQ133" s="30">
        <v>0</v>
      </c>
      <c r="ER133" s="30">
        <v>0</v>
      </c>
      <c r="ES133" s="30">
        <v>0</v>
      </c>
      <c r="ET133" s="6">
        <v>0</v>
      </c>
      <c r="EU133" s="30" t="s">
        <v>116</v>
      </c>
      <c r="EV133" s="30" t="s">
        <v>92</v>
      </c>
      <c r="EW133" s="30" t="s">
        <v>94</v>
      </c>
      <c r="EX133" s="30" t="s">
        <v>138</v>
      </c>
      <c r="EY133" s="30" t="s">
        <v>4889</v>
      </c>
      <c r="EZ133" s="138">
        <v>1</v>
      </c>
      <c r="FA133" s="138">
        <v>0</v>
      </c>
      <c r="FB133" s="138">
        <v>1</v>
      </c>
      <c r="FC133" s="138">
        <v>0</v>
      </c>
      <c r="FD133" s="138">
        <v>0</v>
      </c>
      <c r="FE133" s="138">
        <v>0</v>
      </c>
      <c r="FF133" s="138">
        <v>0</v>
      </c>
      <c r="FG133" s="138">
        <v>0</v>
      </c>
      <c r="FH133" s="138">
        <v>0</v>
      </c>
      <c r="FI133" s="138">
        <v>0</v>
      </c>
      <c r="FJ133" s="138">
        <v>0</v>
      </c>
      <c r="FK133" s="30" t="s">
        <v>88</v>
      </c>
      <c r="FL133" s="30" t="s">
        <v>115</v>
      </c>
      <c r="FM133" s="30"/>
      <c r="FN133" s="4"/>
      <c r="FO133" s="30" t="s">
        <v>73</v>
      </c>
      <c r="FP133" s="30" t="s">
        <v>823</v>
      </c>
      <c r="FQ133" s="138">
        <v>1</v>
      </c>
      <c r="FR133" s="138">
        <v>1</v>
      </c>
      <c r="FS133" s="138">
        <v>0</v>
      </c>
      <c r="FT133" s="138">
        <v>0</v>
      </c>
      <c r="FU133" s="138">
        <v>0</v>
      </c>
      <c r="FV133" s="138">
        <v>0</v>
      </c>
      <c r="FW133" s="138">
        <v>1</v>
      </c>
      <c r="FX133" s="138">
        <v>0</v>
      </c>
      <c r="FY133" s="138">
        <v>0</v>
      </c>
      <c r="FZ133" s="8" t="s">
        <v>4999</v>
      </c>
      <c r="GA133" s="30" t="s">
        <v>92</v>
      </c>
      <c r="GB133" s="30" t="s">
        <v>98</v>
      </c>
      <c r="GC133" s="138">
        <v>1</v>
      </c>
      <c r="GD133" s="138">
        <v>0</v>
      </c>
      <c r="GE133" s="138">
        <v>0</v>
      </c>
      <c r="GF133" s="138">
        <v>0</v>
      </c>
      <c r="GG133" s="138">
        <v>0</v>
      </c>
      <c r="GH133" s="138">
        <v>0</v>
      </c>
      <c r="GI133" s="138">
        <v>0</v>
      </c>
      <c r="GJ133" s="138">
        <v>0</v>
      </c>
      <c r="GK133" s="30" t="s">
        <v>73</v>
      </c>
      <c r="GL133" s="30" t="s">
        <v>112</v>
      </c>
    </row>
    <row r="134" spans="1:194" s="135" customFormat="1" x14ac:dyDescent="0.3">
      <c r="A134" s="30" t="s">
        <v>4796</v>
      </c>
      <c r="B134" s="30" t="s">
        <v>4180</v>
      </c>
      <c r="C134" s="30" t="s">
        <v>4187</v>
      </c>
      <c r="D134" s="30" t="s">
        <v>4212</v>
      </c>
      <c r="E134" s="44" t="s">
        <v>4890</v>
      </c>
      <c r="F134" s="30" t="s">
        <v>120</v>
      </c>
      <c r="G134" s="30" t="s">
        <v>4891</v>
      </c>
      <c r="H134" s="30" t="s">
        <v>4892</v>
      </c>
      <c r="I134" s="30" t="s">
        <v>2863</v>
      </c>
      <c r="J134" s="30" t="s">
        <v>3248</v>
      </c>
      <c r="K134" s="4"/>
      <c r="L134" s="30">
        <v>900</v>
      </c>
      <c r="M134" s="30" t="s">
        <v>73</v>
      </c>
      <c r="N134" s="30" t="s">
        <v>73</v>
      </c>
      <c r="O134" s="4"/>
      <c r="P134" s="30" t="s">
        <v>74</v>
      </c>
      <c r="Q134" s="30" t="s">
        <v>101</v>
      </c>
      <c r="R134" s="30" t="s">
        <v>88</v>
      </c>
      <c r="S134" s="30" t="s">
        <v>89</v>
      </c>
      <c r="T134" s="30"/>
      <c r="U134" s="30" t="s">
        <v>88</v>
      </c>
      <c r="V134" s="30" t="s">
        <v>115</v>
      </c>
      <c r="W134" s="30"/>
      <c r="X134" s="4"/>
      <c r="Y134" s="30" t="s">
        <v>4893</v>
      </c>
      <c r="Z134" s="138">
        <v>0</v>
      </c>
      <c r="AA134" s="138">
        <v>0</v>
      </c>
      <c r="AB134" s="138">
        <v>0</v>
      </c>
      <c r="AC134" s="138">
        <v>0</v>
      </c>
      <c r="AD134" s="138">
        <v>0</v>
      </c>
      <c r="AE134" s="138">
        <v>1</v>
      </c>
      <c r="AF134" s="138">
        <v>1</v>
      </c>
      <c r="AG134" s="30" t="s">
        <v>633</v>
      </c>
      <c r="AH134" s="138">
        <v>1</v>
      </c>
      <c r="AI134" s="138">
        <v>1</v>
      </c>
      <c r="AJ134" s="138">
        <v>0</v>
      </c>
      <c r="AK134" s="138">
        <v>0</v>
      </c>
      <c r="AL134" s="138">
        <v>0</v>
      </c>
      <c r="AM134" s="138">
        <v>0</v>
      </c>
      <c r="AN134" s="138">
        <v>0</v>
      </c>
      <c r="AO134" s="138">
        <v>0</v>
      </c>
      <c r="AP134" s="138">
        <v>0</v>
      </c>
      <c r="AQ134" s="138">
        <v>0</v>
      </c>
      <c r="AR134" s="30" t="s">
        <v>409</v>
      </c>
      <c r="AS134" s="138">
        <v>1</v>
      </c>
      <c r="AT134" s="138">
        <v>1</v>
      </c>
      <c r="AU134" s="138">
        <v>0</v>
      </c>
      <c r="AV134" s="138">
        <v>0</v>
      </c>
      <c r="AW134" s="138">
        <v>0</v>
      </c>
      <c r="AX134" s="138">
        <v>0</v>
      </c>
      <c r="AY134" s="138">
        <v>0</v>
      </c>
      <c r="AZ134" s="138">
        <v>0</v>
      </c>
      <c r="BA134" s="138">
        <v>0</v>
      </c>
      <c r="BB134" s="138">
        <v>0</v>
      </c>
      <c r="BC134" s="30" t="s">
        <v>196</v>
      </c>
      <c r="BD134" s="138">
        <v>0</v>
      </c>
      <c r="BE134" s="138">
        <v>1</v>
      </c>
      <c r="BF134" s="138">
        <v>0</v>
      </c>
      <c r="BG134" s="138">
        <v>0</v>
      </c>
      <c r="BH134" s="138">
        <v>1</v>
      </c>
      <c r="BI134" s="138">
        <v>1</v>
      </c>
      <c r="BJ134" s="138">
        <v>0</v>
      </c>
      <c r="BK134" s="30" t="s">
        <v>78</v>
      </c>
      <c r="BL134" s="30"/>
      <c r="BM134" s="30"/>
      <c r="BN134" s="4"/>
      <c r="BO134" s="30" t="s">
        <v>123</v>
      </c>
      <c r="BP134" s="30" t="s">
        <v>197</v>
      </c>
      <c r="BQ134" s="138">
        <v>0</v>
      </c>
      <c r="BR134" s="138">
        <v>0</v>
      </c>
      <c r="BS134" s="138">
        <v>0</v>
      </c>
      <c r="BT134" s="138">
        <v>0</v>
      </c>
      <c r="BU134" s="138">
        <v>0</v>
      </c>
      <c r="BV134" s="138">
        <v>1</v>
      </c>
      <c r="BW134" s="138">
        <v>0</v>
      </c>
      <c r="BX134" s="138">
        <v>0</v>
      </c>
      <c r="BY134" s="138">
        <v>0</v>
      </c>
      <c r="BZ134" s="138">
        <v>0</v>
      </c>
      <c r="CA134" s="30" t="s">
        <v>4666</v>
      </c>
      <c r="CB134" s="138">
        <v>1</v>
      </c>
      <c r="CC134" s="138">
        <v>0</v>
      </c>
      <c r="CD134" s="138">
        <v>0</v>
      </c>
      <c r="CE134" s="138">
        <v>0</v>
      </c>
      <c r="CF134" s="138">
        <v>0</v>
      </c>
      <c r="CG134" s="138">
        <v>1</v>
      </c>
      <c r="CH134" s="138">
        <v>0</v>
      </c>
      <c r="CI134" s="138">
        <v>0</v>
      </c>
      <c r="CJ134" s="138">
        <v>0</v>
      </c>
      <c r="CK134" s="30" t="s">
        <v>172</v>
      </c>
      <c r="CL134" s="30" t="s">
        <v>78</v>
      </c>
      <c r="CM134" s="30"/>
      <c r="CN134" s="30"/>
      <c r="CO134" s="4"/>
      <c r="CP134" s="30" t="s">
        <v>85</v>
      </c>
      <c r="CQ134" s="138">
        <v>1</v>
      </c>
      <c r="CR134" s="138">
        <v>0</v>
      </c>
      <c r="CS134" s="138">
        <v>0</v>
      </c>
      <c r="CT134" s="138">
        <v>0</v>
      </c>
      <c r="CU134" s="138">
        <v>0</v>
      </c>
      <c r="CV134" s="138">
        <v>0</v>
      </c>
      <c r="CW134" s="30" t="s">
        <v>396</v>
      </c>
      <c r="CX134" s="138">
        <v>0</v>
      </c>
      <c r="CY134" s="138">
        <v>0</v>
      </c>
      <c r="CZ134" s="138">
        <v>0</v>
      </c>
      <c r="DA134" s="138">
        <v>1</v>
      </c>
      <c r="DB134" s="138">
        <v>0</v>
      </c>
      <c r="DC134" s="138">
        <v>0</v>
      </c>
      <c r="DD134" s="30" t="s">
        <v>92</v>
      </c>
      <c r="DE134" s="30"/>
      <c r="DF134" s="30" t="s">
        <v>111</v>
      </c>
      <c r="DG134" s="30">
        <v>0</v>
      </c>
      <c r="DH134" s="30" t="s">
        <v>521</v>
      </c>
      <c r="DI134" s="138">
        <v>0</v>
      </c>
      <c r="DJ134" s="138">
        <v>0</v>
      </c>
      <c r="DK134" s="138">
        <v>0</v>
      </c>
      <c r="DL134" s="138">
        <v>1</v>
      </c>
      <c r="DM134" s="138">
        <v>0</v>
      </c>
      <c r="DN134" s="138">
        <v>0</v>
      </c>
      <c r="DO134" s="138">
        <v>0</v>
      </c>
      <c r="DP134" s="138">
        <v>0</v>
      </c>
      <c r="DQ134" s="138">
        <v>0</v>
      </c>
      <c r="DR134" s="30" t="s">
        <v>78</v>
      </c>
      <c r="DS134" s="30"/>
      <c r="DT134" s="30"/>
      <c r="DU134" s="4"/>
      <c r="DV134" s="30" t="s">
        <v>161</v>
      </c>
      <c r="DW134" s="138">
        <v>1</v>
      </c>
      <c r="DX134" s="138">
        <v>0</v>
      </c>
      <c r="DY134" s="138">
        <v>0</v>
      </c>
      <c r="DZ134" s="138">
        <v>1</v>
      </c>
      <c r="EA134" s="138">
        <v>0</v>
      </c>
      <c r="EB134" s="138">
        <v>0</v>
      </c>
      <c r="EC134" s="138">
        <v>0</v>
      </c>
      <c r="ED134" s="138">
        <v>0</v>
      </c>
      <c r="EE134" s="138">
        <v>0</v>
      </c>
      <c r="EF134" s="30" t="s">
        <v>166</v>
      </c>
      <c r="EG134" s="30"/>
      <c r="EH134" s="138">
        <v>0</v>
      </c>
      <c r="EI134" s="138">
        <v>0</v>
      </c>
      <c r="EJ134" s="138">
        <v>0</v>
      </c>
      <c r="EK134" s="138">
        <v>0</v>
      </c>
      <c r="EL134" s="138">
        <v>0</v>
      </c>
      <c r="EM134" s="30" t="s">
        <v>78</v>
      </c>
      <c r="EN134" s="30"/>
      <c r="EO134" s="30"/>
      <c r="EP134" s="4"/>
      <c r="EQ134" s="30">
        <v>1</v>
      </c>
      <c r="ER134" s="30">
        <v>0</v>
      </c>
      <c r="ES134" s="30">
        <v>0</v>
      </c>
      <c r="ET134" s="6">
        <v>0</v>
      </c>
      <c r="EU134" s="30" t="s">
        <v>93</v>
      </c>
      <c r="EV134" s="30"/>
      <c r="EW134" s="30" t="s">
        <v>138</v>
      </c>
      <c r="EX134" s="30" t="s">
        <v>138</v>
      </c>
      <c r="EY134" s="30" t="s">
        <v>392</v>
      </c>
      <c r="EZ134" s="138">
        <v>1</v>
      </c>
      <c r="FA134" s="138">
        <v>0</v>
      </c>
      <c r="FB134" s="138">
        <v>0</v>
      </c>
      <c r="FC134" s="138">
        <v>0</v>
      </c>
      <c r="FD134" s="138">
        <v>0</v>
      </c>
      <c r="FE134" s="138">
        <v>0</v>
      </c>
      <c r="FF134" s="138">
        <v>0</v>
      </c>
      <c r="FG134" s="138">
        <v>0</v>
      </c>
      <c r="FH134" s="138">
        <v>0</v>
      </c>
      <c r="FI134" s="138">
        <v>0</v>
      </c>
      <c r="FJ134" s="138">
        <v>0</v>
      </c>
      <c r="FK134" s="30" t="s">
        <v>76</v>
      </c>
      <c r="FL134" s="30"/>
      <c r="FM134" s="30" t="s">
        <v>77</v>
      </c>
      <c r="FN134" s="4"/>
      <c r="FO134" s="30" t="s">
        <v>92</v>
      </c>
      <c r="FP134" s="30"/>
      <c r="FQ134" s="138">
        <v>0</v>
      </c>
      <c r="FR134" s="138">
        <v>0</v>
      </c>
      <c r="FS134" s="138">
        <v>0</v>
      </c>
      <c r="FT134" s="138">
        <v>0</v>
      </c>
      <c r="FU134" s="138">
        <v>0</v>
      </c>
      <c r="FV134" s="138">
        <v>0</v>
      </c>
      <c r="FW134" s="138">
        <v>0</v>
      </c>
      <c r="FX134" s="138">
        <v>0</v>
      </c>
      <c r="FY134" s="138">
        <v>0</v>
      </c>
      <c r="FZ134" s="30" t="s">
        <v>97</v>
      </c>
      <c r="GA134" s="30" t="s">
        <v>73</v>
      </c>
      <c r="GB134" s="30" t="s">
        <v>98</v>
      </c>
      <c r="GC134" s="138">
        <v>1</v>
      </c>
      <c r="GD134" s="138">
        <v>0</v>
      </c>
      <c r="GE134" s="138">
        <v>0</v>
      </c>
      <c r="GF134" s="138">
        <v>0</v>
      </c>
      <c r="GG134" s="138">
        <v>0</v>
      </c>
      <c r="GH134" s="138">
        <v>0</v>
      </c>
      <c r="GI134" s="138">
        <v>0</v>
      </c>
      <c r="GJ134" s="138">
        <v>0</v>
      </c>
      <c r="GK134" s="30" t="s">
        <v>73</v>
      </c>
      <c r="GL134" s="30" t="s">
        <v>95</v>
      </c>
    </row>
    <row r="135" spans="1:194" s="135" customFormat="1" x14ac:dyDescent="0.3">
      <c r="A135" s="30" t="s">
        <v>4685</v>
      </c>
      <c r="B135" s="30" t="s">
        <v>4180</v>
      </c>
      <c r="C135" s="30" t="s">
        <v>4187</v>
      </c>
      <c r="D135" s="30" t="s">
        <v>4212</v>
      </c>
      <c r="E135" s="44" t="s">
        <v>4894</v>
      </c>
      <c r="F135" s="30" t="s">
        <v>120</v>
      </c>
      <c r="G135" s="30" t="s">
        <v>4895</v>
      </c>
      <c r="H135" s="30" t="s">
        <v>4896</v>
      </c>
      <c r="I135" s="30" t="s">
        <v>4897</v>
      </c>
      <c r="J135" s="30" t="s">
        <v>168</v>
      </c>
      <c r="K135" s="4"/>
      <c r="L135" s="30">
        <v>1055</v>
      </c>
      <c r="M135" s="30" t="s">
        <v>73</v>
      </c>
      <c r="N135" s="30" t="s">
        <v>73</v>
      </c>
      <c r="O135" s="4"/>
      <c r="P135" s="30" t="s">
        <v>74</v>
      </c>
      <c r="Q135" s="30" t="s">
        <v>101</v>
      </c>
      <c r="R135" s="30" t="s">
        <v>88</v>
      </c>
      <c r="S135" s="30" t="s">
        <v>149</v>
      </c>
      <c r="T135" s="30"/>
      <c r="U135" s="30" t="s">
        <v>88</v>
      </c>
      <c r="V135" s="30" t="s">
        <v>115</v>
      </c>
      <c r="W135" s="30"/>
      <c r="X135" s="4"/>
      <c r="Y135" s="30" t="s">
        <v>204</v>
      </c>
      <c r="Z135" s="138">
        <v>0</v>
      </c>
      <c r="AA135" s="138">
        <v>0</v>
      </c>
      <c r="AB135" s="138">
        <v>0</v>
      </c>
      <c r="AC135" s="138">
        <v>0</v>
      </c>
      <c r="AD135" s="138">
        <v>0</v>
      </c>
      <c r="AE135" s="138">
        <v>0</v>
      </c>
      <c r="AF135" s="138">
        <v>1</v>
      </c>
      <c r="AG135" s="30" t="s">
        <v>409</v>
      </c>
      <c r="AH135" s="138">
        <v>1</v>
      </c>
      <c r="AI135" s="138">
        <v>1</v>
      </c>
      <c r="AJ135" s="138">
        <v>0</v>
      </c>
      <c r="AK135" s="138">
        <v>0</v>
      </c>
      <c r="AL135" s="138">
        <v>0</v>
      </c>
      <c r="AM135" s="138">
        <v>0</v>
      </c>
      <c r="AN135" s="138">
        <v>0</v>
      </c>
      <c r="AO135" s="138">
        <v>0</v>
      </c>
      <c r="AP135" s="138">
        <v>0</v>
      </c>
      <c r="AQ135" s="138">
        <v>0</v>
      </c>
      <c r="AR135" s="30" t="s">
        <v>409</v>
      </c>
      <c r="AS135" s="138">
        <v>1</v>
      </c>
      <c r="AT135" s="138">
        <v>1</v>
      </c>
      <c r="AU135" s="138">
        <v>0</v>
      </c>
      <c r="AV135" s="138">
        <v>0</v>
      </c>
      <c r="AW135" s="138">
        <v>0</v>
      </c>
      <c r="AX135" s="138">
        <v>0</v>
      </c>
      <c r="AY135" s="138">
        <v>0</v>
      </c>
      <c r="AZ135" s="138">
        <v>0</v>
      </c>
      <c r="BA135" s="138">
        <v>0</v>
      </c>
      <c r="BB135" s="138">
        <v>0</v>
      </c>
      <c r="BC135" s="30" t="s">
        <v>473</v>
      </c>
      <c r="BD135" s="138">
        <v>0</v>
      </c>
      <c r="BE135" s="138">
        <v>1</v>
      </c>
      <c r="BF135" s="138">
        <v>0</v>
      </c>
      <c r="BG135" s="138">
        <v>0</v>
      </c>
      <c r="BH135" s="138">
        <v>0</v>
      </c>
      <c r="BI135" s="138">
        <v>1</v>
      </c>
      <c r="BJ135" s="138">
        <v>0</v>
      </c>
      <c r="BK135" s="30" t="s">
        <v>88</v>
      </c>
      <c r="BL135" s="30" t="s">
        <v>115</v>
      </c>
      <c r="BM135" s="30"/>
      <c r="BN135" s="4"/>
      <c r="BO135" s="30" t="s">
        <v>82</v>
      </c>
      <c r="BP135" s="30" t="s">
        <v>189</v>
      </c>
      <c r="BQ135" s="138">
        <v>0</v>
      </c>
      <c r="BR135" s="138">
        <v>0</v>
      </c>
      <c r="BS135" s="138">
        <v>0</v>
      </c>
      <c r="BT135" s="138">
        <v>0</v>
      </c>
      <c r="BU135" s="138">
        <v>0</v>
      </c>
      <c r="BV135" s="138">
        <v>0</v>
      </c>
      <c r="BW135" s="138">
        <v>1</v>
      </c>
      <c r="BX135" s="138">
        <v>0</v>
      </c>
      <c r="BY135" s="138">
        <v>0</v>
      </c>
      <c r="BZ135" s="138">
        <v>0</v>
      </c>
      <c r="CA135" s="30" t="s">
        <v>4666</v>
      </c>
      <c r="CB135" s="138">
        <v>1</v>
      </c>
      <c r="CC135" s="138">
        <v>0</v>
      </c>
      <c r="CD135" s="138">
        <v>0</v>
      </c>
      <c r="CE135" s="138">
        <v>0</v>
      </c>
      <c r="CF135" s="138">
        <v>0</v>
      </c>
      <c r="CG135" s="138">
        <v>1</v>
      </c>
      <c r="CH135" s="138">
        <v>0</v>
      </c>
      <c r="CI135" s="138">
        <v>0</v>
      </c>
      <c r="CJ135" s="138">
        <v>0</v>
      </c>
      <c r="CK135" s="30" t="s">
        <v>125</v>
      </c>
      <c r="CL135" s="30" t="s">
        <v>88</v>
      </c>
      <c r="CM135" s="30" t="s">
        <v>115</v>
      </c>
      <c r="CN135" s="30"/>
      <c r="CO135" s="4"/>
      <c r="CP135" s="30" t="s">
        <v>85</v>
      </c>
      <c r="CQ135" s="138">
        <v>1</v>
      </c>
      <c r="CR135" s="138">
        <v>0</v>
      </c>
      <c r="CS135" s="138">
        <v>0</v>
      </c>
      <c r="CT135" s="138">
        <v>0</v>
      </c>
      <c r="CU135" s="138">
        <v>0</v>
      </c>
      <c r="CV135" s="138">
        <v>0</v>
      </c>
      <c r="CW135" s="30" t="s">
        <v>190</v>
      </c>
      <c r="CX135" s="138">
        <v>0</v>
      </c>
      <c r="CY135" s="138">
        <v>1</v>
      </c>
      <c r="CZ135" s="138">
        <v>1</v>
      </c>
      <c r="DA135" s="138">
        <v>1</v>
      </c>
      <c r="DB135" s="138">
        <v>0</v>
      </c>
      <c r="DC135" s="138">
        <v>0</v>
      </c>
      <c r="DD135" s="30" t="s">
        <v>92</v>
      </c>
      <c r="DE135" s="30"/>
      <c r="DF135" s="30" t="s">
        <v>111</v>
      </c>
      <c r="DG135" s="30">
        <v>0</v>
      </c>
      <c r="DH135" s="30" t="s">
        <v>182</v>
      </c>
      <c r="DI135" s="138">
        <v>0</v>
      </c>
      <c r="DJ135" s="138">
        <v>0</v>
      </c>
      <c r="DK135" s="138">
        <v>0</v>
      </c>
      <c r="DL135" s="138">
        <v>1</v>
      </c>
      <c r="DM135" s="138">
        <v>0</v>
      </c>
      <c r="DN135" s="138">
        <v>0</v>
      </c>
      <c r="DO135" s="138">
        <v>1</v>
      </c>
      <c r="DP135" s="138">
        <v>0</v>
      </c>
      <c r="DQ135" s="138">
        <v>0</v>
      </c>
      <c r="DR135" s="30" t="s">
        <v>88</v>
      </c>
      <c r="DS135" s="30" t="s">
        <v>115</v>
      </c>
      <c r="DT135" s="30"/>
      <c r="DU135" s="4"/>
      <c r="DV135" s="30" t="s">
        <v>276</v>
      </c>
      <c r="DW135" s="138">
        <v>1</v>
      </c>
      <c r="DX135" s="138">
        <v>0</v>
      </c>
      <c r="DY135" s="138">
        <v>0</v>
      </c>
      <c r="DZ135" s="138">
        <v>0</v>
      </c>
      <c r="EA135" s="138">
        <v>0</v>
      </c>
      <c r="EB135" s="138">
        <v>0</v>
      </c>
      <c r="EC135" s="138">
        <v>0</v>
      </c>
      <c r="ED135" s="138">
        <v>0</v>
      </c>
      <c r="EE135" s="138">
        <v>0</v>
      </c>
      <c r="EF135" s="30" t="s">
        <v>91</v>
      </c>
      <c r="EG135" s="30" t="s">
        <v>114</v>
      </c>
      <c r="EH135" s="138">
        <v>0</v>
      </c>
      <c r="EI135" s="138">
        <v>1</v>
      </c>
      <c r="EJ135" s="138">
        <v>0</v>
      </c>
      <c r="EK135" s="138">
        <v>0</v>
      </c>
      <c r="EL135" s="138">
        <v>1</v>
      </c>
      <c r="EM135" s="30" t="s">
        <v>88</v>
      </c>
      <c r="EN135" s="30" t="s">
        <v>115</v>
      </c>
      <c r="EO135" s="30"/>
      <c r="EP135" s="4"/>
      <c r="EQ135" s="30">
        <v>1</v>
      </c>
      <c r="ER135" s="30">
        <v>0</v>
      </c>
      <c r="ES135" s="30">
        <v>0</v>
      </c>
      <c r="ET135" s="6">
        <v>0</v>
      </c>
      <c r="EU135" s="30" t="s">
        <v>93</v>
      </c>
      <c r="EV135" s="30"/>
      <c r="EW135" s="30" t="s">
        <v>138</v>
      </c>
      <c r="EX135" s="30" t="s">
        <v>138</v>
      </c>
      <c r="EY135" s="30" t="s">
        <v>485</v>
      </c>
      <c r="EZ135" s="138">
        <v>1</v>
      </c>
      <c r="FA135" s="138">
        <v>0</v>
      </c>
      <c r="FB135" s="138">
        <v>0</v>
      </c>
      <c r="FC135" s="138">
        <v>0</v>
      </c>
      <c r="FD135" s="138">
        <v>1</v>
      </c>
      <c r="FE135" s="138">
        <v>0</v>
      </c>
      <c r="FF135" s="138">
        <v>0</v>
      </c>
      <c r="FG135" s="138">
        <v>0</v>
      </c>
      <c r="FH135" s="138">
        <v>0</v>
      </c>
      <c r="FI135" s="138">
        <v>0</v>
      </c>
      <c r="FJ135" s="138">
        <v>0</v>
      </c>
      <c r="FK135" s="30" t="s">
        <v>78</v>
      </c>
      <c r="FL135" s="30"/>
      <c r="FM135" s="30"/>
      <c r="FN135" s="4"/>
      <c r="FO135" s="30" t="s">
        <v>73</v>
      </c>
      <c r="FP135" s="30" t="s">
        <v>4404</v>
      </c>
      <c r="FQ135" s="138">
        <v>0</v>
      </c>
      <c r="FR135" s="138">
        <v>0</v>
      </c>
      <c r="FS135" s="138">
        <v>0</v>
      </c>
      <c r="FT135" s="138">
        <v>0</v>
      </c>
      <c r="FU135" s="138">
        <v>0</v>
      </c>
      <c r="FV135" s="138">
        <v>0</v>
      </c>
      <c r="FW135" s="138">
        <v>1</v>
      </c>
      <c r="FX135" s="138">
        <v>0</v>
      </c>
      <c r="FY135" s="138">
        <v>0</v>
      </c>
      <c r="FZ135" s="30" t="s">
        <v>97</v>
      </c>
      <c r="GA135" s="30" t="s">
        <v>73</v>
      </c>
      <c r="GB135" s="30" t="s">
        <v>4898</v>
      </c>
      <c r="GC135" s="138">
        <v>0</v>
      </c>
      <c r="GD135" s="138">
        <v>0</v>
      </c>
      <c r="GE135" s="138">
        <v>0</v>
      </c>
      <c r="GF135" s="138">
        <v>1</v>
      </c>
      <c r="GG135" s="138">
        <v>0</v>
      </c>
      <c r="GH135" s="138">
        <v>1</v>
      </c>
      <c r="GI135" s="138">
        <v>0</v>
      </c>
      <c r="GJ135" s="138">
        <v>0</v>
      </c>
      <c r="GK135" s="30" t="s">
        <v>92</v>
      </c>
      <c r="GL135" s="30" t="s">
        <v>112</v>
      </c>
    </row>
    <row r="136" spans="1:194" s="135" customFormat="1" x14ac:dyDescent="0.3">
      <c r="A136" s="30" t="s">
        <v>4899</v>
      </c>
      <c r="B136" s="30" t="s">
        <v>4182</v>
      </c>
      <c r="C136" s="30" t="s">
        <v>4189</v>
      </c>
      <c r="D136" s="30" t="s">
        <v>4222</v>
      </c>
      <c r="E136" s="30" t="s">
        <v>4900</v>
      </c>
      <c r="F136" s="30" t="s">
        <v>120</v>
      </c>
      <c r="G136" s="30" t="s">
        <v>4901</v>
      </c>
      <c r="H136" s="30" t="s">
        <v>4902</v>
      </c>
      <c r="I136" s="30" t="s">
        <v>4903</v>
      </c>
      <c r="J136" s="30" t="s">
        <v>338</v>
      </c>
      <c r="K136" s="4"/>
      <c r="L136" s="30">
        <v>250</v>
      </c>
      <c r="M136" s="30" t="s">
        <v>73</v>
      </c>
      <c r="N136" s="30" t="s">
        <v>73</v>
      </c>
      <c r="O136" s="4"/>
      <c r="P136" s="30" t="s">
        <v>142</v>
      </c>
      <c r="Q136" s="30" t="s">
        <v>75</v>
      </c>
      <c r="R136" s="30" t="s">
        <v>78</v>
      </c>
      <c r="S136" s="30"/>
      <c r="T136" s="30"/>
      <c r="U136" s="30" t="s">
        <v>78</v>
      </c>
      <c r="V136" s="30"/>
      <c r="W136" s="30"/>
      <c r="X136" s="4"/>
      <c r="Y136" s="30" t="s">
        <v>103</v>
      </c>
      <c r="Z136" s="138">
        <v>0</v>
      </c>
      <c r="AA136" s="138">
        <v>0</v>
      </c>
      <c r="AB136" s="138">
        <v>1</v>
      </c>
      <c r="AC136" s="138">
        <v>0</v>
      </c>
      <c r="AD136" s="138">
        <v>0</v>
      </c>
      <c r="AE136" s="138">
        <v>0</v>
      </c>
      <c r="AF136" s="138">
        <v>0</v>
      </c>
      <c r="AG136" s="30" t="s">
        <v>388</v>
      </c>
      <c r="AH136" s="138">
        <v>1</v>
      </c>
      <c r="AI136" s="138">
        <v>0</v>
      </c>
      <c r="AJ136" s="138">
        <v>0</v>
      </c>
      <c r="AK136" s="138">
        <v>1</v>
      </c>
      <c r="AL136" s="138">
        <v>1</v>
      </c>
      <c r="AM136" s="138">
        <v>0</v>
      </c>
      <c r="AN136" s="138">
        <v>0</v>
      </c>
      <c r="AO136" s="138">
        <v>0</v>
      </c>
      <c r="AP136" s="138">
        <v>0</v>
      </c>
      <c r="AQ136" s="138">
        <v>0</v>
      </c>
      <c r="AR136" s="30" t="s">
        <v>80</v>
      </c>
      <c r="AS136" s="138">
        <v>1</v>
      </c>
      <c r="AT136" s="138">
        <v>1</v>
      </c>
      <c r="AU136" s="138">
        <v>0</v>
      </c>
      <c r="AV136" s="138">
        <v>0</v>
      </c>
      <c r="AW136" s="138">
        <v>0</v>
      </c>
      <c r="AX136" s="138">
        <v>0</v>
      </c>
      <c r="AY136" s="138">
        <v>0</v>
      </c>
      <c r="AZ136" s="138">
        <v>0</v>
      </c>
      <c r="BA136" s="138">
        <v>1</v>
      </c>
      <c r="BB136" s="138">
        <v>0</v>
      </c>
      <c r="BC136" s="30" t="s">
        <v>179</v>
      </c>
      <c r="BD136" s="138">
        <v>0</v>
      </c>
      <c r="BE136" s="138">
        <v>1</v>
      </c>
      <c r="BF136" s="138">
        <v>0</v>
      </c>
      <c r="BG136" s="138">
        <v>0</v>
      </c>
      <c r="BH136" s="138">
        <v>1</v>
      </c>
      <c r="BI136" s="138">
        <v>0</v>
      </c>
      <c r="BJ136" s="138">
        <v>1</v>
      </c>
      <c r="BK136" s="30" t="s">
        <v>78</v>
      </c>
      <c r="BL136" s="30"/>
      <c r="BM136" s="30"/>
      <c r="BN136" s="4"/>
      <c r="BO136" s="30" t="s">
        <v>82</v>
      </c>
      <c r="BP136" s="139" t="s">
        <v>556</v>
      </c>
      <c r="BQ136" s="138">
        <v>0</v>
      </c>
      <c r="BR136" s="138">
        <v>0</v>
      </c>
      <c r="BS136" s="138">
        <v>0</v>
      </c>
      <c r="BT136" s="138">
        <v>1</v>
      </c>
      <c r="BU136" s="138">
        <v>0</v>
      </c>
      <c r="BV136" s="138">
        <v>0</v>
      </c>
      <c r="BW136" s="138">
        <v>1</v>
      </c>
      <c r="BX136" s="138">
        <v>0</v>
      </c>
      <c r="BY136" s="138">
        <v>0</v>
      </c>
      <c r="BZ136" s="138">
        <v>0</v>
      </c>
      <c r="CA136" s="30" t="s">
        <v>108</v>
      </c>
      <c r="CB136" s="138">
        <v>1</v>
      </c>
      <c r="CC136" s="138">
        <v>1</v>
      </c>
      <c r="CD136" s="138">
        <v>1</v>
      </c>
      <c r="CE136" s="138">
        <v>0</v>
      </c>
      <c r="CF136" s="138">
        <v>0</v>
      </c>
      <c r="CG136" s="138">
        <v>0</v>
      </c>
      <c r="CH136" s="138">
        <v>0</v>
      </c>
      <c r="CI136" s="138">
        <v>0</v>
      </c>
      <c r="CJ136" s="138">
        <v>0</v>
      </c>
      <c r="CK136" s="30" t="s">
        <v>125</v>
      </c>
      <c r="CL136" s="30" t="s">
        <v>78</v>
      </c>
      <c r="CM136" s="30"/>
      <c r="CN136" s="30"/>
      <c r="CO136" s="4"/>
      <c r="CP136" s="30" t="s">
        <v>109</v>
      </c>
      <c r="CQ136" s="138">
        <v>1</v>
      </c>
      <c r="CR136" s="138">
        <v>1</v>
      </c>
      <c r="CS136" s="138">
        <v>0</v>
      </c>
      <c r="CT136" s="138">
        <v>0</v>
      </c>
      <c r="CU136" s="138">
        <v>0</v>
      </c>
      <c r="CV136" s="138">
        <v>1</v>
      </c>
      <c r="CW136" s="30" t="s">
        <v>515</v>
      </c>
      <c r="CX136" s="138">
        <v>0</v>
      </c>
      <c r="CY136" s="138">
        <v>0</v>
      </c>
      <c r="CZ136" s="138">
        <v>1</v>
      </c>
      <c r="DA136" s="138">
        <v>1</v>
      </c>
      <c r="DB136" s="138">
        <v>1</v>
      </c>
      <c r="DC136" s="138">
        <v>0</v>
      </c>
      <c r="DD136" s="30" t="s">
        <v>73</v>
      </c>
      <c r="DE136" s="30" t="s">
        <v>116</v>
      </c>
      <c r="DF136" s="30" t="s">
        <v>111</v>
      </c>
      <c r="DG136" s="30">
        <v>0</v>
      </c>
      <c r="DH136" s="30" t="s">
        <v>416</v>
      </c>
      <c r="DI136" s="138">
        <v>0</v>
      </c>
      <c r="DJ136" s="138">
        <v>0</v>
      </c>
      <c r="DK136" s="138">
        <v>0</v>
      </c>
      <c r="DL136" s="138">
        <v>0</v>
      </c>
      <c r="DM136" s="138">
        <v>1</v>
      </c>
      <c r="DN136" s="138">
        <v>1</v>
      </c>
      <c r="DO136" s="138">
        <v>0</v>
      </c>
      <c r="DP136" s="138">
        <v>1</v>
      </c>
      <c r="DQ136" s="138">
        <v>0</v>
      </c>
      <c r="DR136" s="30" t="s">
        <v>88</v>
      </c>
      <c r="DS136" s="30" t="s">
        <v>89</v>
      </c>
      <c r="DT136" s="30"/>
      <c r="DU136" s="4"/>
      <c r="DV136" s="30" t="s">
        <v>130</v>
      </c>
      <c r="DW136" s="138">
        <v>1</v>
      </c>
      <c r="DX136" s="138">
        <v>1</v>
      </c>
      <c r="DY136" s="138">
        <v>0</v>
      </c>
      <c r="DZ136" s="138">
        <v>0</v>
      </c>
      <c r="EA136" s="138">
        <v>0</v>
      </c>
      <c r="EB136" s="138">
        <v>0</v>
      </c>
      <c r="EC136" s="138">
        <v>1</v>
      </c>
      <c r="ED136" s="138">
        <v>0</v>
      </c>
      <c r="EE136" s="138">
        <v>0</v>
      </c>
      <c r="EF136" s="30" t="s">
        <v>91</v>
      </c>
      <c r="EG136" s="30" t="s">
        <v>4904</v>
      </c>
      <c r="EH136" s="138">
        <v>0</v>
      </c>
      <c r="EI136" s="138">
        <v>1</v>
      </c>
      <c r="EJ136" s="138">
        <v>1</v>
      </c>
      <c r="EK136" s="138">
        <v>0</v>
      </c>
      <c r="EL136" s="138">
        <v>1</v>
      </c>
      <c r="EM136" s="30" t="s">
        <v>88</v>
      </c>
      <c r="EN136" s="30" t="s">
        <v>115</v>
      </c>
      <c r="EO136" s="30"/>
      <c r="EP136" s="4"/>
      <c r="EQ136" s="30">
        <v>1</v>
      </c>
      <c r="ER136" s="30">
        <v>1</v>
      </c>
      <c r="ES136" s="30">
        <v>1</v>
      </c>
      <c r="ET136" s="6">
        <v>1</v>
      </c>
      <c r="EU136" s="30" t="s">
        <v>93</v>
      </c>
      <c r="EV136" s="30"/>
      <c r="EW136" s="30" t="s">
        <v>94</v>
      </c>
      <c r="EX136" s="30" t="s">
        <v>95</v>
      </c>
      <c r="EY136" s="30" t="s">
        <v>4905</v>
      </c>
      <c r="EZ136" s="138">
        <v>0</v>
      </c>
      <c r="FA136" s="138">
        <v>0</v>
      </c>
      <c r="FB136" s="138">
        <v>0</v>
      </c>
      <c r="FC136" s="138">
        <v>0</v>
      </c>
      <c r="FD136" s="138">
        <v>0</v>
      </c>
      <c r="FE136" s="138">
        <v>0</v>
      </c>
      <c r="FF136" s="138">
        <v>0</v>
      </c>
      <c r="FG136" s="138">
        <v>0</v>
      </c>
      <c r="FH136" s="138">
        <v>0</v>
      </c>
      <c r="FI136" s="138">
        <v>1</v>
      </c>
      <c r="FJ136" s="138">
        <v>0</v>
      </c>
      <c r="FK136" s="30" t="s">
        <v>76</v>
      </c>
      <c r="FL136" s="30"/>
      <c r="FM136" s="30" t="s">
        <v>77</v>
      </c>
      <c r="FN136" s="4"/>
      <c r="FO136" s="30" t="s">
        <v>73</v>
      </c>
      <c r="FP136" s="30" t="s">
        <v>1126</v>
      </c>
      <c r="FQ136" s="138">
        <v>0</v>
      </c>
      <c r="FR136" s="138">
        <v>0</v>
      </c>
      <c r="FS136" s="138">
        <v>0</v>
      </c>
      <c r="FT136" s="138">
        <v>0</v>
      </c>
      <c r="FU136" s="138">
        <v>0</v>
      </c>
      <c r="FV136" s="138">
        <v>0</v>
      </c>
      <c r="FW136" s="138">
        <v>0</v>
      </c>
      <c r="FX136" s="138">
        <v>0</v>
      </c>
      <c r="FY136" s="138">
        <v>1</v>
      </c>
      <c r="FZ136" s="30" t="s">
        <v>97</v>
      </c>
      <c r="GA136" s="30" t="s">
        <v>73</v>
      </c>
      <c r="GB136" s="30" t="s">
        <v>4795</v>
      </c>
      <c r="GC136" s="138">
        <v>1</v>
      </c>
      <c r="GD136" s="138">
        <v>0</v>
      </c>
      <c r="GE136" s="138">
        <v>1</v>
      </c>
      <c r="GF136" s="138">
        <v>1</v>
      </c>
      <c r="GG136" s="138">
        <v>0</v>
      </c>
      <c r="GH136" s="138">
        <v>0</v>
      </c>
      <c r="GI136" s="138">
        <v>0</v>
      </c>
      <c r="GJ136" s="138">
        <v>0</v>
      </c>
      <c r="GK136" s="30" t="s">
        <v>73</v>
      </c>
      <c r="GL136" s="30" t="s">
        <v>94</v>
      </c>
    </row>
    <row r="137" spans="1:194" s="135" customFormat="1" x14ac:dyDescent="0.3">
      <c r="A137" s="30" t="s">
        <v>4906</v>
      </c>
      <c r="B137" s="30" t="s">
        <v>4182</v>
      </c>
      <c r="C137" s="30" t="s">
        <v>4189</v>
      </c>
      <c r="D137" s="30" t="s">
        <v>4222</v>
      </c>
      <c r="E137" s="30" t="s">
        <v>4907</v>
      </c>
      <c r="F137" s="30" t="s">
        <v>120</v>
      </c>
      <c r="G137" s="30" t="s">
        <v>4908</v>
      </c>
      <c r="H137" s="30" t="s">
        <v>4909</v>
      </c>
      <c r="I137" s="30" t="s">
        <v>4910</v>
      </c>
      <c r="J137" s="30" t="s">
        <v>3491</v>
      </c>
      <c r="K137" s="4"/>
      <c r="L137" s="30">
        <v>6000</v>
      </c>
      <c r="M137" s="30" t="s">
        <v>73</v>
      </c>
      <c r="N137" s="30" t="s">
        <v>73</v>
      </c>
      <c r="O137" s="4"/>
      <c r="P137" s="30" t="s">
        <v>74</v>
      </c>
      <c r="Q137" s="30" t="s">
        <v>101</v>
      </c>
      <c r="R137" s="30" t="s">
        <v>88</v>
      </c>
      <c r="S137" s="30" t="s">
        <v>89</v>
      </c>
      <c r="T137" s="30"/>
      <c r="U137" s="30" t="s">
        <v>88</v>
      </c>
      <c r="V137" s="30" t="s">
        <v>89</v>
      </c>
      <c r="W137" s="30"/>
      <c r="X137" s="4"/>
      <c r="Y137" s="30" t="s">
        <v>4286</v>
      </c>
      <c r="Z137" s="138">
        <v>0</v>
      </c>
      <c r="AA137" s="138">
        <v>0</v>
      </c>
      <c r="AB137" s="138">
        <v>0</v>
      </c>
      <c r="AC137" s="138">
        <v>1</v>
      </c>
      <c r="AD137" s="138">
        <v>0</v>
      </c>
      <c r="AE137" s="138">
        <v>0</v>
      </c>
      <c r="AF137" s="138">
        <v>0</v>
      </c>
      <c r="AG137" s="30" t="s">
        <v>388</v>
      </c>
      <c r="AH137" s="138">
        <v>1</v>
      </c>
      <c r="AI137" s="138">
        <v>0</v>
      </c>
      <c r="AJ137" s="138">
        <v>0</v>
      </c>
      <c r="AK137" s="138">
        <v>1</v>
      </c>
      <c r="AL137" s="138">
        <v>1</v>
      </c>
      <c r="AM137" s="138">
        <v>0</v>
      </c>
      <c r="AN137" s="138">
        <v>0</v>
      </c>
      <c r="AO137" s="138">
        <v>0</v>
      </c>
      <c r="AP137" s="138">
        <v>0</v>
      </c>
      <c r="AQ137" s="138">
        <v>0</v>
      </c>
      <c r="AR137" s="30" t="s">
        <v>80</v>
      </c>
      <c r="AS137" s="138">
        <v>1</v>
      </c>
      <c r="AT137" s="138">
        <v>1</v>
      </c>
      <c r="AU137" s="138">
        <v>0</v>
      </c>
      <c r="AV137" s="138">
        <v>0</v>
      </c>
      <c r="AW137" s="138">
        <v>0</v>
      </c>
      <c r="AX137" s="138">
        <v>0</v>
      </c>
      <c r="AY137" s="138">
        <v>0</v>
      </c>
      <c r="AZ137" s="138">
        <v>0</v>
      </c>
      <c r="BA137" s="138">
        <v>1</v>
      </c>
      <c r="BB137" s="138">
        <v>0</v>
      </c>
      <c r="BC137" s="30" t="s">
        <v>4801</v>
      </c>
      <c r="BD137" s="138">
        <v>0</v>
      </c>
      <c r="BE137" s="138">
        <v>0</v>
      </c>
      <c r="BF137" s="138">
        <v>1</v>
      </c>
      <c r="BG137" s="138">
        <v>0</v>
      </c>
      <c r="BH137" s="138">
        <v>0</v>
      </c>
      <c r="BI137" s="138">
        <v>1</v>
      </c>
      <c r="BJ137" s="138">
        <v>1</v>
      </c>
      <c r="BK137" s="30" t="s">
        <v>78</v>
      </c>
      <c r="BL137" s="30"/>
      <c r="BM137" s="30"/>
      <c r="BN137" s="4"/>
      <c r="BO137" s="30" t="s">
        <v>123</v>
      </c>
      <c r="BP137" s="30" t="s">
        <v>197</v>
      </c>
      <c r="BQ137" s="138">
        <v>0</v>
      </c>
      <c r="BR137" s="138">
        <v>0</v>
      </c>
      <c r="BS137" s="138">
        <v>0</v>
      </c>
      <c r="BT137" s="138">
        <v>0</v>
      </c>
      <c r="BU137" s="138">
        <v>0</v>
      </c>
      <c r="BV137" s="138">
        <v>1</v>
      </c>
      <c r="BW137" s="138">
        <v>0</v>
      </c>
      <c r="BX137" s="138">
        <v>0</v>
      </c>
      <c r="BY137" s="138">
        <v>0</v>
      </c>
      <c r="BZ137" s="138">
        <v>0</v>
      </c>
      <c r="CA137" s="30" t="s">
        <v>108</v>
      </c>
      <c r="CB137" s="138">
        <v>1</v>
      </c>
      <c r="CC137" s="138">
        <v>1</v>
      </c>
      <c r="CD137" s="138">
        <v>1</v>
      </c>
      <c r="CE137" s="138">
        <v>0</v>
      </c>
      <c r="CF137" s="138">
        <v>0</v>
      </c>
      <c r="CG137" s="138">
        <v>0</v>
      </c>
      <c r="CH137" s="138">
        <v>0</v>
      </c>
      <c r="CI137" s="138">
        <v>0</v>
      </c>
      <c r="CJ137" s="138">
        <v>0</v>
      </c>
      <c r="CK137" s="30" t="s">
        <v>172</v>
      </c>
      <c r="CL137" s="30" t="s">
        <v>78</v>
      </c>
      <c r="CM137" s="30"/>
      <c r="CN137" s="30"/>
      <c r="CO137" s="4"/>
      <c r="CP137" s="30" t="s">
        <v>85</v>
      </c>
      <c r="CQ137" s="138">
        <v>1</v>
      </c>
      <c r="CR137" s="138">
        <v>0</v>
      </c>
      <c r="CS137" s="138">
        <v>0</v>
      </c>
      <c r="CT137" s="138">
        <v>0</v>
      </c>
      <c r="CU137" s="138">
        <v>0</v>
      </c>
      <c r="CV137" s="138">
        <v>0</v>
      </c>
      <c r="CW137" s="30" t="s">
        <v>4911</v>
      </c>
      <c r="CX137" s="138">
        <v>0</v>
      </c>
      <c r="CY137" s="138">
        <v>0</v>
      </c>
      <c r="CZ137" s="138">
        <v>0</v>
      </c>
      <c r="DA137" s="138">
        <v>0</v>
      </c>
      <c r="DB137" s="138">
        <v>1</v>
      </c>
      <c r="DC137" s="138">
        <v>1</v>
      </c>
      <c r="DD137" s="30" t="s">
        <v>73</v>
      </c>
      <c r="DE137" s="30" t="s">
        <v>93</v>
      </c>
      <c r="DF137" s="30" t="s">
        <v>111</v>
      </c>
      <c r="DG137" s="30">
        <v>0</v>
      </c>
      <c r="DH137" s="30" t="s">
        <v>191</v>
      </c>
      <c r="DI137" s="138">
        <v>0</v>
      </c>
      <c r="DJ137" s="138">
        <v>0</v>
      </c>
      <c r="DK137" s="138">
        <v>0</v>
      </c>
      <c r="DL137" s="138">
        <v>0</v>
      </c>
      <c r="DM137" s="138">
        <v>0</v>
      </c>
      <c r="DN137" s="138">
        <v>0</v>
      </c>
      <c r="DO137" s="138">
        <v>1</v>
      </c>
      <c r="DP137" s="138">
        <v>1</v>
      </c>
      <c r="DQ137" s="138">
        <v>0</v>
      </c>
      <c r="DR137" s="30" t="s">
        <v>78</v>
      </c>
      <c r="DS137" s="30"/>
      <c r="DT137" s="30"/>
      <c r="DU137" s="4"/>
      <c r="DV137" s="30" t="s">
        <v>276</v>
      </c>
      <c r="DW137" s="138">
        <v>1</v>
      </c>
      <c r="DX137" s="138">
        <v>0</v>
      </c>
      <c r="DY137" s="138">
        <v>0</v>
      </c>
      <c r="DZ137" s="138">
        <v>0</v>
      </c>
      <c r="EA137" s="138">
        <v>0</v>
      </c>
      <c r="EB137" s="138">
        <v>0</v>
      </c>
      <c r="EC137" s="138">
        <v>0</v>
      </c>
      <c r="ED137" s="138">
        <v>0</v>
      </c>
      <c r="EE137" s="138">
        <v>0</v>
      </c>
      <c r="EF137" s="30" t="s">
        <v>91</v>
      </c>
      <c r="EG137" s="30" t="s">
        <v>864</v>
      </c>
      <c r="EH137" s="138">
        <v>0</v>
      </c>
      <c r="EI137" s="138">
        <v>0</v>
      </c>
      <c r="EJ137" s="138">
        <v>0</v>
      </c>
      <c r="EK137" s="138">
        <v>1</v>
      </c>
      <c r="EL137" s="138">
        <v>1</v>
      </c>
      <c r="EM137" s="30" t="s">
        <v>78</v>
      </c>
      <c r="EN137" s="30"/>
      <c r="EO137" s="30"/>
      <c r="EP137" s="4"/>
      <c r="EQ137" s="30">
        <v>1</v>
      </c>
      <c r="ER137" s="30">
        <v>1</v>
      </c>
      <c r="ES137" s="30">
        <v>1</v>
      </c>
      <c r="ET137" s="6">
        <v>1</v>
      </c>
      <c r="EU137" s="30" t="s">
        <v>93</v>
      </c>
      <c r="EV137" s="30"/>
      <c r="EW137" s="30" t="s">
        <v>94</v>
      </c>
      <c r="EX137" s="30" t="s">
        <v>138</v>
      </c>
      <c r="EY137" s="30" t="s">
        <v>548</v>
      </c>
      <c r="EZ137" s="138">
        <v>0</v>
      </c>
      <c r="FA137" s="138">
        <v>0</v>
      </c>
      <c r="FB137" s="138">
        <v>0</v>
      </c>
      <c r="FC137" s="138">
        <v>0</v>
      </c>
      <c r="FD137" s="138">
        <v>0</v>
      </c>
      <c r="FE137" s="138">
        <v>0</v>
      </c>
      <c r="FF137" s="138">
        <v>0</v>
      </c>
      <c r="FG137" s="138">
        <v>0</v>
      </c>
      <c r="FH137" s="138">
        <v>1</v>
      </c>
      <c r="FI137" s="138">
        <v>1</v>
      </c>
      <c r="FJ137" s="138">
        <v>0</v>
      </c>
      <c r="FK137" s="30" t="s">
        <v>76</v>
      </c>
      <c r="FL137" s="30"/>
      <c r="FM137" s="30" t="s">
        <v>77</v>
      </c>
      <c r="FN137" s="4"/>
      <c r="FO137" s="30" t="s">
        <v>73</v>
      </c>
      <c r="FP137" s="30" t="s">
        <v>860</v>
      </c>
      <c r="FQ137" s="138">
        <v>0</v>
      </c>
      <c r="FR137" s="138">
        <v>0</v>
      </c>
      <c r="FS137" s="138">
        <v>0</v>
      </c>
      <c r="FT137" s="138">
        <v>0</v>
      </c>
      <c r="FU137" s="138">
        <v>0</v>
      </c>
      <c r="FV137" s="138">
        <v>1</v>
      </c>
      <c r="FW137" s="138">
        <v>1</v>
      </c>
      <c r="FX137" s="138">
        <v>0</v>
      </c>
      <c r="FY137" s="138">
        <v>0</v>
      </c>
      <c r="FZ137" s="30" t="s">
        <v>97</v>
      </c>
      <c r="GA137" s="30" t="s">
        <v>92</v>
      </c>
      <c r="GB137" s="30" t="s">
        <v>98</v>
      </c>
      <c r="GC137" s="138">
        <v>1</v>
      </c>
      <c r="GD137" s="138">
        <v>0</v>
      </c>
      <c r="GE137" s="138">
        <v>0</v>
      </c>
      <c r="GF137" s="138">
        <v>0</v>
      </c>
      <c r="GG137" s="138">
        <v>0</v>
      </c>
      <c r="GH137" s="138">
        <v>0</v>
      </c>
      <c r="GI137" s="138">
        <v>0</v>
      </c>
      <c r="GJ137" s="138">
        <v>0</v>
      </c>
      <c r="GK137" s="30" t="s">
        <v>92</v>
      </c>
      <c r="GL137" s="30" t="s">
        <v>138</v>
      </c>
    </row>
    <row r="138" spans="1:194" s="135" customFormat="1" x14ac:dyDescent="0.3">
      <c r="A138" s="30" t="s">
        <v>4906</v>
      </c>
      <c r="B138" s="30" t="s">
        <v>4182</v>
      </c>
      <c r="C138" s="30" t="s">
        <v>4189</v>
      </c>
      <c r="D138" s="30" t="s">
        <v>4222</v>
      </c>
      <c r="E138" s="30" t="s">
        <v>6847</v>
      </c>
      <c r="F138" s="30" t="s">
        <v>120</v>
      </c>
      <c r="G138" s="30" t="s">
        <v>4912</v>
      </c>
      <c r="H138" s="30" t="s">
        <v>4913</v>
      </c>
      <c r="I138" s="30" t="s">
        <v>4914</v>
      </c>
      <c r="J138" s="30" t="s">
        <v>4915</v>
      </c>
      <c r="K138" s="4"/>
      <c r="L138" s="30">
        <v>362</v>
      </c>
      <c r="M138" s="30" t="s">
        <v>92</v>
      </c>
      <c r="N138" s="30" t="s">
        <v>73</v>
      </c>
      <c r="O138" s="4"/>
      <c r="P138" s="30" t="s">
        <v>142</v>
      </c>
      <c r="Q138" s="30" t="s">
        <v>101</v>
      </c>
      <c r="R138" s="30" t="s">
        <v>76</v>
      </c>
      <c r="S138" s="30"/>
      <c r="T138" s="30" t="s">
        <v>77</v>
      </c>
      <c r="U138" s="30" t="s">
        <v>78</v>
      </c>
      <c r="V138" s="30"/>
      <c r="W138" s="30"/>
      <c r="X138" s="4"/>
      <c r="Y138" s="30" t="s">
        <v>204</v>
      </c>
      <c r="Z138" s="138">
        <v>0</v>
      </c>
      <c r="AA138" s="138">
        <v>0</v>
      </c>
      <c r="AB138" s="138">
        <v>0</v>
      </c>
      <c r="AC138" s="138">
        <v>0</v>
      </c>
      <c r="AD138" s="138">
        <v>0</v>
      </c>
      <c r="AE138" s="138">
        <v>0</v>
      </c>
      <c r="AF138" s="138">
        <v>1</v>
      </c>
      <c r="AG138" s="30" t="s">
        <v>4290</v>
      </c>
      <c r="AH138" s="138">
        <v>0</v>
      </c>
      <c r="AI138" s="138">
        <v>0</v>
      </c>
      <c r="AJ138" s="138">
        <v>0</v>
      </c>
      <c r="AK138" s="138">
        <v>0</v>
      </c>
      <c r="AL138" s="138">
        <v>1</v>
      </c>
      <c r="AM138" s="138">
        <v>0</v>
      </c>
      <c r="AN138" s="138">
        <v>0</v>
      </c>
      <c r="AO138" s="138">
        <v>0</v>
      </c>
      <c r="AP138" s="138">
        <v>0</v>
      </c>
      <c r="AQ138" s="138">
        <v>0</v>
      </c>
      <c r="AR138" s="30" t="s">
        <v>169</v>
      </c>
      <c r="AS138" s="138">
        <v>1</v>
      </c>
      <c r="AT138" s="138">
        <v>1</v>
      </c>
      <c r="AU138" s="138">
        <v>0</v>
      </c>
      <c r="AV138" s="138">
        <v>0</v>
      </c>
      <c r="AW138" s="138">
        <v>0</v>
      </c>
      <c r="AX138" s="138">
        <v>0</v>
      </c>
      <c r="AY138" s="138">
        <v>0</v>
      </c>
      <c r="AZ138" s="138">
        <v>1</v>
      </c>
      <c r="BA138" s="138">
        <v>0</v>
      </c>
      <c r="BB138" s="138">
        <v>0</v>
      </c>
      <c r="BC138" s="30" t="s">
        <v>507</v>
      </c>
      <c r="BD138" s="138">
        <v>0</v>
      </c>
      <c r="BE138" s="138">
        <v>1</v>
      </c>
      <c r="BF138" s="138">
        <v>0</v>
      </c>
      <c r="BG138" s="138">
        <v>0</v>
      </c>
      <c r="BH138" s="138">
        <v>0</v>
      </c>
      <c r="BI138" s="138">
        <v>0</v>
      </c>
      <c r="BJ138" s="138">
        <v>0</v>
      </c>
      <c r="BK138" s="30" t="s">
        <v>78</v>
      </c>
      <c r="BL138" s="30"/>
      <c r="BM138" s="30"/>
      <c r="BN138" s="4"/>
      <c r="BO138" s="30" t="s">
        <v>197</v>
      </c>
      <c r="BP138" s="139" t="s">
        <v>123</v>
      </c>
      <c r="BQ138" s="138">
        <v>0</v>
      </c>
      <c r="BR138" s="138">
        <v>0</v>
      </c>
      <c r="BS138" s="138">
        <v>0</v>
      </c>
      <c r="BT138" s="138">
        <v>1</v>
      </c>
      <c r="BU138" s="138">
        <v>0</v>
      </c>
      <c r="BV138" s="138">
        <v>0</v>
      </c>
      <c r="BW138" s="138">
        <v>0</v>
      </c>
      <c r="BX138" s="138">
        <v>0</v>
      </c>
      <c r="BY138" s="138">
        <v>0</v>
      </c>
      <c r="BZ138" s="138">
        <v>0</v>
      </c>
      <c r="CA138" s="30" t="s">
        <v>108</v>
      </c>
      <c r="CB138" s="138">
        <v>1</v>
      </c>
      <c r="CC138" s="138">
        <v>1</v>
      </c>
      <c r="CD138" s="138">
        <v>1</v>
      </c>
      <c r="CE138" s="138">
        <v>0</v>
      </c>
      <c r="CF138" s="138">
        <v>0</v>
      </c>
      <c r="CG138" s="138">
        <v>0</v>
      </c>
      <c r="CH138" s="138">
        <v>0</v>
      </c>
      <c r="CI138" s="138">
        <v>0</v>
      </c>
      <c r="CJ138" s="138">
        <v>0</v>
      </c>
      <c r="CK138" s="30" t="s">
        <v>125</v>
      </c>
      <c r="CL138" s="30" t="s">
        <v>78</v>
      </c>
      <c r="CM138" s="30"/>
      <c r="CN138" s="30"/>
      <c r="CO138" s="4"/>
      <c r="CP138" s="30" t="s">
        <v>4916</v>
      </c>
      <c r="CQ138" s="138">
        <v>1</v>
      </c>
      <c r="CR138" s="138">
        <v>1</v>
      </c>
      <c r="CS138" s="138">
        <v>0</v>
      </c>
      <c r="CT138" s="138">
        <v>0</v>
      </c>
      <c r="CU138" s="138">
        <v>0</v>
      </c>
      <c r="CV138" s="138">
        <v>1</v>
      </c>
      <c r="CW138" s="30" t="s">
        <v>415</v>
      </c>
      <c r="CX138" s="138">
        <v>0</v>
      </c>
      <c r="CY138" s="138">
        <v>1</v>
      </c>
      <c r="CZ138" s="138">
        <v>0</v>
      </c>
      <c r="DA138" s="138">
        <v>1</v>
      </c>
      <c r="DB138" s="138">
        <v>0</v>
      </c>
      <c r="DC138" s="138">
        <v>0</v>
      </c>
      <c r="DD138" s="30" t="s">
        <v>92</v>
      </c>
      <c r="DE138" s="30"/>
      <c r="DF138" s="30" t="s">
        <v>148</v>
      </c>
      <c r="DG138" s="30">
        <v>0</v>
      </c>
      <c r="DH138" s="30" t="s">
        <v>854</v>
      </c>
      <c r="DI138" s="138">
        <v>0</v>
      </c>
      <c r="DJ138" s="138">
        <v>0</v>
      </c>
      <c r="DK138" s="138">
        <v>0</v>
      </c>
      <c r="DL138" s="138">
        <v>0</v>
      </c>
      <c r="DM138" s="138">
        <v>0</v>
      </c>
      <c r="DN138" s="138">
        <v>0</v>
      </c>
      <c r="DO138" s="138">
        <v>1</v>
      </c>
      <c r="DP138" s="138">
        <v>0</v>
      </c>
      <c r="DQ138" s="138">
        <v>0</v>
      </c>
      <c r="DR138" s="30" t="s">
        <v>78</v>
      </c>
      <c r="DS138" s="30"/>
      <c r="DT138" s="30"/>
      <c r="DU138" s="4"/>
      <c r="DV138" s="30" t="s">
        <v>90</v>
      </c>
      <c r="DW138" s="138">
        <v>1</v>
      </c>
      <c r="DX138" s="138">
        <v>0</v>
      </c>
      <c r="DY138" s="138">
        <v>1</v>
      </c>
      <c r="DZ138" s="138">
        <v>0</v>
      </c>
      <c r="EA138" s="138">
        <v>0</v>
      </c>
      <c r="EB138" s="138">
        <v>0</v>
      </c>
      <c r="EC138" s="138">
        <v>1</v>
      </c>
      <c r="ED138" s="138">
        <v>0</v>
      </c>
      <c r="EE138" s="138">
        <v>0</v>
      </c>
      <c r="EF138" s="30" t="s">
        <v>91</v>
      </c>
      <c r="EG138" s="30" t="s">
        <v>345</v>
      </c>
      <c r="EH138" s="138">
        <v>0</v>
      </c>
      <c r="EI138" s="138">
        <v>0</v>
      </c>
      <c r="EJ138" s="138">
        <v>0</v>
      </c>
      <c r="EK138" s="138">
        <v>0</v>
      </c>
      <c r="EL138" s="138">
        <v>1</v>
      </c>
      <c r="EM138" s="30" t="s">
        <v>78</v>
      </c>
      <c r="EN138" s="30"/>
      <c r="EO138" s="30"/>
      <c r="EP138" s="4"/>
      <c r="EQ138" s="30">
        <v>0</v>
      </c>
      <c r="ER138" s="30">
        <v>0</v>
      </c>
      <c r="ES138" s="30">
        <v>0</v>
      </c>
      <c r="ET138" s="6">
        <v>0</v>
      </c>
      <c r="EU138" s="30" t="s">
        <v>4376</v>
      </c>
      <c r="EV138" s="30" t="s">
        <v>73</v>
      </c>
      <c r="EW138" s="30" t="s">
        <v>94</v>
      </c>
      <c r="EX138" s="30" t="s">
        <v>138</v>
      </c>
      <c r="EY138" s="30" t="s">
        <v>376</v>
      </c>
      <c r="EZ138" s="138">
        <v>1</v>
      </c>
      <c r="FA138" s="138">
        <v>1</v>
      </c>
      <c r="FB138" s="138">
        <v>0</v>
      </c>
      <c r="FC138" s="138">
        <v>0</v>
      </c>
      <c r="FD138" s="138">
        <v>0</v>
      </c>
      <c r="FE138" s="138">
        <v>0</v>
      </c>
      <c r="FF138" s="138">
        <v>0</v>
      </c>
      <c r="FG138" s="138">
        <v>0</v>
      </c>
      <c r="FH138" s="138">
        <v>0</v>
      </c>
      <c r="FI138" s="138">
        <v>0</v>
      </c>
      <c r="FJ138" s="138">
        <v>0</v>
      </c>
      <c r="FK138" s="30" t="s">
        <v>78</v>
      </c>
      <c r="FL138" s="30"/>
      <c r="FM138" s="30"/>
      <c r="FN138" s="4"/>
      <c r="FO138" s="30" t="s">
        <v>73</v>
      </c>
      <c r="FP138" s="30" t="s">
        <v>1126</v>
      </c>
      <c r="FQ138" s="138">
        <v>0</v>
      </c>
      <c r="FR138" s="138">
        <v>0</v>
      </c>
      <c r="FS138" s="138">
        <v>0</v>
      </c>
      <c r="FT138" s="138">
        <v>0</v>
      </c>
      <c r="FU138" s="138">
        <v>0</v>
      </c>
      <c r="FV138" s="138">
        <v>0</v>
      </c>
      <c r="FW138" s="138">
        <v>0</v>
      </c>
      <c r="FX138" s="138">
        <v>0</v>
      </c>
      <c r="FY138" s="138">
        <v>1</v>
      </c>
      <c r="FZ138" s="30" t="s">
        <v>97</v>
      </c>
      <c r="GA138" s="30" t="s">
        <v>73</v>
      </c>
      <c r="GB138" s="30" t="s">
        <v>4795</v>
      </c>
      <c r="GC138" s="138">
        <v>1</v>
      </c>
      <c r="GD138" s="138">
        <v>0</v>
      </c>
      <c r="GE138" s="138">
        <v>1</v>
      </c>
      <c r="GF138" s="138">
        <v>1</v>
      </c>
      <c r="GG138" s="138">
        <v>0</v>
      </c>
      <c r="GH138" s="138">
        <v>0</v>
      </c>
      <c r="GI138" s="138">
        <v>0</v>
      </c>
      <c r="GJ138" s="138">
        <v>0</v>
      </c>
      <c r="GK138" s="30" t="s">
        <v>92</v>
      </c>
      <c r="GL138" s="30">
        <v>100</v>
      </c>
    </row>
    <row r="139" spans="1:194" s="135" customFormat="1" x14ac:dyDescent="0.3">
      <c r="A139" s="30" t="s">
        <v>4906</v>
      </c>
      <c r="B139" s="30" t="s">
        <v>4182</v>
      </c>
      <c r="C139" s="30" t="s">
        <v>4189</v>
      </c>
      <c r="D139" s="30" t="s">
        <v>4222</v>
      </c>
      <c r="E139" s="30" t="s">
        <v>4917</v>
      </c>
      <c r="F139" s="30" t="s">
        <v>120</v>
      </c>
      <c r="G139" s="30" t="s">
        <v>4918</v>
      </c>
      <c r="H139" s="30" t="s">
        <v>4919</v>
      </c>
      <c r="I139" s="30" t="s">
        <v>4920</v>
      </c>
      <c r="J139" s="30" t="s">
        <v>1578</v>
      </c>
      <c r="K139" s="4"/>
      <c r="L139" s="30">
        <v>362</v>
      </c>
      <c r="M139" s="30" t="s">
        <v>92</v>
      </c>
      <c r="N139" s="30" t="s">
        <v>73</v>
      </c>
      <c r="O139" s="4"/>
      <c r="P139" s="30" t="s">
        <v>142</v>
      </c>
      <c r="Q139" s="30" t="s">
        <v>75</v>
      </c>
      <c r="R139" s="30" t="s">
        <v>76</v>
      </c>
      <c r="S139" s="30"/>
      <c r="T139" s="30" t="s">
        <v>77</v>
      </c>
      <c r="U139" s="30" t="s">
        <v>78</v>
      </c>
      <c r="V139" s="30"/>
      <c r="W139" s="30"/>
      <c r="X139" s="4"/>
      <c r="Y139" s="30" t="s">
        <v>204</v>
      </c>
      <c r="Z139" s="138">
        <v>0</v>
      </c>
      <c r="AA139" s="138">
        <v>0</v>
      </c>
      <c r="AB139" s="138">
        <v>0</v>
      </c>
      <c r="AC139" s="138">
        <v>0</v>
      </c>
      <c r="AD139" s="138">
        <v>0</v>
      </c>
      <c r="AE139" s="138">
        <v>0</v>
      </c>
      <c r="AF139" s="138">
        <v>1</v>
      </c>
      <c r="AG139" s="30" t="s">
        <v>388</v>
      </c>
      <c r="AH139" s="138">
        <v>1</v>
      </c>
      <c r="AI139" s="138">
        <v>0</v>
      </c>
      <c r="AJ139" s="138">
        <v>0</v>
      </c>
      <c r="AK139" s="138">
        <v>1</v>
      </c>
      <c r="AL139" s="138">
        <v>1</v>
      </c>
      <c r="AM139" s="138">
        <v>0</v>
      </c>
      <c r="AN139" s="138">
        <v>0</v>
      </c>
      <c r="AO139" s="138">
        <v>0</v>
      </c>
      <c r="AP139" s="138">
        <v>0</v>
      </c>
      <c r="AQ139" s="138">
        <v>0</v>
      </c>
      <c r="AR139" s="30" t="s">
        <v>409</v>
      </c>
      <c r="AS139" s="138">
        <v>1</v>
      </c>
      <c r="AT139" s="138">
        <v>1</v>
      </c>
      <c r="AU139" s="138">
        <v>0</v>
      </c>
      <c r="AV139" s="138">
        <v>0</v>
      </c>
      <c r="AW139" s="138">
        <v>0</v>
      </c>
      <c r="AX139" s="138">
        <v>0</v>
      </c>
      <c r="AY139" s="138">
        <v>0</v>
      </c>
      <c r="AZ139" s="138">
        <v>0</v>
      </c>
      <c r="BA139" s="138">
        <v>0</v>
      </c>
      <c r="BB139" s="138">
        <v>0</v>
      </c>
      <c r="BC139" s="30" t="s">
        <v>352</v>
      </c>
      <c r="BD139" s="138">
        <v>0</v>
      </c>
      <c r="BE139" s="138">
        <v>1</v>
      </c>
      <c r="BF139" s="138">
        <v>0</v>
      </c>
      <c r="BG139" s="138">
        <v>0</v>
      </c>
      <c r="BH139" s="138">
        <v>1</v>
      </c>
      <c r="BI139" s="138">
        <v>0</v>
      </c>
      <c r="BJ139" s="138">
        <v>0</v>
      </c>
      <c r="BK139" s="30" t="s">
        <v>78</v>
      </c>
      <c r="BL139" s="30"/>
      <c r="BM139" s="30"/>
      <c r="BN139" s="4"/>
      <c r="BO139" s="30" t="s">
        <v>82</v>
      </c>
      <c r="BP139" s="30" t="s">
        <v>170</v>
      </c>
      <c r="BQ139" s="138">
        <v>0</v>
      </c>
      <c r="BR139" s="138">
        <v>0</v>
      </c>
      <c r="BS139" s="138">
        <v>0</v>
      </c>
      <c r="BT139" s="138">
        <v>1</v>
      </c>
      <c r="BU139" s="138">
        <v>0</v>
      </c>
      <c r="BV139" s="138">
        <v>1</v>
      </c>
      <c r="BW139" s="138">
        <v>0</v>
      </c>
      <c r="BX139" s="138">
        <v>0</v>
      </c>
      <c r="BY139" s="138">
        <v>0</v>
      </c>
      <c r="BZ139" s="138">
        <v>0</v>
      </c>
      <c r="CA139" s="30" t="s">
        <v>108</v>
      </c>
      <c r="CB139" s="138">
        <v>1</v>
      </c>
      <c r="CC139" s="138">
        <v>1</v>
      </c>
      <c r="CD139" s="138">
        <v>1</v>
      </c>
      <c r="CE139" s="138">
        <v>0</v>
      </c>
      <c r="CF139" s="138">
        <v>0</v>
      </c>
      <c r="CG139" s="138">
        <v>0</v>
      </c>
      <c r="CH139" s="138">
        <v>0</v>
      </c>
      <c r="CI139" s="138">
        <v>0</v>
      </c>
      <c r="CJ139" s="138">
        <v>0</v>
      </c>
      <c r="CK139" s="30" t="s">
        <v>125</v>
      </c>
      <c r="CL139" s="30" t="s">
        <v>78</v>
      </c>
      <c r="CM139" s="30"/>
      <c r="CN139" s="30"/>
      <c r="CO139" s="4"/>
      <c r="CP139" s="30" t="s">
        <v>109</v>
      </c>
      <c r="CQ139" s="138">
        <v>1</v>
      </c>
      <c r="CR139" s="138">
        <v>1</v>
      </c>
      <c r="CS139" s="138">
        <v>0</v>
      </c>
      <c r="CT139" s="138">
        <v>0</v>
      </c>
      <c r="CU139" s="138">
        <v>0</v>
      </c>
      <c r="CV139" s="138">
        <v>1</v>
      </c>
      <c r="CW139" s="30" t="s">
        <v>371</v>
      </c>
      <c r="CX139" s="138">
        <v>0</v>
      </c>
      <c r="CY139" s="138">
        <v>0</v>
      </c>
      <c r="CZ139" s="138">
        <v>1</v>
      </c>
      <c r="DA139" s="138">
        <v>1</v>
      </c>
      <c r="DB139" s="138">
        <v>0</v>
      </c>
      <c r="DC139" s="138">
        <v>0</v>
      </c>
      <c r="DD139" s="30" t="s">
        <v>92</v>
      </c>
      <c r="DE139" s="30"/>
      <c r="DF139" s="30" t="s">
        <v>148</v>
      </c>
      <c r="DG139" s="30">
        <v>0</v>
      </c>
      <c r="DH139" s="30" t="s">
        <v>191</v>
      </c>
      <c r="DI139" s="138">
        <v>0</v>
      </c>
      <c r="DJ139" s="138">
        <v>0</v>
      </c>
      <c r="DK139" s="138">
        <v>0</v>
      </c>
      <c r="DL139" s="138">
        <v>0</v>
      </c>
      <c r="DM139" s="138">
        <v>0</v>
      </c>
      <c r="DN139" s="138">
        <v>0</v>
      </c>
      <c r="DO139" s="138">
        <v>1</v>
      </c>
      <c r="DP139" s="138">
        <v>1</v>
      </c>
      <c r="DQ139" s="138">
        <v>0</v>
      </c>
      <c r="DR139" s="30" t="s">
        <v>78</v>
      </c>
      <c r="DS139" s="30"/>
      <c r="DT139" s="30"/>
      <c r="DU139" s="4"/>
      <c r="DV139" s="30" t="s">
        <v>90</v>
      </c>
      <c r="DW139" s="138">
        <v>1</v>
      </c>
      <c r="DX139" s="138">
        <v>0</v>
      </c>
      <c r="DY139" s="138">
        <v>1</v>
      </c>
      <c r="DZ139" s="138">
        <v>0</v>
      </c>
      <c r="EA139" s="138">
        <v>0</v>
      </c>
      <c r="EB139" s="138">
        <v>0</v>
      </c>
      <c r="EC139" s="138">
        <v>1</v>
      </c>
      <c r="ED139" s="138">
        <v>0</v>
      </c>
      <c r="EE139" s="138">
        <v>0</v>
      </c>
      <c r="EF139" s="30" t="s">
        <v>91</v>
      </c>
      <c r="EG139" s="30" t="s">
        <v>484</v>
      </c>
      <c r="EH139" s="138">
        <v>1</v>
      </c>
      <c r="EI139" s="138">
        <v>0</v>
      </c>
      <c r="EJ139" s="138">
        <v>0</v>
      </c>
      <c r="EK139" s="138">
        <v>0</v>
      </c>
      <c r="EL139" s="138">
        <v>1</v>
      </c>
      <c r="EM139" s="30" t="s">
        <v>78</v>
      </c>
      <c r="EN139" s="30"/>
      <c r="EO139" s="30"/>
      <c r="EP139" s="4"/>
      <c r="EQ139" s="30">
        <v>0</v>
      </c>
      <c r="ER139" s="30">
        <v>0</v>
      </c>
      <c r="ES139" s="30">
        <v>0</v>
      </c>
      <c r="ET139" s="6">
        <v>0</v>
      </c>
      <c r="EU139" s="30" t="s">
        <v>4376</v>
      </c>
      <c r="EV139" s="30" t="s">
        <v>73</v>
      </c>
      <c r="EW139" s="30" t="s">
        <v>94</v>
      </c>
      <c r="EX139" s="30" t="s">
        <v>95</v>
      </c>
      <c r="EY139" s="30" t="s">
        <v>96</v>
      </c>
      <c r="EZ139" s="138">
        <v>0</v>
      </c>
      <c r="FA139" s="138">
        <v>1</v>
      </c>
      <c r="FB139" s="138">
        <v>1</v>
      </c>
      <c r="FC139" s="138">
        <v>0</v>
      </c>
      <c r="FD139" s="138">
        <v>0</v>
      </c>
      <c r="FE139" s="138">
        <v>0</v>
      </c>
      <c r="FF139" s="138">
        <v>0</v>
      </c>
      <c r="FG139" s="138">
        <v>0</v>
      </c>
      <c r="FH139" s="138">
        <v>0</v>
      </c>
      <c r="FI139" s="138">
        <v>0</v>
      </c>
      <c r="FJ139" s="138">
        <v>0</v>
      </c>
      <c r="FK139" s="30" t="s">
        <v>78</v>
      </c>
      <c r="FL139" s="30"/>
      <c r="FM139" s="30"/>
      <c r="FN139" s="4"/>
      <c r="FO139" s="30" t="s">
        <v>73</v>
      </c>
      <c r="FP139" s="30" t="s">
        <v>4921</v>
      </c>
      <c r="FQ139" s="138">
        <v>0</v>
      </c>
      <c r="FR139" s="138">
        <v>0</v>
      </c>
      <c r="FS139" s="138">
        <v>0</v>
      </c>
      <c r="FT139" s="138">
        <v>0</v>
      </c>
      <c r="FU139" s="138">
        <v>0</v>
      </c>
      <c r="FV139" s="138">
        <v>1</v>
      </c>
      <c r="FW139" s="138">
        <v>0</v>
      </c>
      <c r="FX139" s="138">
        <v>0</v>
      </c>
      <c r="FY139" s="138">
        <v>1</v>
      </c>
      <c r="FZ139" s="8" t="s">
        <v>4999</v>
      </c>
      <c r="GA139" s="30" t="s">
        <v>73</v>
      </c>
      <c r="GB139" s="30" t="s">
        <v>4795</v>
      </c>
      <c r="GC139" s="138">
        <v>1</v>
      </c>
      <c r="GD139" s="138">
        <v>0</v>
      </c>
      <c r="GE139" s="138">
        <v>1</v>
      </c>
      <c r="GF139" s="138">
        <v>1</v>
      </c>
      <c r="GG139" s="138">
        <v>0</v>
      </c>
      <c r="GH139" s="138">
        <v>0</v>
      </c>
      <c r="GI139" s="138">
        <v>0</v>
      </c>
      <c r="GJ139" s="138">
        <v>0</v>
      </c>
      <c r="GK139" s="30" t="s">
        <v>92</v>
      </c>
      <c r="GL139" s="30">
        <v>100</v>
      </c>
    </row>
    <row r="140" spans="1:194" s="135" customFormat="1" x14ac:dyDescent="0.3">
      <c r="A140" s="30" t="s">
        <v>4906</v>
      </c>
      <c r="B140" s="30" t="s">
        <v>4182</v>
      </c>
      <c r="C140" s="30" t="s">
        <v>4189</v>
      </c>
      <c r="D140" s="30" t="s">
        <v>4222</v>
      </c>
      <c r="E140" s="30" t="s">
        <v>4922</v>
      </c>
      <c r="F140" s="30" t="s">
        <v>120</v>
      </c>
      <c r="G140" s="30" t="s">
        <v>4923</v>
      </c>
      <c r="H140" s="30" t="s">
        <v>4924</v>
      </c>
      <c r="I140" s="30" t="s">
        <v>1771</v>
      </c>
      <c r="J140" s="30" t="s">
        <v>368</v>
      </c>
      <c r="K140" s="4"/>
      <c r="L140" s="30">
        <v>473</v>
      </c>
      <c r="M140" s="30" t="s">
        <v>73</v>
      </c>
      <c r="N140" s="30" t="s">
        <v>92</v>
      </c>
      <c r="O140" s="4"/>
      <c r="P140" s="30" t="s">
        <v>74</v>
      </c>
      <c r="Q140" s="30" t="s">
        <v>399</v>
      </c>
      <c r="R140" s="30" t="s">
        <v>78</v>
      </c>
      <c r="S140" s="30"/>
      <c r="T140" s="30"/>
      <c r="U140" s="30" t="s">
        <v>88</v>
      </c>
      <c r="V140" s="30" t="s">
        <v>115</v>
      </c>
      <c r="W140" s="30"/>
      <c r="X140" s="4"/>
      <c r="Y140" s="30" t="s">
        <v>204</v>
      </c>
      <c r="Z140" s="138">
        <v>0</v>
      </c>
      <c r="AA140" s="138">
        <v>0</v>
      </c>
      <c r="AB140" s="138">
        <v>0</v>
      </c>
      <c r="AC140" s="138">
        <v>0</v>
      </c>
      <c r="AD140" s="138">
        <v>0</v>
      </c>
      <c r="AE140" s="138">
        <v>0</v>
      </c>
      <c r="AF140" s="138">
        <v>1</v>
      </c>
      <c r="AG140" s="30" t="s">
        <v>388</v>
      </c>
      <c r="AH140" s="138">
        <v>1</v>
      </c>
      <c r="AI140" s="138">
        <v>0</v>
      </c>
      <c r="AJ140" s="138">
        <v>0</v>
      </c>
      <c r="AK140" s="138">
        <v>1</v>
      </c>
      <c r="AL140" s="138">
        <v>1</v>
      </c>
      <c r="AM140" s="138">
        <v>0</v>
      </c>
      <c r="AN140" s="138">
        <v>0</v>
      </c>
      <c r="AO140" s="138">
        <v>0</v>
      </c>
      <c r="AP140" s="138">
        <v>0</v>
      </c>
      <c r="AQ140" s="138">
        <v>0</v>
      </c>
      <c r="AR140" s="30" t="s">
        <v>144</v>
      </c>
      <c r="AS140" s="138">
        <v>1</v>
      </c>
      <c r="AT140" s="138">
        <v>0</v>
      </c>
      <c r="AU140" s="138">
        <v>0</v>
      </c>
      <c r="AV140" s="138">
        <v>1</v>
      </c>
      <c r="AW140" s="138">
        <v>0</v>
      </c>
      <c r="AX140" s="138">
        <v>0</v>
      </c>
      <c r="AY140" s="138">
        <v>0</v>
      </c>
      <c r="AZ140" s="138">
        <v>0</v>
      </c>
      <c r="BA140" s="138">
        <v>1</v>
      </c>
      <c r="BB140" s="138">
        <v>0</v>
      </c>
      <c r="BC140" s="30" t="s">
        <v>389</v>
      </c>
      <c r="BD140" s="138">
        <v>0</v>
      </c>
      <c r="BE140" s="138">
        <v>0</v>
      </c>
      <c r="BF140" s="138">
        <v>0</v>
      </c>
      <c r="BG140" s="138">
        <v>0</v>
      </c>
      <c r="BH140" s="138">
        <v>1</v>
      </c>
      <c r="BI140" s="138">
        <v>1</v>
      </c>
      <c r="BJ140" s="138">
        <v>1</v>
      </c>
      <c r="BK140" s="30" t="s">
        <v>78</v>
      </c>
      <c r="BL140" s="30"/>
      <c r="BM140" s="30"/>
      <c r="BN140" s="4"/>
      <c r="BO140" s="30" t="s">
        <v>123</v>
      </c>
      <c r="BP140" s="30" t="s">
        <v>158</v>
      </c>
      <c r="BQ140" s="138">
        <v>0</v>
      </c>
      <c r="BR140" s="138">
        <v>0</v>
      </c>
      <c r="BS140" s="138">
        <v>0</v>
      </c>
      <c r="BT140" s="138">
        <v>0</v>
      </c>
      <c r="BU140" s="138">
        <v>0</v>
      </c>
      <c r="BV140" s="138">
        <v>1</v>
      </c>
      <c r="BW140" s="138">
        <v>0</v>
      </c>
      <c r="BX140" s="138">
        <v>0</v>
      </c>
      <c r="BY140" s="138">
        <v>1</v>
      </c>
      <c r="BZ140" s="138">
        <v>0</v>
      </c>
      <c r="CA140" s="30" t="s">
        <v>508</v>
      </c>
      <c r="CB140" s="138">
        <v>0</v>
      </c>
      <c r="CC140" s="138">
        <v>0</v>
      </c>
      <c r="CD140" s="138">
        <v>1</v>
      </c>
      <c r="CE140" s="138">
        <v>0</v>
      </c>
      <c r="CF140" s="138">
        <v>0</v>
      </c>
      <c r="CG140" s="138">
        <v>1</v>
      </c>
      <c r="CH140" s="138">
        <v>0</v>
      </c>
      <c r="CI140" s="138">
        <v>0</v>
      </c>
      <c r="CJ140" s="138">
        <v>0</v>
      </c>
      <c r="CK140" s="30" t="s">
        <v>172</v>
      </c>
      <c r="CL140" s="30" t="s">
        <v>78</v>
      </c>
      <c r="CM140" s="30"/>
      <c r="CN140" s="30"/>
      <c r="CO140" s="4"/>
      <c r="CP140" s="30" t="s">
        <v>109</v>
      </c>
      <c r="CQ140" s="138">
        <v>1</v>
      </c>
      <c r="CR140" s="138">
        <v>1</v>
      </c>
      <c r="CS140" s="138">
        <v>0</v>
      </c>
      <c r="CT140" s="138">
        <v>0</v>
      </c>
      <c r="CU140" s="138">
        <v>0</v>
      </c>
      <c r="CV140" s="138">
        <v>1</v>
      </c>
      <c r="CW140" s="30" t="s">
        <v>110</v>
      </c>
      <c r="CX140" s="138">
        <v>0</v>
      </c>
      <c r="CY140" s="138">
        <v>0</v>
      </c>
      <c r="CZ140" s="138">
        <v>0</v>
      </c>
      <c r="DA140" s="138">
        <v>1</v>
      </c>
      <c r="DB140" s="138">
        <v>1</v>
      </c>
      <c r="DC140" s="138">
        <v>1</v>
      </c>
      <c r="DD140" s="30" t="s">
        <v>73</v>
      </c>
      <c r="DE140" s="30" t="s">
        <v>116</v>
      </c>
      <c r="DF140" s="30" t="s">
        <v>111</v>
      </c>
      <c r="DG140" s="30">
        <v>0</v>
      </c>
      <c r="DH140" s="30" t="s">
        <v>426</v>
      </c>
      <c r="DI140" s="138">
        <v>0</v>
      </c>
      <c r="DJ140" s="138">
        <v>0</v>
      </c>
      <c r="DK140" s="138">
        <v>0</v>
      </c>
      <c r="DL140" s="138">
        <v>1</v>
      </c>
      <c r="DM140" s="138">
        <v>0</v>
      </c>
      <c r="DN140" s="138">
        <v>1</v>
      </c>
      <c r="DO140" s="138">
        <v>1</v>
      </c>
      <c r="DP140" s="138">
        <v>0</v>
      </c>
      <c r="DQ140" s="138">
        <v>0</v>
      </c>
      <c r="DR140" s="30" t="s">
        <v>88</v>
      </c>
      <c r="DS140" s="30" t="s">
        <v>89</v>
      </c>
      <c r="DT140" s="30"/>
      <c r="DU140" s="4"/>
      <c r="DV140" s="30" t="s">
        <v>130</v>
      </c>
      <c r="DW140" s="138">
        <v>1</v>
      </c>
      <c r="DX140" s="138">
        <v>1</v>
      </c>
      <c r="DY140" s="138">
        <v>0</v>
      </c>
      <c r="DZ140" s="138">
        <v>0</v>
      </c>
      <c r="EA140" s="138">
        <v>0</v>
      </c>
      <c r="EB140" s="138">
        <v>0</v>
      </c>
      <c r="EC140" s="138">
        <v>1</v>
      </c>
      <c r="ED140" s="138">
        <v>0</v>
      </c>
      <c r="EE140" s="138">
        <v>0</v>
      </c>
      <c r="EF140" s="30" t="s">
        <v>91</v>
      </c>
      <c r="EG140" s="30" t="s">
        <v>4925</v>
      </c>
      <c r="EH140" s="138">
        <v>0</v>
      </c>
      <c r="EI140" s="138">
        <v>1</v>
      </c>
      <c r="EJ140" s="138">
        <v>0</v>
      </c>
      <c r="EK140" s="138">
        <v>0</v>
      </c>
      <c r="EL140" s="138">
        <v>1</v>
      </c>
      <c r="EM140" s="30" t="s">
        <v>88</v>
      </c>
      <c r="EN140" s="30" t="s">
        <v>89</v>
      </c>
      <c r="EO140" s="30"/>
      <c r="EP140" s="4"/>
      <c r="EQ140" s="30">
        <v>1</v>
      </c>
      <c r="ER140" s="30">
        <v>1</v>
      </c>
      <c r="ES140" s="30">
        <v>0</v>
      </c>
      <c r="ET140" s="6">
        <v>0</v>
      </c>
      <c r="EU140" s="30" t="s">
        <v>93</v>
      </c>
      <c r="EV140" s="30"/>
      <c r="EW140" s="30" t="s">
        <v>95</v>
      </c>
      <c r="EX140" s="30" t="s">
        <v>95</v>
      </c>
      <c r="EY140" s="30" t="s">
        <v>4926</v>
      </c>
      <c r="EZ140" s="138">
        <v>0</v>
      </c>
      <c r="FA140" s="138">
        <v>1</v>
      </c>
      <c r="FB140" s="138">
        <v>1</v>
      </c>
      <c r="FC140" s="138">
        <v>0</v>
      </c>
      <c r="FD140" s="138">
        <v>0</v>
      </c>
      <c r="FE140" s="138">
        <v>0</v>
      </c>
      <c r="FF140" s="138">
        <v>0</v>
      </c>
      <c r="FG140" s="138">
        <v>0</v>
      </c>
      <c r="FH140" s="138">
        <v>1</v>
      </c>
      <c r="FI140" s="138">
        <v>0</v>
      </c>
      <c r="FJ140" s="138">
        <v>0</v>
      </c>
      <c r="FK140" s="30" t="s">
        <v>76</v>
      </c>
      <c r="FL140" s="30"/>
      <c r="FM140" s="30" t="s">
        <v>77</v>
      </c>
      <c r="FN140" s="4"/>
      <c r="FO140" s="30" t="s">
        <v>73</v>
      </c>
      <c r="FP140" s="30" t="s">
        <v>1126</v>
      </c>
      <c r="FQ140" s="138">
        <v>0</v>
      </c>
      <c r="FR140" s="138">
        <v>0</v>
      </c>
      <c r="FS140" s="138">
        <v>0</v>
      </c>
      <c r="FT140" s="138">
        <v>0</v>
      </c>
      <c r="FU140" s="138">
        <v>0</v>
      </c>
      <c r="FV140" s="138">
        <v>0</v>
      </c>
      <c r="FW140" s="138">
        <v>0</v>
      </c>
      <c r="FX140" s="138">
        <v>0</v>
      </c>
      <c r="FY140" s="138">
        <v>1</v>
      </c>
      <c r="FZ140" s="30" t="s">
        <v>97</v>
      </c>
      <c r="GA140" s="30" t="s">
        <v>73</v>
      </c>
      <c r="GB140" s="30" t="s">
        <v>541</v>
      </c>
      <c r="GC140" s="138">
        <v>1</v>
      </c>
      <c r="GD140" s="138">
        <v>0</v>
      </c>
      <c r="GE140" s="138">
        <v>1</v>
      </c>
      <c r="GF140" s="138">
        <v>0</v>
      </c>
      <c r="GG140" s="138">
        <v>1</v>
      </c>
      <c r="GH140" s="138">
        <v>0</v>
      </c>
      <c r="GI140" s="138">
        <v>0</v>
      </c>
      <c r="GJ140" s="138">
        <v>0</v>
      </c>
      <c r="GK140" s="30" t="s">
        <v>73</v>
      </c>
      <c r="GL140" s="30" t="s">
        <v>112</v>
      </c>
    </row>
    <row r="141" spans="1:194" s="135" customFormat="1" x14ac:dyDescent="0.3">
      <c r="A141" s="30" t="s">
        <v>4906</v>
      </c>
      <c r="B141" s="30" t="s">
        <v>4182</v>
      </c>
      <c r="C141" s="30" t="s">
        <v>4189</v>
      </c>
      <c r="D141" s="30" t="s">
        <v>4222</v>
      </c>
      <c r="E141" s="30" t="s">
        <v>4927</v>
      </c>
      <c r="F141" s="30" t="s">
        <v>120</v>
      </c>
      <c r="G141" s="30" t="s">
        <v>4928</v>
      </c>
      <c r="H141" s="30" t="s">
        <v>4929</v>
      </c>
      <c r="I141" s="30" t="s">
        <v>4930</v>
      </c>
      <c r="J141" s="30" t="s">
        <v>443</v>
      </c>
      <c r="K141" s="4"/>
      <c r="L141" s="30">
        <v>1350</v>
      </c>
      <c r="M141" s="30" t="s">
        <v>73</v>
      </c>
      <c r="N141" s="30" t="s">
        <v>92</v>
      </c>
      <c r="O141" s="4"/>
      <c r="P141" s="30" t="s">
        <v>74</v>
      </c>
      <c r="Q141" s="30" t="s">
        <v>101</v>
      </c>
      <c r="R141" s="30" t="s">
        <v>76</v>
      </c>
      <c r="S141" s="30"/>
      <c r="T141" s="30" t="s">
        <v>77</v>
      </c>
      <c r="U141" s="30" t="s">
        <v>88</v>
      </c>
      <c r="V141" s="30" t="s">
        <v>115</v>
      </c>
      <c r="W141" s="30"/>
      <c r="X141" s="4"/>
      <c r="Y141" s="30" t="s">
        <v>204</v>
      </c>
      <c r="Z141" s="138">
        <v>0</v>
      </c>
      <c r="AA141" s="138">
        <v>0</v>
      </c>
      <c r="AB141" s="138">
        <v>0</v>
      </c>
      <c r="AC141" s="138">
        <v>0</v>
      </c>
      <c r="AD141" s="138">
        <v>0</v>
      </c>
      <c r="AE141" s="138">
        <v>0</v>
      </c>
      <c r="AF141" s="138">
        <v>1</v>
      </c>
      <c r="AG141" s="30" t="s">
        <v>104</v>
      </c>
      <c r="AH141" s="138">
        <v>1</v>
      </c>
      <c r="AI141" s="138">
        <v>1</v>
      </c>
      <c r="AJ141" s="138">
        <v>0</v>
      </c>
      <c r="AK141" s="138">
        <v>1</v>
      </c>
      <c r="AL141" s="138">
        <v>0</v>
      </c>
      <c r="AM141" s="138">
        <v>0</v>
      </c>
      <c r="AN141" s="138">
        <v>0</v>
      </c>
      <c r="AO141" s="138">
        <v>0</v>
      </c>
      <c r="AP141" s="138">
        <v>0</v>
      </c>
      <c r="AQ141" s="138">
        <v>0</v>
      </c>
      <c r="AR141" s="30" t="s">
        <v>80</v>
      </c>
      <c r="AS141" s="138">
        <v>1</v>
      </c>
      <c r="AT141" s="138">
        <v>1</v>
      </c>
      <c r="AU141" s="138">
        <v>0</v>
      </c>
      <c r="AV141" s="138">
        <v>0</v>
      </c>
      <c r="AW141" s="138">
        <v>0</v>
      </c>
      <c r="AX141" s="138">
        <v>0</v>
      </c>
      <c r="AY141" s="138">
        <v>0</v>
      </c>
      <c r="AZ141" s="138">
        <v>0</v>
      </c>
      <c r="BA141" s="138">
        <v>1</v>
      </c>
      <c r="BB141" s="138">
        <v>0</v>
      </c>
      <c r="BC141" s="30" t="s">
        <v>482</v>
      </c>
      <c r="BD141" s="138">
        <v>0</v>
      </c>
      <c r="BE141" s="138">
        <v>0</v>
      </c>
      <c r="BF141" s="138">
        <v>0</v>
      </c>
      <c r="BG141" s="138">
        <v>1</v>
      </c>
      <c r="BH141" s="138">
        <v>1</v>
      </c>
      <c r="BI141" s="138">
        <v>1</v>
      </c>
      <c r="BJ141" s="138">
        <v>0</v>
      </c>
      <c r="BK141" s="30" t="s">
        <v>76</v>
      </c>
      <c r="BL141" s="30"/>
      <c r="BM141" s="30" t="s">
        <v>77</v>
      </c>
      <c r="BN141" s="4"/>
      <c r="BO141" s="30" t="s">
        <v>197</v>
      </c>
      <c r="BP141" s="139" t="s">
        <v>422</v>
      </c>
      <c r="BQ141" s="138">
        <v>0</v>
      </c>
      <c r="BR141" s="138">
        <v>0</v>
      </c>
      <c r="BS141" s="138">
        <v>0</v>
      </c>
      <c r="BT141" s="138">
        <v>1</v>
      </c>
      <c r="BU141" s="138">
        <v>0</v>
      </c>
      <c r="BV141" s="138">
        <v>0</v>
      </c>
      <c r="BW141" s="138">
        <v>0</v>
      </c>
      <c r="BX141" s="138">
        <v>0</v>
      </c>
      <c r="BY141" s="138">
        <v>1</v>
      </c>
      <c r="BZ141" s="138">
        <v>0</v>
      </c>
      <c r="CA141" s="30" t="s">
        <v>108</v>
      </c>
      <c r="CB141" s="138">
        <v>1</v>
      </c>
      <c r="CC141" s="138">
        <v>1</v>
      </c>
      <c r="CD141" s="138">
        <v>1</v>
      </c>
      <c r="CE141" s="138">
        <v>0</v>
      </c>
      <c r="CF141" s="138">
        <v>0</v>
      </c>
      <c r="CG141" s="138">
        <v>0</v>
      </c>
      <c r="CH141" s="138">
        <v>0</v>
      </c>
      <c r="CI141" s="138">
        <v>0</v>
      </c>
      <c r="CJ141" s="138">
        <v>0</v>
      </c>
      <c r="CK141" s="30" t="s">
        <v>172</v>
      </c>
      <c r="CL141" s="30" t="s">
        <v>76</v>
      </c>
      <c r="CM141" s="30"/>
      <c r="CN141" s="30" t="s">
        <v>77</v>
      </c>
      <c r="CO141" s="4"/>
      <c r="CP141" s="30" t="s">
        <v>109</v>
      </c>
      <c r="CQ141" s="138">
        <v>1</v>
      </c>
      <c r="CR141" s="138">
        <v>1</v>
      </c>
      <c r="CS141" s="138">
        <v>0</v>
      </c>
      <c r="CT141" s="138">
        <v>0</v>
      </c>
      <c r="CU141" s="138">
        <v>0</v>
      </c>
      <c r="CV141" s="138">
        <v>1</v>
      </c>
      <c r="CW141" s="30" t="s">
        <v>110</v>
      </c>
      <c r="CX141" s="138">
        <v>0</v>
      </c>
      <c r="CY141" s="138">
        <v>0</v>
      </c>
      <c r="CZ141" s="138">
        <v>0</v>
      </c>
      <c r="DA141" s="138">
        <v>1</v>
      </c>
      <c r="DB141" s="138">
        <v>1</v>
      </c>
      <c r="DC141" s="138">
        <v>1</v>
      </c>
      <c r="DD141" s="30" t="s">
        <v>73</v>
      </c>
      <c r="DE141" s="30" t="s">
        <v>86</v>
      </c>
      <c r="DF141" s="30" t="s">
        <v>111</v>
      </c>
      <c r="DG141" s="30">
        <v>0</v>
      </c>
      <c r="DH141" s="30" t="s">
        <v>426</v>
      </c>
      <c r="DI141" s="138">
        <v>0</v>
      </c>
      <c r="DJ141" s="138">
        <v>0</v>
      </c>
      <c r="DK141" s="138">
        <v>0</v>
      </c>
      <c r="DL141" s="138">
        <v>1</v>
      </c>
      <c r="DM141" s="138">
        <v>0</v>
      </c>
      <c r="DN141" s="138">
        <v>1</v>
      </c>
      <c r="DO141" s="138">
        <v>1</v>
      </c>
      <c r="DP141" s="138">
        <v>0</v>
      </c>
      <c r="DQ141" s="138">
        <v>0</v>
      </c>
      <c r="DR141" s="30" t="s">
        <v>76</v>
      </c>
      <c r="DS141" s="30"/>
      <c r="DT141" s="30" t="s">
        <v>77</v>
      </c>
      <c r="DU141" s="4"/>
      <c r="DV141" s="30" t="s">
        <v>475</v>
      </c>
      <c r="DW141" s="138">
        <v>1</v>
      </c>
      <c r="DX141" s="138">
        <v>1</v>
      </c>
      <c r="DY141" s="138">
        <v>0</v>
      </c>
      <c r="DZ141" s="138">
        <v>1</v>
      </c>
      <c r="EA141" s="138">
        <v>0</v>
      </c>
      <c r="EB141" s="138">
        <v>0</v>
      </c>
      <c r="EC141" s="138">
        <v>0</v>
      </c>
      <c r="ED141" s="138">
        <v>0</v>
      </c>
      <c r="EE141" s="138">
        <v>0</v>
      </c>
      <c r="EF141" s="30" t="s">
        <v>166</v>
      </c>
      <c r="EG141" s="30"/>
      <c r="EH141" s="138">
        <v>0</v>
      </c>
      <c r="EI141" s="138">
        <v>0</v>
      </c>
      <c r="EJ141" s="138">
        <v>0</v>
      </c>
      <c r="EK141" s="138">
        <v>0</v>
      </c>
      <c r="EL141" s="138">
        <v>0</v>
      </c>
      <c r="EM141" s="30" t="s">
        <v>76</v>
      </c>
      <c r="EN141" s="30"/>
      <c r="EO141" s="30" t="s">
        <v>77</v>
      </c>
      <c r="EP141" s="4"/>
      <c r="EQ141" s="30">
        <v>1</v>
      </c>
      <c r="ER141" s="30">
        <v>0</v>
      </c>
      <c r="ES141" s="30">
        <v>0</v>
      </c>
      <c r="ET141" s="6">
        <v>0</v>
      </c>
      <c r="EU141" s="30" t="s">
        <v>93</v>
      </c>
      <c r="EV141" s="30"/>
      <c r="EW141" s="30" t="s">
        <v>95</v>
      </c>
      <c r="EX141" s="30" t="s">
        <v>95</v>
      </c>
      <c r="EY141" s="30" t="s">
        <v>548</v>
      </c>
      <c r="EZ141" s="138">
        <v>0</v>
      </c>
      <c r="FA141" s="138">
        <v>0</v>
      </c>
      <c r="FB141" s="138">
        <v>0</v>
      </c>
      <c r="FC141" s="138">
        <v>0</v>
      </c>
      <c r="FD141" s="138">
        <v>0</v>
      </c>
      <c r="FE141" s="138">
        <v>0</v>
      </c>
      <c r="FF141" s="138">
        <v>0</v>
      </c>
      <c r="FG141" s="138">
        <v>0</v>
      </c>
      <c r="FH141" s="138">
        <v>1</v>
      </c>
      <c r="FI141" s="138">
        <v>1</v>
      </c>
      <c r="FJ141" s="138">
        <v>0</v>
      </c>
      <c r="FK141" s="30" t="s">
        <v>76</v>
      </c>
      <c r="FL141" s="30"/>
      <c r="FM141" s="30" t="s">
        <v>77</v>
      </c>
      <c r="FN141" s="4"/>
      <c r="FO141" s="30" t="s">
        <v>73</v>
      </c>
      <c r="FP141" s="30" t="s">
        <v>4931</v>
      </c>
      <c r="FQ141" s="138">
        <v>0</v>
      </c>
      <c r="FR141" s="138">
        <v>0</v>
      </c>
      <c r="FS141" s="138">
        <v>0</v>
      </c>
      <c r="FT141" s="138">
        <v>0</v>
      </c>
      <c r="FU141" s="138">
        <v>1</v>
      </c>
      <c r="FV141" s="138">
        <v>0</v>
      </c>
      <c r="FW141" s="138">
        <v>1</v>
      </c>
      <c r="FX141" s="138">
        <v>0</v>
      </c>
      <c r="FY141" s="138">
        <v>1</v>
      </c>
      <c r="FZ141" s="8" t="s">
        <v>4999</v>
      </c>
      <c r="GA141" s="30" t="s">
        <v>73</v>
      </c>
      <c r="GB141" s="30" t="s">
        <v>686</v>
      </c>
      <c r="GC141" s="138">
        <v>1</v>
      </c>
      <c r="GD141" s="138">
        <v>0</v>
      </c>
      <c r="GE141" s="138">
        <v>0</v>
      </c>
      <c r="GF141" s="138">
        <v>1</v>
      </c>
      <c r="GG141" s="138">
        <v>1</v>
      </c>
      <c r="GH141" s="138">
        <v>0</v>
      </c>
      <c r="GI141" s="138">
        <v>0</v>
      </c>
      <c r="GJ141" s="138">
        <v>0</v>
      </c>
      <c r="GK141" s="30" t="s">
        <v>73</v>
      </c>
      <c r="GL141" s="30" t="s">
        <v>94</v>
      </c>
    </row>
    <row r="142" spans="1:194" s="135" customFormat="1" x14ac:dyDescent="0.3">
      <c r="A142" s="30" t="s">
        <v>4906</v>
      </c>
      <c r="B142" s="30" t="s">
        <v>4182</v>
      </c>
      <c r="C142" s="30" t="s">
        <v>4189</v>
      </c>
      <c r="D142" s="30" t="s">
        <v>4222</v>
      </c>
      <c r="E142" s="30" t="s">
        <v>4998</v>
      </c>
      <c r="F142" s="30" t="s">
        <v>120</v>
      </c>
      <c r="G142" s="30" t="s">
        <v>4932</v>
      </c>
      <c r="H142" s="30" t="s">
        <v>4933</v>
      </c>
      <c r="I142" s="30" t="s">
        <v>4934</v>
      </c>
      <c r="J142" s="30" t="s">
        <v>646</v>
      </c>
      <c r="K142" s="4"/>
      <c r="L142" s="30">
        <v>326</v>
      </c>
      <c r="M142" s="30" t="s">
        <v>73</v>
      </c>
      <c r="N142" s="30" t="s">
        <v>73</v>
      </c>
      <c r="O142" s="4"/>
      <c r="P142" s="30" t="s">
        <v>74</v>
      </c>
      <c r="Q142" s="30" t="s">
        <v>101</v>
      </c>
      <c r="R142" s="30" t="s">
        <v>78</v>
      </c>
      <c r="S142" s="30"/>
      <c r="T142" s="30"/>
      <c r="U142" s="30" t="s">
        <v>78</v>
      </c>
      <c r="V142" s="30"/>
      <c r="W142" s="30"/>
      <c r="X142" s="4"/>
      <c r="Y142" s="30" t="s">
        <v>451</v>
      </c>
      <c r="Z142" s="138">
        <v>0</v>
      </c>
      <c r="AA142" s="138">
        <v>0</v>
      </c>
      <c r="AB142" s="138">
        <v>0</v>
      </c>
      <c r="AC142" s="138">
        <v>0</v>
      </c>
      <c r="AD142" s="138">
        <v>0</v>
      </c>
      <c r="AE142" s="138">
        <v>1</v>
      </c>
      <c r="AF142" s="138">
        <v>0</v>
      </c>
      <c r="AG142" s="30" t="s">
        <v>369</v>
      </c>
      <c r="AH142" s="138">
        <v>1</v>
      </c>
      <c r="AI142" s="138">
        <v>0</v>
      </c>
      <c r="AJ142" s="138">
        <v>0</v>
      </c>
      <c r="AK142" s="138">
        <v>0</v>
      </c>
      <c r="AL142" s="138">
        <v>1</v>
      </c>
      <c r="AM142" s="138">
        <v>0</v>
      </c>
      <c r="AN142" s="138">
        <v>0</v>
      </c>
      <c r="AO142" s="138">
        <v>0</v>
      </c>
      <c r="AP142" s="138">
        <v>1</v>
      </c>
      <c r="AQ142" s="138">
        <v>0</v>
      </c>
      <c r="AR142" s="30" t="s">
        <v>369</v>
      </c>
      <c r="AS142" s="138">
        <v>1</v>
      </c>
      <c r="AT142" s="138">
        <v>0</v>
      </c>
      <c r="AU142" s="138">
        <v>0</v>
      </c>
      <c r="AV142" s="138">
        <v>0</v>
      </c>
      <c r="AW142" s="138">
        <v>1</v>
      </c>
      <c r="AX142" s="138">
        <v>0</v>
      </c>
      <c r="AY142" s="138">
        <v>0</v>
      </c>
      <c r="AZ142" s="138">
        <v>0</v>
      </c>
      <c r="BA142" s="138">
        <v>1</v>
      </c>
      <c r="BB142" s="138">
        <v>0</v>
      </c>
      <c r="BC142" s="30" t="s">
        <v>672</v>
      </c>
      <c r="BD142" s="138">
        <v>0</v>
      </c>
      <c r="BE142" s="138">
        <v>1</v>
      </c>
      <c r="BF142" s="138">
        <v>0</v>
      </c>
      <c r="BG142" s="138">
        <v>1</v>
      </c>
      <c r="BH142" s="138">
        <v>0</v>
      </c>
      <c r="BI142" s="138">
        <v>1</v>
      </c>
      <c r="BJ142" s="138">
        <v>0</v>
      </c>
      <c r="BK142" s="30" t="s">
        <v>78</v>
      </c>
      <c r="BL142" s="30"/>
      <c r="BM142" s="30"/>
      <c r="BN142" s="4"/>
      <c r="BO142" s="30" t="s">
        <v>347</v>
      </c>
      <c r="BP142" s="30" t="s">
        <v>647</v>
      </c>
      <c r="BQ142" s="138">
        <v>0</v>
      </c>
      <c r="BR142" s="138">
        <v>0</v>
      </c>
      <c r="BS142" s="138">
        <v>0</v>
      </c>
      <c r="BT142" s="138">
        <v>1</v>
      </c>
      <c r="BU142" s="138">
        <v>0</v>
      </c>
      <c r="BV142" s="138">
        <v>1</v>
      </c>
      <c r="BW142" s="138">
        <v>1</v>
      </c>
      <c r="BX142" s="138">
        <v>0</v>
      </c>
      <c r="BY142" s="138">
        <v>0</v>
      </c>
      <c r="BZ142" s="138">
        <v>0</v>
      </c>
      <c r="CA142" s="30" t="s">
        <v>83</v>
      </c>
      <c r="CB142" s="138">
        <v>1</v>
      </c>
      <c r="CC142" s="138">
        <v>0</v>
      </c>
      <c r="CD142" s="138">
        <v>1</v>
      </c>
      <c r="CE142" s="138">
        <v>0</v>
      </c>
      <c r="CF142" s="138">
        <v>0</v>
      </c>
      <c r="CG142" s="138">
        <v>0</v>
      </c>
      <c r="CH142" s="138">
        <v>0</v>
      </c>
      <c r="CI142" s="138">
        <v>0</v>
      </c>
      <c r="CJ142" s="138">
        <v>0</v>
      </c>
      <c r="CK142" s="30" t="s">
        <v>84</v>
      </c>
      <c r="CL142" s="30" t="s">
        <v>78</v>
      </c>
      <c r="CM142" s="30"/>
      <c r="CN142" s="30"/>
      <c r="CO142" s="4"/>
      <c r="CP142" s="30" t="s">
        <v>85</v>
      </c>
      <c r="CQ142" s="138">
        <v>1</v>
      </c>
      <c r="CR142" s="138">
        <v>0</v>
      </c>
      <c r="CS142" s="138">
        <v>0</v>
      </c>
      <c r="CT142" s="138">
        <v>0</v>
      </c>
      <c r="CU142" s="138">
        <v>0</v>
      </c>
      <c r="CV142" s="138">
        <v>0</v>
      </c>
      <c r="CW142" s="30" t="s">
        <v>680</v>
      </c>
      <c r="CX142" s="138">
        <v>0</v>
      </c>
      <c r="CY142" s="138">
        <v>1</v>
      </c>
      <c r="CZ142" s="138">
        <v>0</v>
      </c>
      <c r="DA142" s="138">
        <v>0</v>
      </c>
      <c r="DB142" s="138">
        <v>1</v>
      </c>
      <c r="DC142" s="138">
        <v>0</v>
      </c>
      <c r="DD142" s="30" t="s">
        <v>73</v>
      </c>
      <c r="DE142" s="30" t="s">
        <v>93</v>
      </c>
      <c r="DF142" s="30" t="s">
        <v>111</v>
      </c>
      <c r="DG142" s="30">
        <v>0</v>
      </c>
      <c r="DH142" s="30" t="s">
        <v>136</v>
      </c>
      <c r="DI142" s="138">
        <v>0</v>
      </c>
      <c r="DJ142" s="138">
        <v>0</v>
      </c>
      <c r="DK142" s="138">
        <v>0</v>
      </c>
      <c r="DL142" s="138">
        <v>0</v>
      </c>
      <c r="DM142" s="138">
        <v>1</v>
      </c>
      <c r="DN142" s="138">
        <v>0</v>
      </c>
      <c r="DO142" s="138">
        <v>1</v>
      </c>
      <c r="DP142" s="138">
        <v>0</v>
      </c>
      <c r="DQ142" s="138">
        <v>0</v>
      </c>
      <c r="DR142" s="30" t="s">
        <v>88</v>
      </c>
      <c r="DS142" s="30" t="s">
        <v>89</v>
      </c>
      <c r="DT142" s="30"/>
      <c r="DU142" s="4"/>
      <c r="DV142" s="30" t="s">
        <v>90</v>
      </c>
      <c r="DW142" s="138">
        <v>1</v>
      </c>
      <c r="DX142" s="138">
        <v>0</v>
      </c>
      <c r="DY142" s="138">
        <v>1</v>
      </c>
      <c r="DZ142" s="138">
        <v>0</v>
      </c>
      <c r="EA142" s="138">
        <v>0</v>
      </c>
      <c r="EB142" s="138">
        <v>0</v>
      </c>
      <c r="EC142" s="138">
        <v>1</v>
      </c>
      <c r="ED142" s="138">
        <v>0</v>
      </c>
      <c r="EE142" s="138">
        <v>0</v>
      </c>
      <c r="EF142" s="30" t="s">
        <v>166</v>
      </c>
      <c r="EG142" s="30"/>
      <c r="EH142" s="138">
        <v>0</v>
      </c>
      <c r="EI142" s="138">
        <v>0</v>
      </c>
      <c r="EJ142" s="138">
        <v>0</v>
      </c>
      <c r="EK142" s="138">
        <v>0</v>
      </c>
      <c r="EL142" s="138">
        <v>0</v>
      </c>
      <c r="EM142" s="30" t="s">
        <v>88</v>
      </c>
      <c r="EN142" s="30" t="s">
        <v>89</v>
      </c>
      <c r="EO142" s="30"/>
      <c r="EP142" s="4"/>
      <c r="EQ142" s="30">
        <v>1</v>
      </c>
      <c r="ER142" s="30">
        <v>1</v>
      </c>
      <c r="ES142" s="30">
        <v>0</v>
      </c>
      <c r="ET142" s="6">
        <v>0</v>
      </c>
      <c r="EU142" s="30" t="s">
        <v>116</v>
      </c>
      <c r="EV142" s="30"/>
      <c r="EW142" s="30" t="s">
        <v>94</v>
      </c>
      <c r="EX142" s="30" t="s">
        <v>138</v>
      </c>
      <c r="EY142" s="30" t="s">
        <v>4935</v>
      </c>
      <c r="EZ142" s="138">
        <v>0</v>
      </c>
      <c r="FA142" s="138">
        <v>1</v>
      </c>
      <c r="FB142" s="138">
        <v>0</v>
      </c>
      <c r="FC142" s="138">
        <v>0</v>
      </c>
      <c r="FD142" s="138">
        <v>1</v>
      </c>
      <c r="FE142" s="138">
        <v>0</v>
      </c>
      <c r="FF142" s="138">
        <v>0</v>
      </c>
      <c r="FG142" s="138">
        <v>0</v>
      </c>
      <c r="FH142" s="138">
        <v>0</v>
      </c>
      <c r="FI142" s="138">
        <v>0</v>
      </c>
      <c r="FJ142" s="138">
        <v>0</v>
      </c>
      <c r="FK142" s="30" t="s">
        <v>78</v>
      </c>
      <c r="FL142" s="30"/>
      <c r="FM142" s="30"/>
      <c r="FN142" s="4"/>
      <c r="FO142" s="30" t="s">
        <v>92</v>
      </c>
      <c r="FP142" s="30"/>
      <c r="FQ142" s="138">
        <v>0</v>
      </c>
      <c r="FR142" s="138">
        <v>0</v>
      </c>
      <c r="FS142" s="138">
        <v>0</v>
      </c>
      <c r="FT142" s="138">
        <v>0</v>
      </c>
      <c r="FU142" s="138">
        <v>0</v>
      </c>
      <c r="FV142" s="138">
        <v>0</v>
      </c>
      <c r="FW142" s="138">
        <v>0</v>
      </c>
      <c r="FX142" s="138">
        <v>0</v>
      </c>
      <c r="FY142" s="138">
        <v>0</v>
      </c>
      <c r="FZ142" s="30" t="s">
        <v>97</v>
      </c>
      <c r="GA142" s="30" t="s">
        <v>92</v>
      </c>
      <c r="GB142" s="30" t="s">
        <v>4390</v>
      </c>
      <c r="GC142" s="138">
        <v>0</v>
      </c>
      <c r="GD142" s="138">
        <v>0</v>
      </c>
      <c r="GE142" s="138">
        <v>1</v>
      </c>
      <c r="GF142" s="138">
        <v>0</v>
      </c>
      <c r="GG142" s="138">
        <v>0</v>
      </c>
      <c r="GH142" s="138">
        <v>0</v>
      </c>
      <c r="GI142" s="138">
        <v>0</v>
      </c>
      <c r="GJ142" s="138">
        <v>0</v>
      </c>
      <c r="GK142" s="30" t="s">
        <v>92</v>
      </c>
      <c r="GL142" s="30" t="s">
        <v>112</v>
      </c>
    </row>
    <row r="143" spans="1:194" s="135" customFormat="1" x14ac:dyDescent="0.3">
      <c r="A143" s="30" t="s">
        <v>4906</v>
      </c>
      <c r="B143" s="30" t="s">
        <v>4182</v>
      </c>
      <c r="C143" s="30" t="s">
        <v>4189</v>
      </c>
      <c r="D143" s="30" t="s">
        <v>4222</v>
      </c>
      <c r="E143" s="30" t="s">
        <v>4936</v>
      </c>
      <c r="F143" s="30" t="s">
        <v>120</v>
      </c>
      <c r="G143" s="30" t="s">
        <v>4937</v>
      </c>
      <c r="H143" s="30" t="s">
        <v>4938</v>
      </c>
      <c r="I143" s="30" t="s">
        <v>4939</v>
      </c>
      <c r="J143" s="30" t="s">
        <v>470</v>
      </c>
      <c r="K143" s="4"/>
      <c r="L143" s="30">
        <v>2300</v>
      </c>
      <c r="M143" s="30" t="s">
        <v>73</v>
      </c>
      <c r="N143" s="30" t="s">
        <v>73</v>
      </c>
      <c r="O143" s="4"/>
      <c r="P143" s="30" t="s">
        <v>74</v>
      </c>
      <c r="Q143" s="30" t="s">
        <v>101</v>
      </c>
      <c r="R143" s="30" t="s">
        <v>78</v>
      </c>
      <c r="S143" s="30"/>
      <c r="T143" s="30"/>
      <c r="U143" s="30" t="s">
        <v>88</v>
      </c>
      <c r="V143" s="30" t="s">
        <v>115</v>
      </c>
      <c r="W143" s="30"/>
      <c r="X143" s="4"/>
      <c r="Y143" s="30" t="s">
        <v>204</v>
      </c>
      <c r="Z143" s="138">
        <v>0</v>
      </c>
      <c r="AA143" s="138">
        <v>0</v>
      </c>
      <c r="AB143" s="138">
        <v>0</v>
      </c>
      <c r="AC143" s="138">
        <v>0</v>
      </c>
      <c r="AD143" s="138">
        <v>0</v>
      </c>
      <c r="AE143" s="138">
        <v>0</v>
      </c>
      <c r="AF143" s="138">
        <v>1</v>
      </c>
      <c r="AG143" s="30" t="s">
        <v>388</v>
      </c>
      <c r="AH143" s="138">
        <v>1</v>
      </c>
      <c r="AI143" s="138">
        <v>0</v>
      </c>
      <c r="AJ143" s="138">
        <v>0</v>
      </c>
      <c r="AK143" s="138">
        <v>1</v>
      </c>
      <c r="AL143" s="138">
        <v>1</v>
      </c>
      <c r="AM143" s="138">
        <v>0</v>
      </c>
      <c r="AN143" s="138">
        <v>0</v>
      </c>
      <c r="AO143" s="138">
        <v>0</v>
      </c>
      <c r="AP143" s="138">
        <v>0</v>
      </c>
      <c r="AQ143" s="138">
        <v>0</v>
      </c>
      <c r="AR143" s="30" t="s">
        <v>169</v>
      </c>
      <c r="AS143" s="138">
        <v>1</v>
      </c>
      <c r="AT143" s="138">
        <v>1</v>
      </c>
      <c r="AU143" s="138">
        <v>0</v>
      </c>
      <c r="AV143" s="138">
        <v>0</v>
      </c>
      <c r="AW143" s="138">
        <v>0</v>
      </c>
      <c r="AX143" s="138">
        <v>0</v>
      </c>
      <c r="AY143" s="138">
        <v>0</v>
      </c>
      <c r="AZ143" s="138">
        <v>1</v>
      </c>
      <c r="BA143" s="138">
        <v>0</v>
      </c>
      <c r="BB143" s="138">
        <v>0</v>
      </c>
      <c r="BC143" s="30" t="s">
        <v>482</v>
      </c>
      <c r="BD143" s="138">
        <v>0</v>
      </c>
      <c r="BE143" s="138">
        <v>0</v>
      </c>
      <c r="BF143" s="138">
        <v>0</v>
      </c>
      <c r="BG143" s="138">
        <v>1</v>
      </c>
      <c r="BH143" s="138">
        <v>1</v>
      </c>
      <c r="BI143" s="138">
        <v>1</v>
      </c>
      <c r="BJ143" s="138">
        <v>0</v>
      </c>
      <c r="BK143" s="30" t="s">
        <v>78</v>
      </c>
      <c r="BL143" s="30"/>
      <c r="BM143" s="30"/>
      <c r="BN143" s="4"/>
      <c r="BO143" s="30" t="s">
        <v>197</v>
      </c>
      <c r="BP143" s="139" t="s">
        <v>4940</v>
      </c>
      <c r="BQ143" s="138">
        <v>0</v>
      </c>
      <c r="BR143" s="138">
        <v>0</v>
      </c>
      <c r="BS143" s="138">
        <v>1</v>
      </c>
      <c r="BT143" s="138">
        <v>1</v>
      </c>
      <c r="BU143" s="138">
        <v>0</v>
      </c>
      <c r="BV143" s="138">
        <v>0</v>
      </c>
      <c r="BW143" s="138">
        <v>0</v>
      </c>
      <c r="BX143" s="138">
        <v>0</v>
      </c>
      <c r="BY143" s="138">
        <v>0</v>
      </c>
      <c r="BZ143" s="138">
        <v>0</v>
      </c>
      <c r="CA143" s="30" t="s">
        <v>4941</v>
      </c>
      <c r="CB143" s="138">
        <v>1</v>
      </c>
      <c r="CC143" s="138">
        <v>0</v>
      </c>
      <c r="CD143" s="138">
        <v>0</v>
      </c>
      <c r="CE143" s="138">
        <v>1</v>
      </c>
      <c r="CF143" s="138">
        <v>0</v>
      </c>
      <c r="CG143" s="138">
        <v>1</v>
      </c>
      <c r="CH143" s="138">
        <v>0</v>
      </c>
      <c r="CI143" s="138">
        <v>0</v>
      </c>
      <c r="CJ143" s="138">
        <v>0</v>
      </c>
      <c r="CK143" s="30" t="s">
        <v>172</v>
      </c>
      <c r="CL143" s="30" t="s">
        <v>76</v>
      </c>
      <c r="CM143" s="30"/>
      <c r="CN143" s="30" t="s">
        <v>77</v>
      </c>
      <c r="CO143" s="4"/>
      <c r="CP143" s="30" t="s">
        <v>109</v>
      </c>
      <c r="CQ143" s="138">
        <v>1</v>
      </c>
      <c r="CR143" s="138">
        <v>1</v>
      </c>
      <c r="CS143" s="138">
        <v>0</v>
      </c>
      <c r="CT143" s="138">
        <v>0</v>
      </c>
      <c r="CU143" s="138">
        <v>0</v>
      </c>
      <c r="CV143" s="138">
        <v>1</v>
      </c>
      <c r="CW143" s="30" t="s">
        <v>110</v>
      </c>
      <c r="CX143" s="138">
        <v>0</v>
      </c>
      <c r="CY143" s="138">
        <v>0</v>
      </c>
      <c r="CZ143" s="138">
        <v>0</v>
      </c>
      <c r="DA143" s="138">
        <v>1</v>
      </c>
      <c r="DB143" s="138">
        <v>1</v>
      </c>
      <c r="DC143" s="138">
        <v>1</v>
      </c>
      <c r="DD143" s="30" t="s">
        <v>73</v>
      </c>
      <c r="DE143" s="30" t="s">
        <v>86</v>
      </c>
      <c r="DF143" s="30" t="s">
        <v>111</v>
      </c>
      <c r="DG143" s="30">
        <v>0</v>
      </c>
      <c r="DH143" s="30" t="s">
        <v>598</v>
      </c>
      <c r="DI143" s="138">
        <v>0</v>
      </c>
      <c r="DJ143" s="138">
        <v>0</v>
      </c>
      <c r="DK143" s="138">
        <v>0</v>
      </c>
      <c r="DL143" s="138">
        <v>1</v>
      </c>
      <c r="DM143" s="138">
        <v>0</v>
      </c>
      <c r="DN143" s="138">
        <v>0</v>
      </c>
      <c r="DO143" s="138">
        <v>1</v>
      </c>
      <c r="DP143" s="138">
        <v>1</v>
      </c>
      <c r="DQ143" s="138">
        <v>0</v>
      </c>
      <c r="DR143" s="30" t="s">
        <v>78</v>
      </c>
      <c r="DS143" s="30"/>
      <c r="DT143" s="30"/>
      <c r="DU143" s="4"/>
      <c r="DV143" s="30" t="s">
        <v>130</v>
      </c>
      <c r="DW143" s="138">
        <v>1</v>
      </c>
      <c r="DX143" s="138">
        <v>1</v>
      </c>
      <c r="DY143" s="138">
        <v>0</v>
      </c>
      <c r="DZ143" s="138">
        <v>0</v>
      </c>
      <c r="EA143" s="138">
        <v>0</v>
      </c>
      <c r="EB143" s="138">
        <v>0</v>
      </c>
      <c r="EC143" s="138">
        <v>1</v>
      </c>
      <c r="ED143" s="138">
        <v>0</v>
      </c>
      <c r="EE143" s="138">
        <v>0</v>
      </c>
      <c r="EF143" s="30" t="s">
        <v>91</v>
      </c>
      <c r="EG143" s="30" t="s">
        <v>1034</v>
      </c>
      <c r="EH143" s="138">
        <v>0</v>
      </c>
      <c r="EI143" s="138">
        <v>1</v>
      </c>
      <c r="EJ143" s="138">
        <v>0</v>
      </c>
      <c r="EK143" s="138">
        <v>0</v>
      </c>
      <c r="EL143" s="138">
        <v>1</v>
      </c>
      <c r="EM143" s="30" t="s">
        <v>88</v>
      </c>
      <c r="EN143" s="30" t="s">
        <v>115</v>
      </c>
      <c r="EO143" s="30"/>
      <c r="EP143" s="4"/>
      <c r="EQ143" s="30">
        <v>1</v>
      </c>
      <c r="ER143" s="30">
        <v>1</v>
      </c>
      <c r="ES143" s="30">
        <v>0</v>
      </c>
      <c r="ET143" s="6">
        <v>0</v>
      </c>
      <c r="EU143" s="30" t="s">
        <v>93</v>
      </c>
      <c r="EV143" s="30"/>
      <c r="EW143" s="30" t="s">
        <v>95</v>
      </c>
      <c r="EX143" s="30" t="s">
        <v>138</v>
      </c>
      <c r="EY143" s="30" t="s">
        <v>4905</v>
      </c>
      <c r="EZ143" s="138">
        <v>0</v>
      </c>
      <c r="FA143" s="138">
        <v>0</v>
      </c>
      <c r="FB143" s="138">
        <v>0</v>
      </c>
      <c r="FC143" s="138">
        <v>0</v>
      </c>
      <c r="FD143" s="138">
        <v>0</v>
      </c>
      <c r="FE143" s="138">
        <v>0</v>
      </c>
      <c r="FF143" s="138">
        <v>0</v>
      </c>
      <c r="FG143" s="138">
        <v>0</v>
      </c>
      <c r="FH143" s="138">
        <v>0</v>
      </c>
      <c r="FI143" s="138">
        <v>1</v>
      </c>
      <c r="FJ143" s="138">
        <v>0</v>
      </c>
      <c r="FK143" s="30" t="s">
        <v>76</v>
      </c>
      <c r="FL143" s="30"/>
      <c r="FM143" s="30" t="s">
        <v>77</v>
      </c>
      <c r="FN143" s="4"/>
      <c r="FO143" s="30" t="s">
        <v>73</v>
      </c>
      <c r="FP143" s="30" t="s">
        <v>4942</v>
      </c>
      <c r="FQ143" s="138">
        <v>0</v>
      </c>
      <c r="FR143" s="138">
        <v>0</v>
      </c>
      <c r="FS143" s="138">
        <v>0</v>
      </c>
      <c r="FT143" s="138">
        <v>0</v>
      </c>
      <c r="FU143" s="138">
        <v>0</v>
      </c>
      <c r="FV143" s="138">
        <v>0</v>
      </c>
      <c r="FW143" s="138">
        <v>1</v>
      </c>
      <c r="FX143" s="138">
        <v>0</v>
      </c>
      <c r="FY143" s="138">
        <v>1</v>
      </c>
      <c r="FZ143" s="30" t="s">
        <v>97</v>
      </c>
      <c r="GA143" s="30" t="s">
        <v>92</v>
      </c>
      <c r="GB143" s="30" t="s">
        <v>4943</v>
      </c>
      <c r="GC143" s="138">
        <v>1</v>
      </c>
      <c r="GD143" s="138">
        <v>0</v>
      </c>
      <c r="GE143" s="138">
        <v>0</v>
      </c>
      <c r="GF143" s="138">
        <v>1</v>
      </c>
      <c r="GG143" s="138">
        <v>0</v>
      </c>
      <c r="GH143" s="138">
        <v>0</v>
      </c>
      <c r="GI143" s="138">
        <v>0</v>
      </c>
      <c r="GJ143" s="138">
        <v>0</v>
      </c>
      <c r="GK143" s="30" t="s">
        <v>73</v>
      </c>
      <c r="GL143" s="30" t="s">
        <v>94</v>
      </c>
    </row>
    <row r="144" spans="1:194" s="135" customFormat="1" x14ac:dyDescent="0.3">
      <c r="A144" s="30" t="s">
        <v>4906</v>
      </c>
      <c r="B144" s="30" t="s">
        <v>4182</v>
      </c>
      <c r="C144" s="30" t="s">
        <v>4189</v>
      </c>
      <c r="D144" s="30" t="s">
        <v>4228</v>
      </c>
      <c r="E144" s="30" t="s">
        <v>4229</v>
      </c>
      <c r="F144" s="30" t="s">
        <v>120</v>
      </c>
      <c r="G144" s="30" t="s">
        <v>4944</v>
      </c>
      <c r="H144" s="30" t="s">
        <v>4945</v>
      </c>
      <c r="I144" s="30" t="s">
        <v>2168</v>
      </c>
      <c r="J144" s="30" t="s">
        <v>338</v>
      </c>
      <c r="K144" s="4"/>
      <c r="L144" s="30">
        <v>25000</v>
      </c>
      <c r="M144" s="30" t="s">
        <v>73</v>
      </c>
      <c r="N144" s="30" t="s">
        <v>73</v>
      </c>
      <c r="O144" s="4"/>
      <c r="P144" s="30" t="s">
        <v>100</v>
      </c>
      <c r="Q144" s="30" t="s">
        <v>101</v>
      </c>
      <c r="R144" s="30" t="s">
        <v>88</v>
      </c>
      <c r="S144" s="30" t="s">
        <v>115</v>
      </c>
      <c r="T144" s="30"/>
      <c r="U144" s="30" t="s">
        <v>88</v>
      </c>
      <c r="V144" s="30" t="s">
        <v>115</v>
      </c>
      <c r="W144" s="30"/>
      <c r="X144" s="4"/>
      <c r="Y144" s="30" t="s">
        <v>103</v>
      </c>
      <c r="Z144" s="138">
        <v>0</v>
      </c>
      <c r="AA144" s="138">
        <v>0</v>
      </c>
      <c r="AB144" s="138">
        <v>1</v>
      </c>
      <c r="AC144" s="138">
        <v>0</v>
      </c>
      <c r="AD144" s="138">
        <v>0</v>
      </c>
      <c r="AE144" s="138">
        <v>0</v>
      </c>
      <c r="AF144" s="138">
        <v>0</v>
      </c>
      <c r="AG144" s="30" t="s">
        <v>388</v>
      </c>
      <c r="AH144" s="138">
        <v>1</v>
      </c>
      <c r="AI144" s="138">
        <v>0</v>
      </c>
      <c r="AJ144" s="138">
        <v>0</v>
      </c>
      <c r="AK144" s="138">
        <v>1</v>
      </c>
      <c r="AL144" s="138">
        <v>1</v>
      </c>
      <c r="AM144" s="138">
        <v>0</v>
      </c>
      <c r="AN144" s="138">
        <v>0</v>
      </c>
      <c r="AO144" s="138">
        <v>0</v>
      </c>
      <c r="AP144" s="138">
        <v>0</v>
      </c>
      <c r="AQ144" s="138">
        <v>0</v>
      </c>
      <c r="AR144" s="30" t="s">
        <v>80</v>
      </c>
      <c r="AS144" s="138">
        <v>1</v>
      </c>
      <c r="AT144" s="138">
        <v>1</v>
      </c>
      <c r="AU144" s="138">
        <v>0</v>
      </c>
      <c r="AV144" s="138">
        <v>0</v>
      </c>
      <c r="AW144" s="138">
        <v>0</v>
      </c>
      <c r="AX144" s="138">
        <v>0</v>
      </c>
      <c r="AY144" s="138">
        <v>0</v>
      </c>
      <c r="AZ144" s="138">
        <v>0</v>
      </c>
      <c r="BA144" s="138">
        <v>1</v>
      </c>
      <c r="BB144" s="138">
        <v>0</v>
      </c>
      <c r="BC144" s="30" t="s">
        <v>389</v>
      </c>
      <c r="BD144" s="138">
        <v>0</v>
      </c>
      <c r="BE144" s="138">
        <v>0</v>
      </c>
      <c r="BF144" s="138">
        <v>0</v>
      </c>
      <c r="BG144" s="138">
        <v>0</v>
      </c>
      <c r="BH144" s="138">
        <v>1</v>
      </c>
      <c r="BI144" s="138">
        <v>1</v>
      </c>
      <c r="BJ144" s="138">
        <v>1</v>
      </c>
      <c r="BK144" s="30" t="s">
        <v>78</v>
      </c>
      <c r="BL144" s="30"/>
      <c r="BM144" s="30"/>
      <c r="BN144" s="4"/>
      <c r="BO144" s="30" t="s">
        <v>123</v>
      </c>
      <c r="BP144" s="30" t="s">
        <v>381</v>
      </c>
      <c r="BQ144" s="138">
        <v>0</v>
      </c>
      <c r="BR144" s="138">
        <v>0</v>
      </c>
      <c r="BS144" s="138">
        <v>0</v>
      </c>
      <c r="BT144" s="138">
        <v>0</v>
      </c>
      <c r="BU144" s="138">
        <v>0</v>
      </c>
      <c r="BV144" s="138">
        <v>1</v>
      </c>
      <c r="BW144" s="138">
        <v>1</v>
      </c>
      <c r="BX144" s="138">
        <v>0</v>
      </c>
      <c r="BY144" s="138">
        <v>1</v>
      </c>
      <c r="BZ144" s="138">
        <v>0</v>
      </c>
      <c r="CA144" s="30" t="s">
        <v>108</v>
      </c>
      <c r="CB144" s="138">
        <v>1</v>
      </c>
      <c r="CC144" s="138">
        <v>1</v>
      </c>
      <c r="CD144" s="138">
        <v>1</v>
      </c>
      <c r="CE144" s="138">
        <v>0</v>
      </c>
      <c r="CF144" s="138">
        <v>0</v>
      </c>
      <c r="CG144" s="138">
        <v>0</v>
      </c>
      <c r="CH144" s="138">
        <v>0</v>
      </c>
      <c r="CI144" s="138">
        <v>0</v>
      </c>
      <c r="CJ144" s="138">
        <v>0</v>
      </c>
      <c r="CK144" s="30" t="s">
        <v>172</v>
      </c>
      <c r="CL144" s="30" t="s">
        <v>88</v>
      </c>
      <c r="CM144" s="30" t="s">
        <v>115</v>
      </c>
      <c r="CN144" s="30"/>
      <c r="CO144" s="4"/>
      <c r="CP144" s="30" t="s">
        <v>109</v>
      </c>
      <c r="CQ144" s="138">
        <v>1</v>
      </c>
      <c r="CR144" s="138">
        <v>1</v>
      </c>
      <c r="CS144" s="138">
        <v>0</v>
      </c>
      <c r="CT144" s="138">
        <v>0</v>
      </c>
      <c r="CU144" s="138">
        <v>0</v>
      </c>
      <c r="CV144" s="138">
        <v>1</v>
      </c>
      <c r="CW144" s="30" t="s">
        <v>110</v>
      </c>
      <c r="CX144" s="138">
        <v>0</v>
      </c>
      <c r="CY144" s="138">
        <v>0</v>
      </c>
      <c r="CZ144" s="138">
        <v>0</v>
      </c>
      <c r="DA144" s="138">
        <v>1</v>
      </c>
      <c r="DB144" s="138">
        <v>1</v>
      </c>
      <c r="DC144" s="138">
        <v>1</v>
      </c>
      <c r="DD144" s="30" t="s">
        <v>73</v>
      </c>
      <c r="DE144" s="30" t="s">
        <v>116</v>
      </c>
      <c r="DF144" s="30" t="s">
        <v>111</v>
      </c>
      <c r="DG144" s="30">
        <v>0</v>
      </c>
      <c r="DH144" s="30" t="s">
        <v>335</v>
      </c>
      <c r="DI144" s="138">
        <v>0</v>
      </c>
      <c r="DJ144" s="138">
        <v>0</v>
      </c>
      <c r="DK144" s="138">
        <v>0</v>
      </c>
      <c r="DL144" s="138">
        <v>0</v>
      </c>
      <c r="DM144" s="138">
        <v>0</v>
      </c>
      <c r="DN144" s="138">
        <v>1</v>
      </c>
      <c r="DO144" s="138">
        <v>1</v>
      </c>
      <c r="DP144" s="138">
        <v>1</v>
      </c>
      <c r="DQ144" s="138">
        <v>0</v>
      </c>
      <c r="DR144" s="30" t="s">
        <v>88</v>
      </c>
      <c r="DS144" s="30" t="s">
        <v>89</v>
      </c>
      <c r="DT144" s="30"/>
      <c r="DU144" s="4"/>
      <c r="DV144" s="30" t="s">
        <v>130</v>
      </c>
      <c r="DW144" s="138">
        <v>1</v>
      </c>
      <c r="DX144" s="138">
        <v>1</v>
      </c>
      <c r="DY144" s="138">
        <v>0</v>
      </c>
      <c r="DZ144" s="138">
        <v>0</v>
      </c>
      <c r="EA144" s="138">
        <v>0</v>
      </c>
      <c r="EB144" s="138">
        <v>0</v>
      </c>
      <c r="EC144" s="138">
        <v>1</v>
      </c>
      <c r="ED144" s="138">
        <v>0</v>
      </c>
      <c r="EE144" s="138">
        <v>0</v>
      </c>
      <c r="EF144" s="30" t="s">
        <v>91</v>
      </c>
      <c r="EG144" s="30" t="s">
        <v>4946</v>
      </c>
      <c r="EH144" s="138">
        <v>1</v>
      </c>
      <c r="EI144" s="138">
        <v>0</v>
      </c>
      <c r="EJ144" s="138">
        <v>1</v>
      </c>
      <c r="EK144" s="138">
        <v>1</v>
      </c>
      <c r="EL144" s="138">
        <v>1</v>
      </c>
      <c r="EM144" s="30" t="s">
        <v>78</v>
      </c>
      <c r="EN144" s="30"/>
      <c r="EO144" s="30"/>
      <c r="EP144" s="4"/>
      <c r="EQ144" s="30">
        <v>1</v>
      </c>
      <c r="ER144" s="30">
        <v>1</v>
      </c>
      <c r="ES144" s="30">
        <v>1</v>
      </c>
      <c r="ET144" s="6">
        <v>0</v>
      </c>
      <c r="EU144" s="30" t="s">
        <v>93</v>
      </c>
      <c r="EV144" s="30"/>
      <c r="EW144" s="30" t="s">
        <v>112</v>
      </c>
      <c r="EX144" s="30" t="s">
        <v>94</v>
      </c>
      <c r="EY144" s="30" t="s">
        <v>163</v>
      </c>
      <c r="EZ144" s="138">
        <v>0</v>
      </c>
      <c r="FA144" s="138">
        <v>1</v>
      </c>
      <c r="FB144" s="138">
        <v>1</v>
      </c>
      <c r="FC144" s="138">
        <v>0</v>
      </c>
      <c r="FD144" s="138">
        <v>0</v>
      </c>
      <c r="FE144" s="138">
        <v>0</v>
      </c>
      <c r="FF144" s="138">
        <v>0</v>
      </c>
      <c r="FG144" s="138">
        <v>0</v>
      </c>
      <c r="FH144" s="138">
        <v>0</v>
      </c>
      <c r="FI144" s="138">
        <v>1</v>
      </c>
      <c r="FJ144" s="138">
        <v>0</v>
      </c>
      <c r="FK144" s="30" t="s">
        <v>76</v>
      </c>
      <c r="FL144" s="30"/>
      <c r="FM144" s="30" t="s">
        <v>77</v>
      </c>
      <c r="FN144" s="4"/>
      <c r="FO144" s="30" t="s">
        <v>73</v>
      </c>
      <c r="FP144" s="30" t="s">
        <v>4942</v>
      </c>
      <c r="FQ144" s="138">
        <v>0</v>
      </c>
      <c r="FR144" s="138">
        <v>0</v>
      </c>
      <c r="FS144" s="138">
        <v>0</v>
      </c>
      <c r="FT144" s="138">
        <v>0</v>
      </c>
      <c r="FU144" s="138">
        <v>0</v>
      </c>
      <c r="FV144" s="138">
        <v>0</v>
      </c>
      <c r="FW144" s="138">
        <v>1</v>
      </c>
      <c r="FX144" s="138">
        <v>0</v>
      </c>
      <c r="FY144" s="138">
        <v>1</v>
      </c>
      <c r="FZ144" s="30" t="s">
        <v>97</v>
      </c>
      <c r="GA144" s="30" t="s">
        <v>73</v>
      </c>
      <c r="GB144" s="30" t="s">
        <v>541</v>
      </c>
      <c r="GC144" s="138">
        <v>1</v>
      </c>
      <c r="GD144" s="138">
        <v>0</v>
      </c>
      <c r="GE144" s="138">
        <v>1</v>
      </c>
      <c r="GF144" s="138">
        <v>0</v>
      </c>
      <c r="GG144" s="138">
        <v>1</v>
      </c>
      <c r="GH144" s="138">
        <v>0</v>
      </c>
      <c r="GI144" s="138">
        <v>0</v>
      </c>
      <c r="GJ144" s="138">
        <v>0</v>
      </c>
      <c r="GK144" s="30" t="s">
        <v>92</v>
      </c>
      <c r="GL144" s="30" t="s">
        <v>112</v>
      </c>
    </row>
    <row r="145" spans="1:194" s="135" customFormat="1" x14ac:dyDescent="0.3">
      <c r="A145" s="30" t="s">
        <v>4947</v>
      </c>
      <c r="B145" s="30" t="s">
        <v>4182</v>
      </c>
      <c r="C145" s="30" t="s">
        <v>4189</v>
      </c>
      <c r="D145" s="30" t="s">
        <v>4222</v>
      </c>
      <c r="E145" s="30" t="s">
        <v>4948</v>
      </c>
      <c r="F145" s="30" t="s">
        <v>120</v>
      </c>
      <c r="G145" s="30" t="s">
        <v>4949</v>
      </c>
      <c r="H145" s="30" t="s">
        <v>4950</v>
      </c>
      <c r="I145" s="30" t="s">
        <v>4951</v>
      </c>
      <c r="J145" s="30" t="s">
        <v>361</v>
      </c>
      <c r="K145" s="4"/>
      <c r="L145" s="30">
        <v>5834</v>
      </c>
      <c r="M145" s="30" t="s">
        <v>73</v>
      </c>
      <c r="N145" s="30" t="s">
        <v>92</v>
      </c>
      <c r="O145" s="4"/>
      <c r="P145" s="30" t="s">
        <v>74</v>
      </c>
      <c r="Q145" s="30" t="s">
        <v>101</v>
      </c>
      <c r="R145" s="30" t="s">
        <v>78</v>
      </c>
      <c r="S145" s="30"/>
      <c r="T145" s="30"/>
      <c r="U145" s="30" t="s">
        <v>78</v>
      </c>
      <c r="V145" s="30"/>
      <c r="W145" s="30"/>
      <c r="X145" s="4"/>
      <c r="Y145" s="30" t="s">
        <v>103</v>
      </c>
      <c r="Z145" s="138">
        <v>0</v>
      </c>
      <c r="AA145" s="138">
        <v>0</v>
      </c>
      <c r="AB145" s="138">
        <v>1</v>
      </c>
      <c r="AC145" s="138">
        <v>0</v>
      </c>
      <c r="AD145" s="138">
        <v>0</v>
      </c>
      <c r="AE145" s="138">
        <v>0</v>
      </c>
      <c r="AF145" s="138">
        <v>0</v>
      </c>
      <c r="AG145" s="30" t="s">
        <v>388</v>
      </c>
      <c r="AH145" s="138">
        <v>1</v>
      </c>
      <c r="AI145" s="138">
        <v>0</v>
      </c>
      <c r="AJ145" s="138">
        <v>0</v>
      </c>
      <c r="AK145" s="138">
        <v>1</v>
      </c>
      <c r="AL145" s="138">
        <v>1</v>
      </c>
      <c r="AM145" s="138">
        <v>0</v>
      </c>
      <c r="AN145" s="138">
        <v>0</v>
      </c>
      <c r="AO145" s="138">
        <v>0</v>
      </c>
      <c r="AP145" s="138">
        <v>0</v>
      </c>
      <c r="AQ145" s="138">
        <v>0</v>
      </c>
      <c r="AR145" s="30" t="s">
        <v>80</v>
      </c>
      <c r="AS145" s="138">
        <v>1</v>
      </c>
      <c r="AT145" s="138">
        <v>1</v>
      </c>
      <c r="AU145" s="138">
        <v>0</v>
      </c>
      <c r="AV145" s="138">
        <v>0</v>
      </c>
      <c r="AW145" s="138">
        <v>0</v>
      </c>
      <c r="AX145" s="138">
        <v>0</v>
      </c>
      <c r="AY145" s="138">
        <v>0</v>
      </c>
      <c r="AZ145" s="138">
        <v>0</v>
      </c>
      <c r="BA145" s="138">
        <v>1</v>
      </c>
      <c r="BB145" s="138">
        <v>0</v>
      </c>
      <c r="BC145" s="30" t="s">
        <v>81</v>
      </c>
      <c r="BD145" s="138">
        <v>0</v>
      </c>
      <c r="BE145" s="138">
        <v>0</v>
      </c>
      <c r="BF145" s="138">
        <v>0</v>
      </c>
      <c r="BG145" s="138">
        <v>0</v>
      </c>
      <c r="BH145" s="138">
        <v>1</v>
      </c>
      <c r="BI145" s="138">
        <v>1</v>
      </c>
      <c r="BJ145" s="138">
        <v>0</v>
      </c>
      <c r="BK145" s="30" t="s">
        <v>78</v>
      </c>
      <c r="BL145" s="30"/>
      <c r="BM145" s="30"/>
      <c r="BN145" s="4"/>
      <c r="BO145" s="30" t="s">
        <v>197</v>
      </c>
      <c r="BP145" s="139" t="s">
        <v>189</v>
      </c>
      <c r="BQ145" s="138">
        <v>0</v>
      </c>
      <c r="BR145" s="138">
        <v>0</v>
      </c>
      <c r="BS145" s="138">
        <v>0</v>
      </c>
      <c r="BT145" s="138">
        <v>0</v>
      </c>
      <c r="BU145" s="138">
        <v>0</v>
      </c>
      <c r="BV145" s="138">
        <v>0</v>
      </c>
      <c r="BW145" s="138">
        <v>1</v>
      </c>
      <c r="BX145" s="138">
        <v>0</v>
      </c>
      <c r="BY145" s="138">
        <v>0</v>
      </c>
      <c r="BZ145" s="138">
        <v>0</v>
      </c>
      <c r="CA145" s="30" t="s">
        <v>108</v>
      </c>
      <c r="CB145" s="138">
        <v>1</v>
      </c>
      <c r="CC145" s="138">
        <v>1</v>
      </c>
      <c r="CD145" s="138">
        <v>1</v>
      </c>
      <c r="CE145" s="138">
        <v>0</v>
      </c>
      <c r="CF145" s="138">
        <v>0</v>
      </c>
      <c r="CG145" s="138">
        <v>0</v>
      </c>
      <c r="CH145" s="138">
        <v>0</v>
      </c>
      <c r="CI145" s="138">
        <v>0</v>
      </c>
      <c r="CJ145" s="138">
        <v>0</v>
      </c>
      <c r="CK145" s="30" t="s">
        <v>172</v>
      </c>
      <c r="CL145" s="30" t="s">
        <v>78</v>
      </c>
      <c r="CM145" s="30"/>
      <c r="CN145" s="30"/>
      <c r="CO145" s="4"/>
      <c r="CP145" s="30" t="s">
        <v>85</v>
      </c>
      <c r="CQ145" s="138">
        <v>1</v>
      </c>
      <c r="CR145" s="138">
        <v>0</v>
      </c>
      <c r="CS145" s="138">
        <v>0</v>
      </c>
      <c r="CT145" s="138">
        <v>0</v>
      </c>
      <c r="CU145" s="138">
        <v>0</v>
      </c>
      <c r="CV145" s="138">
        <v>0</v>
      </c>
      <c r="CW145" s="30" t="s">
        <v>199</v>
      </c>
      <c r="CX145" s="138">
        <v>0</v>
      </c>
      <c r="CY145" s="138">
        <v>0</v>
      </c>
      <c r="CZ145" s="138">
        <v>0</v>
      </c>
      <c r="DA145" s="138">
        <v>0</v>
      </c>
      <c r="DB145" s="138">
        <v>1</v>
      </c>
      <c r="DC145" s="138">
        <v>1</v>
      </c>
      <c r="DD145" s="30" t="s">
        <v>73</v>
      </c>
      <c r="DE145" s="30" t="s">
        <v>93</v>
      </c>
      <c r="DF145" s="30" t="s">
        <v>111</v>
      </c>
      <c r="DG145" s="30">
        <v>0</v>
      </c>
      <c r="DH145" s="30" t="s">
        <v>191</v>
      </c>
      <c r="DI145" s="138">
        <v>0</v>
      </c>
      <c r="DJ145" s="138">
        <v>0</v>
      </c>
      <c r="DK145" s="138">
        <v>0</v>
      </c>
      <c r="DL145" s="138">
        <v>0</v>
      </c>
      <c r="DM145" s="138">
        <v>0</v>
      </c>
      <c r="DN145" s="138">
        <v>0</v>
      </c>
      <c r="DO145" s="138">
        <v>1</v>
      </c>
      <c r="DP145" s="138">
        <v>1</v>
      </c>
      <c r="DQ145" s="138">
        <v>0</v>
      </c>
      <c r="DR145" s="30" t="s">
        <v>88</v>
      </c>
      <c r="DS145" s="30" t="s">
        <v>89</v>
      </c>
      <c r="DT145" s="30"/>
      <c r="DU145" s="4"/>
      <c r="DV145" s="30" t="s">
        <v>336</v>
      </c>
      <c r="DW145" s="138">
        <v>1</v>
      </c>
      <c r="DX145" s="138">
        <v>0</v>
      </c>
      <c r="DY145" s="138">
        <v>1</v>
      </c>
      <c r="DZ145" s="138">
        <v>0</v>
      </c>
      <c r="EA145" s="138">
        <v>0</v>
      </c>
      <c r="EB145" s="138">
        <v>0</v>
      </c>
      <c r="EC145" s="138">
        <v>0</v>
      </c>
      <c r="ED145" s="138">
        <v>0</v>
      </c>
      <c r="EE145" s="138">
        <v>0</v>
      </c>
      <c r="EF145" s="30" t="s">
        <v>91</v>
      </c>
      <c r="EG145" s="30" t="s">
        <v>345</v>
      </c>
      <c r="EH145" s="138">
        <v>0</v>
      </c>
      <c r="EI145" s="138">
        <v>0</v>
      </c>
      <c r="EJ145" s="138">
        <v>0</v>
      </c>
      <c r="EK145" s="138">
        <v>0</v>
      </c>
      <c r="EL145" s="138">
        <v>1</v>
      </c>
      <c r="EM145" s="30" t="s">
        <v>88</v>
      </c>
      <c r="EN145" s="30"/>
      <c r="EO145" s="30"/>
      <c r="EP145" s="4"/>
      <c r="EQ145" s="30">
        <v>1</v>
      </c>
      <c r="ER145" s="30">
        <v>0</v>
      </c>
      <c r="ES145" s="30">
        <v>0</v>
      </c>
      <c r="ET145" s="6">
        <v>0</v>
      </c>
      <c r="EU145" s="30" t="s">
        <v>116</v>
      </c>
      <c r="EV145" s="30"/>
      <c r="EW145" s="30" t="s">
        <v>138</v>
      </c>
      <c r="EX145" s="30" t="s">
        <v>95</v>
      </c>
      <c r="EY145" s="30" t="s">
        <v>4952</v>
      </c>
      <c r="EZ145" s="138">
        <v>0</v>
      </c>
      <c r="FA145" s="138">
        <v>0</v>
      </c>
      <c r="FB145" s="138">
        <v>1</v>
      </c>
      <c r="FC145" s="138">
        <v>0</v>
      </c>
      <c r="FD145" s="138">
        <v>0</v>
      </c>
      <c r="FE145" s="138">
        <v>0</v>
      </c>
      <c r="FF145" s="138">
        <v>1</v>
      </c>
      <c r="FG145" s="138">
        <v>0</v>
      </c>
      <c r="FH145" s="138">
        <v>0</v>
      </c>
      <c r="FI145" s="138">
        <v>1</v>
      </c>
      <c r="FJ145" s="138">
        <v>0</v>
      </c>
      <c r="FK145" s="30" t="s">
        <v>88</v>
      </c>
      <c r="FL145" s="30" t="s">
        <v>89</v>
      </c>
      <c r="FM145" s="30"/>
      <c r="FN145" s="4"/>
      <c r="FO145" s="30" t="s">
        <v>73</v>
      </c>
      <c r="FP145" s="30" t="s">
        <v>4953</v>
      </c>
      <c r="FQ145" s="138">
        <v>0</v>
      </c>
      <c r="FR145" s="138">
        <v>0</v>
      </c>
      <c r="FS145" s="138">
        <v>0</v>
      </c>
      <c r="FT145" s="138">
        <v>0</v>
      </c>
      <c r="FU145" s="138">
        <v>1</v>
      </c>
      <c r="FV145" s="138">
        <v>0</v>
      </c>
      <c r="FW145" s="138">
        <v>1</v>
      </c>
      <c r="FX145" s="138">
        <v>0</v>
      </c>
      <c r="FY145" s="138">
        <v>1</v>
      </c>
      <c r="FZ145" s="8" t="s">
        <v>5000</v>
      </c>
      <c r="GA145" s="30" t="s">
        <v>92</v>
      </c>
      <c r="GB145" s="30" t="s">
        <v>98</v>
      </c>
      <c r="GC145" s="138">
        <v>1</v>
      </c>
      <c r="GD145" s="138">
        <v>0</v>
      </c>
      <c r="GE145" s="138">
        <v>0</v>
      </c>
      <c r="GF145" s="138">
        <v>0</v>
      </c>
      <c r="GG145" s="138">
        <v>0</v>
      </c>
      <c r="GH145" s="138">
        <v>0</v>
      </c>
      <c r="GI145" s="138">
        <v>0</v>
      </c>
      <c r="GJ145" s="138">
        <v>0</v>
      </c>
      <c r="GK145" s="30" t="s">
        <v>92</v>
      </c>
      <c r="GL145" s="30" t="s">
        <v>94</v>
      </c>
    </row>
    <row r="146" spans="1:194" s="135" customFormat="1" x14ac:dyDescent="0.3">
      <c r="A146" s="30" t="s">
        <v>4947</v>
      </c>
      <c r="B146" s="30" t="s">
        <v>4182</v>
      </c>
      <c r="C146" s="30" t="s">
        <v>4189</v>
      </c>
      <c r="D146" s="30" t="s">
        <v>4228</v>
      </c>
      <c r="E146" s="30" t="s">
        <v>4954</v>
      </c>
      <c r="F146" s="30" t="s">
        <v>120</v>
      </c>
      <c r="G146" s="30" t="s">
        <v>4955</v>
      </c>
      <c r="H146" s="30" t="s">
        <v>4956</v>
      </c>
      <c r="I146" s="30" t="s">
        <v>2702</v>
      </c>
      <c r="J146" s="30" t="s">
        <v>646</v>
      </c>
      <c r="K146" s="4"/>
      <c r="L146" s="30">
        <v>650</v>
      </c>
      <c r="M146" s="30" t="s">
        <v>73</v>
      </c>
      <c r="N146" s="30" t="s">
        <v>73</v>
      </c>
      <c r="O146" s="4"/>
      <c r="P146" s="30" t="s">
        <v>74</v>
      </c>
      <c r="Q146" s="30" t="s">
        <v>432</v>
      </c>
      <c r="R146" s="30" t="s">
        <v>88</v>
      </c>
      <c r="S146" s="30" t="s">
        <v>115</v>
      </c>
      <c r="T146" s="30"/>
      <c r="U146" s="30" t="s">
        <v>88</v>
      </c>
      <c r="V146" s="30" t="s">
        <v>115</v>
      </c>
      <c r="W146" s="30"/>
      <c r="X146" s="4"/>
      <c r="Y146" s="30" t="s">
        <v>204</v>
      </c>
      <c r="Z146" s="138">
        <v>0</v>
      </c>
      <c r="AA146" s="138">
        <v>0</v>
      </c>
      <c r="AB146" s="138">
        <v>0</v>
      </c>
      <c r="AC146" s="138">
        <v>0</v>
      </c>
      <c r="AD146" s="138">
        <v>0</v>
      </c>
      <c r="AE146" s="138">
        <v>0</v>
      </c>
      <c r="AF146" s="138">
        <v>1</v>
      </c>
      <c r="AG146" s="30" t="s">
        <v>133</v>
      </c>
      <c r="AH146" s="138">
        <v>1</v>
      </c>
      <c r="AI146" s="138">
        <v>1</v>
      </c>
      <c r="AJ146" s="138">
        <v>0</v>
      </c>
      <c r="AK146" s="138">
        <v>0</v>
      </c>
      <c r="AL146" s="138">
        <v>1</v>
      </c>
      <c r="AM146" s="138">
        <v>0</v>
      </c>
      <c r="AN146" s="138">
        <v>0</v>
      </c>
      <c r="AO146" s="138">
        <v>0</v>
      </c>
      <c r="AP146" s="138">
        <v>0</v>
      </c>
      <c r="AQ146" s="138">
        <v>0</v>
      </c>
      <c r="AR146" s="30" t="s">
        <v>4957</v>
      </c>
      <c r="AS146" s="138">
        <v>1</v>
      </c>
      <c r="AT146" s="138">
        <v>0</v>
      </c>
      <c r="AU146" s="138">
        <v>0</v>
      </c>
      <c r="AV146" s="138">
        <v>0</v>
      </c>
      <c r="AW146" s="138">
        <v>1</v>
      </c>
      <c r="AX146" s="138">
        <v>0</v>
      </c>
      <c r="AY146" s="138">
        <v>0</v>
      </c>
      <c r="AZ146" s="138">
        <v>0</v>
      </c>
      <c r="BA146" s="138">
        <v>1</v>
      </c>
      <c r="BB146" s="138">
        <v>0</v>
      </c>
      <c r="BC146" s="30" t="s">
        <v>352</v>
      </c>
      <c r="BD146" s="138">
        <v>0</v>
      </c>
      <c r="BE146" s="138">
        <v>1</v>
      </c>
      <c r="BF146" s="138">
        <v>0</v>
      </c>
      <c r="BG146" s="138">
        <v>0</v>
      </c>
      <c r="BH146" s="138">
        <v>1</v>
      </c>
      <c r="BI146" s="138">
        <v>0</v>
      </c>
      <c r="BJ146" s="138">
        <v>0</v>
      </c>
      <c r="BK146" s="30" t="s">
        <v>76</v>
      </c>
      <c r="BL146" s="30"/>
      <c r="BM146" s="30" t="s">
        <v>77</v>
      </c>
      <c r="BN146" s="4"/>
      <c r="BO146" s="30" t="s">
        <v>123</v>
      </c>
      <c r="BP146" s="30" t="s">
        <v>158</v>
      </c>
      <c r="BQ146" s="138">
        <v>0</v>
      </c>
      <c r="BR146" s="138">
        <v>0</v>
      </c>
      <c r="BS146" s="138">
        <v>0</v>
      </c>
      <c r="BT146" s="138">
        <v>0</v>
      </c>
      <c r="BU146" s="138">
        <v>0</v>
      </c>
      <c r="BV146" s="138">
        <v>1</v>
      </c>
      <c r="BW146" s="138">
        <v>0</v>
      </c>
      <c r="BX146" s="138">
        <v>0</v>
      </c>
      <c r="BY146" s="138">
        <v>1</v>
      </c>
      <c r="BZ146" s="138">
        <v>0</v>
      </c>
      <c r="CA146" s="30" t="s">
        <v>171</v>
      </c>
      <c r="CB146" s="138">
        <v>1</v>
      </c>
      <c r="CC146" s="138">
        <v>0</v>
      </c>
      <c r="CD146" s="138">
        <v>1</v>
      </c>
      <c r="CE146" s="138">
        <v>1</v>
      </c>
      <c r="CF146" s="138">
        <v>0</v>
      </c>
      <c r="CG146" s="138">
        <v>0</v>
      </c>
      <c r="CH146" s="138">
        <v>0</v>
      </c>
      <c r="CI146" s="138">
        <v>0</v>
      </c>
      <c r="CJ146" s="138">
        <v>0</v>
      </c>
      <c r="CK146" s="30" t="s">
        <v>125</v>
      </c>
      <c r="CL146" s="30" t="s">
        <v>88</v>
      </c>
      <c r="CM146" s="30" t="s">
        <v>115</v>
      </c>
      <c r="CN146" s="30"/>
      <c r="CO146" s="4"/>
      <c r="CP146" s="30" t="s">
        <v>109</v>
      </c>
      <c r="CQ146" s="138">
        <v>1</v>
      </c>
      <c r="CR146" s="138">
        <v>1</v>
      </c>
      <c r="CS146" s="138">
        <v>0</v>
      </c>
      <c r="CT146" s="138">
        <v>0</v>
      </c>
      <c r="CU146" s="138">
        <v>0</v>
      </c>
      <c r="CV146" s="138">
        <v>1</v>
      </c>
      <c r="CW146" s="30" t="s">
        <v>110</v>
      </c>
      <c r="CX146" s="138">
        <v>0</v>
      </c>
      <c r="CY146" s="138">
        <v>0</v>
      </c>
      <c r="CZ146" s="138">
        <v>0</v>
      </c>
      <c r="DA146" s="138">
        <v>1</v>
      </c>
      <c r="DB146" s="138">
        <v>1</v>
      </c>
      <c r="DC146" s="138">
        <v>1</v>
      </c>
      <c r="DD146" s="30" t="s">
        <v>92</v>
      </c>
      <c r="DE146" s="30"/>
      <c r="DF146" s="30" t="s">
        <v>111</v>
      </c>
      <c r="DG146" s="30">
        <v>0</v>
      </c>
      <c r="DH146" s="30" t="s">
        <v>598</v>
      </c>
      <c r="DI146" s="138">
        <v>0</v>
      </c>
      <c r="DJ146" s="138">
        <v>0</v>
      </c>
      <c r="DK146" s="138">
        <v>0</v>
      </c>
      <c r="DL146" s="138">
        <v>1</v>
      </c>
      <c r="DM146" s="138">
        <v>0</v>
      </c>
      <c r="DN146" s="138">
        <v>0</v>
      </c>
      <c r="DO146" s="138">
        <v>1</v>
      </c>
      <c r="DP146" s="138">
        <v>1</v>
      </c>
      <c r="DQ146" s="138">
        <v>0</v>
      </c>
      <c r="DR146" s="30" t="s">
        <v>88</v>
      </c>
      <c r="DS146" s="30" t="s">
        <v>89</v>
      </c>
      <c r="DT146" s="30"/>
      <c r="DU146" s="4"/>
      <c r="DV146" s="30" t="s">
        <v>130</v>
      </c>
      <c r="DW146" s="138">
        <v>1</v>
      </c>
      <c r="DX146" s="138">
        <v>1</v>
      </c>
      <c r="DY146" s="138">
        <v>0</v>
      </c>
      <c r="DZ146" s="138">
        <v>0</v>
      </c>
      <c r="EA146" s="138">
        <v>0</v>
      </c>
      <c r="EB146" s="138">
        <v>0</v>
      </c>
      <c r="EC146" s="138">
        <v>1</v>
      </c>
      <c r="ED146" s="138">
        <v>0</v>
      </c>
      <c r="EE146" s="138">
        <v>0</v>
      </c>
      <c r="EF146" s="30" t="s">
        <v>91</v>
      </c>
      <c r="EG146" s="30" t="s">
        <v>345</v>
      </c>
      <c r="EH146" s="138">
        <v>0</v>
      </c>
      <c r="EI146" s="138">
        <v>0</v>
      </c>
      <c r="EJ146" s="138">
        <v>0</v>
      </c>
      <c r="EK146" s="138">
        <v>0</v>
      </c>
      <c r="EL146" s="138">
        <v>1</v>
      </c>
      <c r="EM146" s="30" t="s">
        <v>78</v>
      </c>
      <c r="EN146" s="30"/>
      <c r="EO146" s="30"/>
      <c r="EP146" s="4"/>
      <c r="EQ146" s="30">
        <v>1</v>
      </c>
      <c r="ER146" s="30">
        <v>0</v>
      </c>
      <c r="ES146" s="30">
        <v>0</v>
      </c>
      <c r="ET146" s="6">
        <v>0</v>
      </c>
      <c r="EU146" s="30" t="s">
        <v>93</v>
      </c>
      <c r="EV146" s="30"/>
      <c r="EW146" s="30" t="s">
        <v>94</v>
      </c>
      <c r="EX146" s="30" t="s">
        <v>95</v>
      </c>
      <c r="EY146" s="30" t="s">
        <v>4926</v>
      </c>
      <c r="EZ146" s="138">
        <v>0</v>
      </c>
      <c r="FA146" s="138">
        <v>1</v>
      </c>
      <c r="FB146" s="138">
        <v>1</v>
      </c>
      <c r="FC146" s="138">
        <v>0</v>
      </c>
      <c r="FD146" s="138">
        <v>0</v>
      </c>
      <c r="FE146" s="138">
        <v>0</v>
      </c>
      <c r="FF146" s="138">
        <v>0</v>
      </c>
      <c r="FG146" s="138">
        <v>0</v>
      </c>
      <c r="FH146" s="138">
        <v>1</v>
      </c>
      <c r="FI146" s="138">
        <v>0</v>
      </c>
      <c r="FJ146" s="138">
        <v>0</v>
      </c>
      <c r="FK146" s="30" t="s">
        <v>76</v>
      </c>
      <c r="FL146" s="30"/>
      <c r="FM146" s="30" t="s">
        <v>77</v>
      </c>
      <c r="FN146" s="4"/>
      <c r="FO146" s="30" t="s">
        <v>73</v>
      </c>
      <c r="FP146" s="30" t="s">
        <v>4942</v>
      </c>
      <c r="FQ146" s="138">
        <v>0</v>
      </c>
      <c r="FR146" s="138">
        <v>0</v>
      </c>
      <c r="FS146" s="138">
        <v>0</v>
      </c>
      <c r="FT146" s="138">
        <v>0</v>
      </c>
      <c r="FU146" s="138">
        <v>0</v>
      </c>
      <c r="FV146" s="138">
        <v>0</v>
      </c>
      <c r="FW146" s="138">
        <v>1</v>
      </c>
      <c r="FX146" s="138">
        <v>0</v>
      </c>
      <c r="FY146" s="138">
        <v>1</v>
      </c>
      <c r="FZ146" s="8" t="s">
        <v>4999</v>
      </c>
      <c r="GA146" s="30" t="s">
        <v>73</v>
      </c>
      <c r="GB146" s="30" t="s">
        <v>541</v>
      </c>
      <c r="GC146" s="138">
        <v>1</v>
      </c>
      <c r="GD146" s="138">
        <v>0</v>
      </c>
      <c r="GE146" s="138">
        <v>1</v>
      </c>
      <c r="GF146" s="138">
        <v>0</v>
      </c>
      <c r="GG146" s="138">
        <v>1</v>
      </c>
      <c r="GH146" s="138">
        <v>0</v>
      </c>
      <c r="GI146" s="138">
        <v>0</v>
      </c>
      <c r="GJ146" s="138">
        <v>0</v>
      </c>
      <c r="GK146" s="30" t="s">
        <v>92</v>
      </c>
      <c r="GL146" s="30" t="s">
        <v>112</v>
      </c>
    </row>
    <row r="147" spans="1:194" s="135" customFormat="1" x14ac:dyDescent="0.3">
      <c r="A147" s="30" t="s">
        <v>4958</v>
      </c>
      <c r="B147" s="30" t="s">
        <v>4182</v>
      </c>
      <c r="C147" s="30" t="s">
        <v>4189</v>
      </c>
      <c r="D147" s="30" t="s">
        <v>4224</v>
      </c>
      <c r="E147" s="30" t="s">
        <v>4959</v>
      </c>
      <c r="F147" s="30" t="s">
        <v>120</v>
      </c>
      <c r="G147" s="30" t="s">
        <v>4960</v>
      </c>
      <c r="H147" s="30" t="s">
        <v>4961</v>
      </c>
      <c r="I147" s="30" t="s">
        <v>3570</v>
      </c>
      <c r="J147" s="30" t="s">
        <v>4962</v>
      </c>
      <c r="K147" s="4"/>
      <c r="L147" s="30">
        <v>25000</v>
      </c>
      <c r="M147" s="30" t="s">
        <v>73</v>
      </c>
      <c r="N147" s="30" t="s">
        <v>73</v>
      </c>
      <c r="O147" s="4"/>
      <c r="P147" s="30" t="s">
        <v>74</v>
      </c>
      <c r="Q147" s="30" t="s">
        <v>101</v>
      </c>
      <c r="R147" s="30" t="s">
        <v>78</v>
      </c>
      <c r="S147" s="30"/>
      <c r="T147" s="30"/>
      <c r="U147" s="30" t="s">
        <v>78</v>
      </c>
      <c r="V147" s="30"/>
      <c r="W147" s="30"/>
      <c r="X147" s="4"/>
      <c r="Y147" s="30" t="s">
        <v>4963</v>
      </c>
      <c r="Z147" s="138">
        <v>0</v>
      </c>
      <c r="AA147" s="138">
        <v>0</v>
      </c>
      <c r="AB147" s="138">
        <v>1</v>
      </c>
      <c r="AC147" s="138">
        <v>1</v>
      </c>
      <c r="AD147" s="138">
        <v>1</v>
      </c>
      <c r="AE147" s="138">
        <v>0</v>
      </c>
      <c r="AF147" s="138">
        <v>0</v>
      </c>
      <c r="AG147" s="30" t="s">
        <v>388</v>
      </c>
      <c r="AH147" s="138">
        <v>1</v>
      </c>
      <c r="AI147" s="138">
        <v>0</v>
      </c>
      <c r="AJ147" s="138">
        <v>0</v>
      </c>
      <c r="AK147" s="138">
        <v>1</v>
      </c>
      <c r="AL147" s="138">
        <v>1</v>
      </c>
      <c r="AM147" s="138">
        <v>0</v>
      </c>
      <c r="AN147" s="138">
        <v>0</v>
      </c>
      <c r="AO147" s="138">
        <v>0</v>
      </c>
      <c r="AP147" s="138">
        <v>0</v>
      </c>
      <c r="AQ147" s="138">
        <v>0</v>
      </c>
      <c r="AR147" s="30" t="s">
        <v>1492</v>
      </c>
      <c r="AS147" s="138">
        <v>1</v>
      </c>
      <c r="AT147" s="138">
        <v>0</v>
      </c>
      <c r="AU147" s="138">
        <v>0</v>
      </c>
      <c r="AV147" s="138">
        <v>0</v>
      </c>
      <c r="AW147" s="138">
        <v>1</v>
      </c>
      <c r="AX147" s="138">
        <v>0</v>
      </c>
      <c r="AY147" s="138">
        <v>0</v>
      </c>
      <c r="AZ147" s="138">
        <v>1</v>
      </c>
      <c r="BA147" s="138">
        <v>0</v>
      </c>
      <c r="BB147" s="138">
        <v>0</v>
      </c>
      <c r="BC147" s="30" t="s">
        <v>520</v>
      </c>
      <c r="BD147" s="138">
        <v>0</v>
      </c>
      <c r="BE147" s="138">
        <v>0</v>
      </c>
      <c r="BF147" s="138">
        <v>0</v>
      </c>
      <c r="BG147" s="138">
        <v>0</v>
      </c>
      <c r="BH147" s="138">
        <v>0</v>
      </c>
      <c r="BI147" s="138">
        <v>1</v>
      </c>
      <c r="BJ147" s="138">
        <v>0</v>
      </c>
      <c r="BK147" s="30" t="s">
        <v>78</v>
      </c>
      <c r="BL147" s="30"/>
      <c r="BM147" s="30"/>
      <c r="BN147" s="4"/>
      <c r="BO147" s="30" t="s">
        <v>197</v>
      </c>
      <c r="BP147" s="30" t="s">
        <v>123</v>
      </c>
      <c r="BQ147" s="138">
        <v>0</v>
      </c>
      <c r="BR147" s="138">
        <v>0</v>
      </c>
      <c r="BS147" s="138">
        <v>0</v>
      </c>
      <c r="BT147" s="138">
        <v>1</v>
      </c>
      <c r="BU147" s="138">
        <v>0</v>
      </c>
      <c r="BV147" s="138">
        <v>0</v>
      </c>
      <c r="BW147" s="138">
        <v>0</v>
      </c>
      <c r="BX147" s="138">
        <v>0</v>
      </c>
      <c r="BY147" s="138">
        <v>0</v>
      </c>
      <c r="BZ147" s="138">
        <v>0</v>
      </c>
      <c r="CA147" s="30" t="s">
        <v>108</v>
      </c>
      <c r="CB147" s="138">
        <v>1</v>
      </c>
      <c r="CC147" s="138">
        <v>1</v>
      </c>
      <c r="CD147" s="138">
        <v>1</v>
      </c>
      <c r="CE147" s="138">
        <v>0</v>
      </c>
      <c r="CF147" s="138">
        <v>0</v>
      </c>
      <c r="CG147" s="138">
        <v>0</v>
      </c>
      <c r="CH147" s="138">
        <v>0</v>
      </c>
      <c r="CI147" s="138">
        <v>0</v>
      </c>
      <c r="CJ147" s="138">
        <v>0</v>
      </c>
      <c r="CK147" s="30" t="s">
        <v>84</v>
      </c>
      <c r="CL147" s="30" t="s">
        <v>78</v>
      </c>
      <c r="CM147" s="30"/>
      <c r="CN147" s="30"/>
      <c r="CO147" s="4"/>
      <c r="CP147" s="30" t="s">
        <v>134</v>
      </c>
      <c r="CQ147" s="138">
        <v>1</v>
      </c>
      <c r="CR147" s="138">
        <v>1</v>
      </c>
      <c r="CS147" s="138">
        <v>0</v>
      </c>
      <c r="CT147" s="138">
        <v>0</v>
      </c>
      <c r="CU147" s="138">
        <v>0</v>
      </c>
      <c r="CV147" s="138">
        <v>0</v>
      </c>
      <c r="CW147" s="30" t="s">
        <v>4911</v>
      </c>
      <c r="CX147" s="138">
        <v>0</v>
      </c>
      <c r="CY147" s="138">
        <v>0</v>
      </c>
      <c r="CZ147" s="138">
        <v>0</v>
      </c>
      <c r="DA147" s="138">
        <v>0</v>
      </c>
      <c r="DB147" s="138">
        <v>1</v>
      </c>
      <c r="DC147" s="138">
        <v>1</v>
      </c>
      <c r="DD147" s="30" t="s">
        <v>73</v>
      </c>
      <c r="DE147" s="30" t="s">
        <v>93</v>
      </c>
      <c r="DF147" s="30" t="s">
        <v>111</v>
      </c>
      <c r="DG147" s="30">
        <v>0</v>
      </c>
      <c r="DH147" s="30" t="s">
        <v>547</v>
      </c>
      <c r="DI147" s="138">
        <v>0</v>
      </c>
      <c r="DJ147" s="138">
        <v>0</v>
      </c>
      <c r="DK147" s="138">
        <v>0</v>
      </c>
      <c r="DL147" s="138">
        <v>0</v>
      </c>
      <c r="DM147" s="138">
        <v>0</v>
      </c>
      <c r="DN147" s="138">
        <v>0</v>
      </c>
      <c r="DO147" s="138">
        <v>0</v>
      </c>
      <c r="DP147" s="138">
        <v>1</v>
      </c>
      <c r="DQ147" s="138">
        <v>0</v>
      </c>
      <c r="DR147" s="30" t="s">
        <v>78</v>
      </c>
      <c r="DS147" s="30"/>
      <c r="DT147" s="30"/>
      <c r="DU147" s="4"/>
      <c r="DV147" s="30" t="s">
        <v>150</v>
      </c>
      <c r="DW147" s="138">
        <v>1</v>
      </c>
      <c r="DX147" s="138">
        <v>0</v>
      </c>
      <c r="DY147" s="138">
        <v>0</v>
      </c>
      <c r="DZ147" s="138">
        <v>0</v>
      </c>
      <c r="EA147" s="138">
        <v>0</v>
      </c>
      <c r="EB147" s="138">
        <v>1</v>
      </c>
      <c r="EC147" s="138">
        <v>1</v>
      </c>
      <c r="ED147" s="138">
        <v>0</v>
      </c>
      <c r="EE147" s="138">
        <v>0</v>
      </c>
      <c r="EF147" s="30" t="s">
        <v>91</v>
      </c>
      <c r="EG147" s="30" t="s">
        <v>484</v>
      </c>
      <c r="EH147" s="138">
        <v>1</v>
      </c>
      <c r="EI147" s="138">
        <v>0</v>
      </c>
      <c r="EJ147" s="138">
        <v>0</v>
      </c>
      <c r="EK147" s="138">
        <v>0</v>
      </c>
      <c r="EL147" s="138">
        <v>1</v>
      </c>
      <c r="EM147" s="30" t="s">
        <v>88</v>
      </c>
      <c r="EN147" s="30"/>
      <c r="EO147" s="30"/>
      <c r="EP147" s="4"/>
      <c r="EQ147" s="30">
        <v>1</v>
      </c>
      <c r="ER147" s="30">
        <v>1</v>
      </c>
      <c r="ES147" s="30">
        <v>1</v>
      </c>
      <c r="ET147" s="6">
        <v>0</v>
      </c>
      <c r="EU147" s="30" t="s">
        <v>93</v>
      </c>
      <c r="EV147" s="30"/>
      <c r="EW147" s="30" t="s">
        <v>138</v>
      </c>
      <c r="EX147" s="30" t="s">
        <v>138</v>
      </c>
      <c r="EY147" s="30" t="s">
        <v>724</v>
      </c>
      <c r="EZ147" s="138">
        <v>0</v>
      </c>
      <c r="FA147" s="138">
        <v>0</v>
      </c>
      <c r="FB147" s="138">
        <v>0</v>
      </c>
      <c r="FC147" s="138">
        <v>0</v>
      </c>
      <c r="FD147" s="138">
        <v>0</v>
      </c>
      <c r="FE147" s="138">
        <v>0</v>
      </c>
      <c r="FF147" s="138">
        <v>0</v>
      </c>
      <c r="FG147" s="138">
        <v>0</v>
      </c>
      <c r="FH147" s="138">
        <v>0</v>
      </c>
      <c r="FI147" s="138">
        <v>1</v>
      </c>
      <c r="FJ147" s="138">
        <v>0</v>
      </c>
      <c r="FK147" s="30" t="s">
        <v>78</v>
      </c>
      <c r="FL147" s="30"/>
      <c r="FM147" s="30"/>
      <c r="FN147" s="4"/>
      <c r="FO147" s="30" t="s">
        <v>73</v>
      </c>
      <c r="FP147" s="30" t="s">
        <v>4964</v>
      </c>
      <c r="FQ147" s="138">
        <v>0</v>
      </c>
      <c r="FR147" s="138">
        <v>0</v>
      </c>
      <c r="FS147" s="138">
        <v>1</v>
      </c>
      <c r="FT147" s="138">
        <v>0</v>
      </c>
      <c r="FU147" s="138">
        <v>0</v>
      </c>
      <c r="FV147" s="138">
        <v>0</v>
      </c>
      <c r="FW147" s="138">
        <v>1</v>
      </c>
      <c r="FX147" s="138">
        <v>0</v>
      </c>
      <c r="FY147" s="138">
        <v>1</v>
      </c>
      <c r="FZ147" s="30" t="s">
        <v>97</v>
      </c>
      <c r="GA147" s="30" t="s">
        <v>92</v>
      </c>
      <c r="GB147" s="30" t="s">
        <v>423</v>
      </c>
      <c r="GC147" s="138">
        <v>1</v>
      </c>
      <c r="GD147" s="138">
        <v>0</v>
      </c>
      <c r="GE147" s="138">
        <v>0</v>
      </c>
      <c r="GF147" s="138">
        <v>0</v>
      </c>
      <c r="GG147" s="138">
        <v>0</v>
      </c>
      <c r="GH147" s="138">
        <v>0</v>
      </c>
      <c r="GI147" s="138">
        <v>0</v>
      </c>
      <c r="GJ147" s="138">
        <v>1</v>
      </c>
      <c r="GK147" s="30" t="s">
        <v>92</v>
      </c>
      <c r="GL147" s="30" t="s">
        <v>94</v>
      </c>
    </row>
    <row r="148" spans="1:194" s="135" customFormat="1" x14ac:dyDescent="0.3">
      <c r="A148" s="30" t="s">
        <v>4958</v>
      </c>
      <c r="B148" s="30" t="s">
        <v>4182</v>
      </c>
      <c r="C148" s="30" t="s">
        <v>4189</v>
      </c>
      <c r="D148" s="30" t="s">
        <v>4224</v>
      </c>
      <c r="E148" s="30" t="s">
        <v>4827</v>
      </c>
      <c r="F148" s="30" t="s">
        <v>120</v>
      </c>
      <c r="G148" s="30" t="s">
        <v>4965</v>
      </c>
      <c r="H148" s="30" t="s">
        <v>4966</v>
      </c>
      <c r="I148" s="30" t="s">
        <v>4967</v>
      </c>
      <c r="J148" s="30" t="s">
        <v>1763</v>
      </c>
      <c r="K148" s="4"/>
      <c r="L148" s="30">
        <v>2837</v>
      </c>
      <c r="M148" s="30" t="s">
        <v>73</v>
      </c>
      <c r="N148" s="30" t="s">
        <v>73</v>
      </c>
      <c r="O148" s="4"/>
      <c r="P148" s="30" t="s">
        <v>74</v>
      </c>
      <c r="Q148" s="30" t="s">
        <v>101</v>
      </c>
      <c r="R148" s="30" t="s">
        <v>78</v>
      </c>
      <c r="S148" s="30"/>
      <c r="T148" s="30"/>
      <c r="U148" s="30" t="s">
        <v>78</v>
      </c>
      <c r="V148" s="30"/>
      <c r="W148" s="30"/>
      <c r="X148" s="4"/>
      <c r="Y148" s="30" t="s">
        <v>103</v>
      </c>
      <c r="Z148" s="138">
        <v>0</v>
      </c>
      <c r="AA148" s="138">
        <v>0</v>
      </c>
      <c r="AB148" s="138">
        <v>1</v>
      </c>
      <c r="AC148" s="138">
        <v>0</v>
      </c>
      <c r="AD148" s="138">
        <v>0</v>
      </c>
      <c r="AE148" s="138">
        <v>0</v>
      </c>
      <c r="AF148" s="138">
        <v>0</v>
      </c>
      <c r="AG148" s="30" t="s">
        <v>388</v>
      </c>
      <c r="AH148" s="138">
        <v>1</v>
      </c>
      <c r="AI148" s="138">
        <v>0</v>
      </c>
      <c r="AJ148" s="138">
        <v>0</v>
      </c>
      <c r="AK148" s="138">
        <v>1</v>
      </c>
      <c r="AL148" s="138">
        <v>1</v>
      </c>
      <c r="AM148" s="138">
        <v>0</v>
      </c>
      <c r="AN148" s="138">
        <v>0</v>
      </c>
      <c r="AO148" s="138">
        <v>0</v>
      </c>
      <c r="AP148" s="138">
        <v>0</v>
      </c>
      <c r="AQ148" s="138">
        <v>0</v>
      </c>
      <c r="AR148" s="30" t="s">
        <v>369</v>
      </c>
      <c r="AS148" s="138">
        <v>1</v>
      </c>
      <c r="AT148" s="138">
        <v>0</v>
      </c>
      <c r="AU148" s="138">
        <v>0</v>
      </c>
      <c r="AV148" s="138">
        <v>0</v>
      </c>
      <c r="AW148" s="138">
        <v>1</v>
      </c>
      <c r="AX148" s="138">
        <v>0</v>
      </c>
      <c r="AY148" s="138">
        <v>0</v>
      </c>
      <c r="AZ148" s="138">
        <v>0</v>
      </c>
      <c r="BA148" s="138">
        <v>1</v>
      </c>
      <c r="BB148" s="138">
        <v>0</v>
      </c>
      <c r="BC148" s="30" t="s">
        <v>1393</v>
      </c>
      <c r="BD148" s="138">
        <v>0</v>
      </c>
      <c r="BE148" s="138">
        <v>1</v>
      </c>
      <c r="BF148" s="138">
        <v>0</v>
      </c>
      <c r="BG148" s="138">
        <v>0</v>
      </c>
      <c r="BH148" s="138">
        <v>0</v>
      </c>
      <c r="BI148" s="138">
        <v>0</v>
      </c>
      <c r="BJ148" s="138">
        <v>1</v>
      </c>
      <c r="BK148" s="30" t="s">
        <v>78</v>
      </c>
      <c r="BL148" s="30"/>
      <c r="BM148" s="30"/>
      <c r="BN148" s="4"/>
      <c r="BO148" s="30" t="s">
        <v>123</v>
      </c>
      <c r="BP148" s="30" t="s">
        <v>82</v>
      </c>
      <c r="BQ148" s="138">
        <v>0</v>
      </c>
      <c r="BR148" s="138">
        <v>0</v>
      </c>
      <c r="BS148" s="138">
        <v>0</v>
      </c>
      <c r="BT148" s="138">
        <v>0</v>
      </c>
      <c r="BU148" s="138">
        <v>1</v>
      </c>
      <c r="BV148" s="138">
        <v>0</v>
      </c>
      <c r="BW148" s="138">
        <v>0</v>
      </c>
      <c r="BX148" s="138">
        <v>0</v>
      </c>
      <c r="BY148" s="138">
        <v>0</v>
      </c>
      <c r="BZ148" s="138">
        <v>0</v>
      </c>
      <c r="CA148" s="30" t="s">
        <v>395</v>
      </c>
      <c r="CB148" s="138">
        <v>1</v>
      </c>
      <c r="CC148" s="138">
        <v>0</v>
      </c>
      <c r="CD148" s="138">
        <v>0</v>
      </c>
      <c r="CE148" s="138">
        <v>0</v>
      </c>
      <c r="CF148" s="138">
        <v>0</v>
      </c>
      <c r="CG148" s="138">
        <v>0</v>
      </c>
      <c r="CH148" s="138">
        <v>0</v>
      </c>
      <c r="CI148" s="138">
        <v>0</v>
      </c>
      <c r="CJ148" s="138">
        <v>0</v>
      </c>
      <c r="CK148" s="30" t="s">
        <v>84</v>
      </c>
      <c r="CL148" s="30" t="s">
        <v>78</v>
      </c>
      <c r="CM148" s="30"/>
      <c r="CN148" s="30"/>
      <c r="CO148" s="4"/>
      <c r="CP148" s="30" t="s">
        <v>604</v>
      </c>
      <c r="CQ148" s="138">
        <v>1</v>
      </c>
      <c r="CR148" s="138">
        <v>1</v>
      </c>
      <c r="CS148" s="138">
        <v>0</v>
      </c>
      <c r="CT148" s="138">
        <v>0</v>
      </c>
      <c r="CU148" s="138">
        <v>1</v>
      </c>
      <c r="CV148" s="138">
        <v>0</v>
      </c>
      <c r="CW148" s="30" t="s">
        <v>415</v>
      </c>
      <c r="CX148" s="138">
        <v>0</v>
      </c>
      <c r="CY148" s="138">
        <v>1</v>
      </c>
      <c r="CZ148" s="138">
        <v>0</v>
      </c>
      <c r="DA148" s="138">
        <v>1</v>
      </c>
      <c r="DB148" s="138">
        <v>0</v>
      </c>
      <c r="DC148" s="138">
        <v>0</v>
      </c>
      <c r="DD148" s="30" t="s">
        <v>73</v>
      </c>
      <c r="DE148" s="30" t="s">
        <v>93</v>
      </c>
      <c r="DF148" s="30" t="s">
        <v>111</v>
      </c>
      <c r="DG148" s="30" t="s">
        <v>112</v>
      </c>
      <c r="DH148" s="30" t="s">
        <v>4968</v>
      </c>
      <c r="DI148" s="138">
        <v>0</v>
      </c>
      <c r="DJ148" s="138">
        <v>1</v>
      </c>
      <c r="DK148" s="138">
        <v>0</v>
      </c>
      <c r="DL148" s="138">
        <v>0</v>
      </c>
      <c r="DM148" s="138">
        <v>1</v>
      </c>
      <c r="DN148" s="138">
        <v>0</v>
      </c>
      <c r="DO148" s="138">
        <v>0</v>
      </c>
      <c r="DP148" s="138">
        <v>0</v>
      </c>
      <c r="DQ148" s="138">
        <v>0</v>
      </c>
      <c r="DR148" s="30" t="s">
        <v>78</v>
      </c>
      <c r="DS148" s="30"/>
      <c r="DT148" s="30"/>
      <c r="DU148" s="4"/>
      <c r="DV148" s="30" t="s">
        <v>90</v>
      </c>
      <c r="DW148" s="138">
        <v>1</v>
      </c>
      <c r="DX148" s="138">
        <v>0</v>
      </c>
      <c r="DY148" s="138">
        <v>1</v>
      </c>
      <c r="DZ148" s="138">
        <v>0</v>
      </c>
      <c r="EA148" s="138">
        <v>0</v>
      </c>
      <c r="EB148" s="138">
        <v>0</v>
      </c>
      <c r="EC148" s="138">
        <v>1</v>
      </c>
      <c r="ED148" s="138">
        <v>0</v>
      </c>
      <c r="EE148" s="138">
        <v>0</v>
      </c>
      <c r="EF148" s="30" t="s">
        <v>184</v>
      </c>
      <c r="EG148" s="30"/>
      <c r="EH148" s="138">
        <v>0</v>
      </c>
      <c r="EI148" s="138">
        <v>0</v>
      </c>
      <c r="EJ148" s="138">
        <v>0</v>
      </c>
      <c r="EK148" s="138">
        <v>0</v>
      </c>
      <c r="EL148" s="138">
        <v>0</v>
      </c>
      <c r="EM148" s="30" t="s">
        <v>78</v>
      </c>
      <c r="EN148" s="30"/>
      <c r="EO148" s="30"/>
      <c r="EP148" s="4"/>
      <c r="EQ148" s="30">
        <v>1</v>
      </c>
      <c r="ER148" s="30">
        <v>1</v>
      </c>
      <c r="ES148" s="30">
        <v>1</v>
      </c>
      <c r="ET148" s="6">
        <v>0</v>
      </c>
      <c r="EU148" s="30" t="s">
        <v>93</v>
      </c>
      <c r="EV148" s="30"/>
      <c r="EW148" s="30" t="s">
        <v>138</v>
      </c>
      <c r="EX148" s="30" t="s">
        <v>138</v>
      </c>
      <c r="EY148" s="30" t="s">
        <v>789</v>
      </c>
      <c r="EZ148" s="138">
        <v>0</v>
      </c>
      <c r="FA148" s="138">
        <v>1</v>
      </c>
      <c r="FB148" s="138">
        <v>1</v>
      </c>
      <c r="FC148" s="138">
        <v>1</v>
      </c>
      <c r="FD148" s="138">
        <v>0</v>
      </c>
      <c r="FE148" s="138">
        <v>0</v>
      </c>
      <c r="FF148" s="138">
        <v>0</v>
      </c>
      <c r="FG148" s="138">
        <v>0</v>
      </c>
      <c r="FH148" s="138">
        <v>0</v>
      </c>
      <c r="FI148" s="138">
        <v>0</v>
      </c>
      <c r="FJ148" s="138">
        <v>0</v>
      </c>
      <c r="FK148" s="30" t="s">
        <v>78</v>
      </c>
      <c r="FL148" s="30"/>
      <c r="FM148" s="30"/>
      <c r="FN148" s="4"/>
      <c r="FO148" s="30" t="s">
        <v>92</v>
      </c>
      <c r="FP148" s="30"/>
      <c r="FQ148" s="138">
        <v>0</v>
      </c>
      <c r="FR148" s="138">
        <v>0</v>
      </c>
      <c r="FS148" s="138">
        <v>0</v>
      </c>
      <c r="FT148" s="138">
        <v>0</v>
      </c>
      <c r="FU148" s="138">
        <v>0</v>
      </c>
      <c r="FV148" s="138">
        <v>0</v>
      </c>
      <c r="FW148" s="138">
        <v>0</v>
      </c>
      <c r="FX148" s="138">
        <v>0</v>
      </c>
      <c r="FY148" s="138">
        <v>0</v>
      </c>
      <c r="FZ148" s="30" t="s">
        <v>97</v>
      </c>
      <c r="GA148" s="30" t="s">
        <v>92</v>
      </c>
      <c r="GB148" s="30" t="s">
        <v>151</v>
      </c>
      <c r="GC148" s="138">
        <v>0</v>
      </c>
      <c r="GD148" s="138">
        <v>0</v>
      </c>
      <c r="GE148" s="138">
        <v>0</v>
      </c>
      <c r="GF148" s="138">
        <v>0</v>
      </c>
      <c r="GG148" s="138">
        <v>0</v>
      </c>
      <c r="GH148" s="138">
        <v>0</v>
      </c>
      <c r="GI148" s="138">
        <v>0</v>
      </c>
      <c r="GJ148" s="138">
        <v>0</v>
      </c>
      <c r="GK148" s="30" t="s">
        <v>73</v>
      </c>
      <c r="GL148" s="30" t="s">
        <v>95</v>
      </c>
    </row>
    <row r="149" spans="1:194" s="135" customFormat="1" x14ac:dyDescent="0.3">
      <c r="A149" s="30" t="s">
        <v>4969</v>
      </c>
      <c r="B149" s="30" t="s">
        <v>4182</v>
      </c>
      <c r="C149" s="30" t="s">
        <v>4189</v>
      </c>
      <c r="D149" s="30" t="s">
        <v>4222</v>
      </c>
      <c r="E149" s="30" t="s">
        <v>4970</v>
      </c>
      <c r="F149" s="30" t="s">
        <v>120</v>
      </c>
      <c r="G149" s="30" t="s">
        <v>4971</v>
      </c>
      <c r="H149" s="30" t="s">
        <v>4972</v>
      </c>
      <c r="I149" s="30" t="s">
        <v>4973</v>
      </c>
      <c r="J149" s="30" t="s">
        <v>470</v>
      </c>
      <c r="K149" s="4"/>
      <c r="L149" s="30">
        <v>2500</v>
      </c>
      <c r="M149" s="30" t="s">
        <v>73</v>
      </c>
      <c r="N149" s="30" t="s">
        <v>92</v>
      </c>
      <c r="O149" s="4"/>
      <c r="P149" s="30" t="s">
        <v>74</v>
      </c>
      <c r="Q149" s="30" t="s">
        <v>75</v>
      </c>
      <c r="R149" s="30" t="s">
        <v>88</v>
      </c>
      <c r="S149" s="30" t="s">
        <v>89</v>
      </c>
      <c r="T149" s="30"/>
      <c r="U149" s="30" t="s">
        <v>78</v>
      </c>
      <c r="V149" s="30"/>
      <c r="W149" s="30"/>
      <c r="X149" s="4"/>
      <c r="Y149" s="30" t="s">
        <v>451</v>
      </c>
      <c r="Z149" s="138">
        <v>0</v>
      </c>
      <c r="AA149" s="138">
        <v>0</v>
      </c>
      <c r="AB149" s="138">
        <v>0</v>
      </c>
      <c r="AC149" s="138">
        <v>0</v>
      </c>
      <c r="AD149" s="138">
        <v>0</v>
      </c>
      <c r="AE149" s="138">
        <v>1</v>
      </c>
      <c r="AF149" s="138">
        <v>0</v>
      </c>
      <c r="AG149" s="30" t="s">
        <v>388</v>
      </c>
      <c r="AH149" s="138">
        <v>1</v>
      </c>
      <c r="AI149" s="138">
        <v>0</v>
      </c>
      <c r="AJ149" s="138">
        <v>0</v>
      </c>
      <c r="AK149" s="138">
        <v>1</v>
      </c>
      <c r="AL149" s="138">
        <v>1</v>
      </c>
      <c r="AM149" s="138">
        <v>0</v>
      </c>
      <c r="AN149" s="138">
        <v>0</v>
      </c>
      <c r="AO149" s="138">
        <v>0</v>
      </c>
      <c r="AP149" s="138">
        <v>0</v>
      </c>
      <c r="AQ149" s="138">
        <v>0</v>
      </c>
      <c r="AR149" s="30" t="s">
        <v>80</v>
      </c>
      <c r="AS149" s="138">
        <v>1</v>
      </c>
      <c r="AT149" s="138">
        <v>1</v>
      </c>
      <c r="AU149" s="138">
        <v>0</v>
      </c>
      <c r="AV149" s="138">
        <v>0</v>
      </c>
      <c r="AW149" s="138">
        <v>0</v>
      </c>
      <c r="AX149" s="138">
        <v>0</v>
      </c>
      <c r="AY149" s="138">
        <v>0</v>
      </c>
      <c r="AZ149" s="138">
        <v>0</v>
      </c>
      <c r="BA149" s="138">
        <v>1</v>
      </c>
      <c r="BB149" s="138">
        <v>0</v>
      </c>
      <c r="BC149" s="30" t="s">
        <v>352</v>
      </c>
      <c r="BD149" s="138">
        <v>0</v>
      </c>
      <c r="BE149" s="138">
        <v>1</v>
      </c>
      <c r="BF149" s="138">
        <v>0</v>
      </c>
      <c r="BG149" s="138">
        <v>0</v>
      </c>
      <c r="BH149" s="138">
        <v>1</v>
      </c>
      <c r="BI149" s="138">
        <v>0</v>
      </c>
      <c r="BJ149" s="138">
        <v>0</v>
      </c>
      <c r="BK149" s="30" t="s">
        <v>78</v>
      </c>
      <c r="BL149" s="30"/>
      <c r="BM149" s="30"/>
      <c r="BN149" s="4"/>
      <c r="BO149" s="30" t="s">
        <v>123</v>
      </c>
      <c r="BP149" s="30" t="s">
        <v>197</v>
      </c>
      <c r="BQ149" s="138">
        <v>0</v>
      </c>
      <c r="BR149" s="138">
        <v>0</v>
      </c>
      <c r="BS149" s="138">
        <v>0</v>
      </c>
      <c r="BT149" s="138">
        <v>0</v>
      </c>
      <c r="BU149" s="138">
        <v>0</v>
      </c>
      <c r="BV149" s="138">
        <v>1</v>
      </c>
      <c r="BW149" s="138">
        <v>0</v>
      </c>
      <c r="BX149" s="138">
        <v>0</v>
      </c>
      <c r="BY149" s="138">
        <v>0</v>
      </c>
      <c r="BZ149" s="138">
        <v>0</v>
      </c>
      <c r="CA149" s="30" t="s">
        <v>171</v>
      </c>
      <c r="CB149" s="138">
        <v>1</v>
      </c>
      <c r="CC149" s="138">
        <v>0</v>
      </c>
      <c r="CD149" s="138">
        <v>1</v>
      </c>
      <c r="CE149" s="138">
        <v>1</v>
      </c>
      <c r="CF149" s="138">
        <v>0</v>
      </c>
      <c r="CG149" s="138">
        <v>0</v>
      </c>
      <c r="CH149" s="138">
        <v>0</v>
      </c>
      <c r="CI149" s="138">
        <v>0</v>
      </c>
      <c r="CJ149" s="138">
        <v>0</v>
      </c>
      <c r="CK149" s="30" t="s">
        <v>172</v>
      </c>
      <c r="CL149" s="30" t="s">
        <v>78</v>
      </c>
      <c r="CM149" s="30"/>
      <c r="CN149" s="30"/>
      <c r="CO149" s="4"/>
      <c r="CP149" s="30" t="s">
        <v>134</v>
      </c>
      <c r="CQ149" s="138">
        <v>1</v>
      </c>
      <c r="CR149" s="138">
        <v>1</v>
      </c>
      <c r="CS149" s="138">
        <v>0</v>
      </c>
      <c r="CT149" s="138">
        <v>0</v>
      </c>
      <c r="CU149" s="138">
        <v>0</v>
      </c>
      <c r="CV149" s="138">
        <v>0</v>
      </c>
      <c r="CW149" s="30" t="s">
        <v>465</v>
      </c>
      <c r="CX149" s="138">
        <v>0</v>
      </c>
      <c r="CY149" s="138">
        <v>0</v>
      </c>
      <c r="CZ149" s="138">
        <v>0</v>
      </c>
      <c r="DA149" s="138">
        <v>0</v>
      </c>
      <c r="DB149" s="138">
        <v>0</v>
      </c>
      <c r="DC149" s="138">
        <v>1</v>
      </c>
      <c r="DD149" s="30" t="s">
        <v>73</v>
      </c>
      <c r="DE149" s="30" t="s">
        <v>93</v>
      </c>
      <c r="DF149" s="30" t="s">
        <v>440</v>
      </c>
      <c r="DG149" s="30">
        <v>0</v>
      </c>
      <c r="DH149" s="30" t="s">
        <v>760</v>
      </c>
      <c r="DI149" s="138">
        <v>0</v>
      </c>
      <c r="DJ149" s="138">
        <v>0</v>
      </c>
      <c r="DK149" s="138">
        <v>0</v>
      </c>
      <c r="DL149" s="138">
        <v>0</v>
      </c>
      <c r="DM149" s="138">
        <v>1</v>
      </c>
      <c r="DN149" s="138">
        <v>0</v>
      </c>
      <c r="DO149" s="138">
        <v>1</v>
      </c>
      <c r="DP149" s="138">
        <v>1</v>
      </c>
      <c r="DQ149" s="138">
        <v>0</v>
      </c>
      <c r="DR149" s="30" t="s">
        <v>78</v>
      </c>
      <c r="DS149" s="30"/>
      <c r="DT149" s="30"/>
      <c r="DU149" s="4"/>
      <c r="DV149" s="30" t="s">
        <v>276</v>
      </c>
      <c r="DW149" s="138">
        <v>1</v>
      </c>
      <c r="DX149" s="138">
        <v>0</v>
      </c>
      <c r="DY149" s="138">
        <v>0</v>
      </c>
      <c r="DZ149" s="138">
        <v>0</v>
      </c>
      <c r="EA149" s="138">
        <v>0</v>
      </c>
      <c r="EB149" s="138">
        <v>0</v>
      </c>
      <c r="EC149" s="138">
        <v>0</v>
      </c>
      <c r="ED149" s="138">
        <v>0</v>
      </c>
      <c r="EE149" s="138">
        <v>0</v>
      </c>
      <c r="EF149" s="30" t="s">
        <v>184</v>
      </c>
      <c r="EG149" s="30"/>
      <c r="EH149" s="138">
        <v>0</v>
      </c>
      <c r="EI149" s="138">
        <v>0</v>
      </c>
      <c r="EJ149" s="138">
        <v>0</v>
      </c>
      <c r="EK149" s="138">
        <v>0</v>
      </c>
      <c r="EL149" s="138">
        <v>0</v>
      </c>
      <c r="EM149" s="30" t="s">
        <v>88</v>
      </c>
      <c r="EN149" s="30" t="s">
        <v>89</v>
      </c>
      <c r="EO149" s="30"/>
      <c r="EP149" s="4"/>
      <c r="EQ149" s="30">
        <v>1</v>
      </c>
      <c r="ER149" s="30">
        <v>1</v>
      </c>
      <c r="ES149" s="30">
        <v>0</v>
      </c>
      <c r="ET149" s="6">
        <v>0</v>
      </c>
      <c r="EU149" s="30" t="s">
        <v>93</v>
      </c>
      <c r="EV149" s="30"/>
      <c r="EW149" s="30" t="s">
        <v>94</v>
      </c>
      <c r="EX149" s="30" t="s">
        <v>138</v>
      </c>
      <c r="EY149" s="30" t="s">
        <v>373</v>
      </c>
      <c r="EZ149" s="138">
        <v>0</v>
      </c>
      <c r="FA149" s="138">
        <v>1</v>
      </c>
      <c r="FB149" s="138">
        <v>0</v>
      </c>
      <c r="FC149" s="138">
        <v>0</v>
      </c>
      <c r="FD149" s="138">
        <v>0</v>
      </c>
      <c r="FE149" s="138">
        <v>0</v>
      </c>
      <c r="FF149" s="138">
        <v>0</v>
      </c>
      <c r="FG149" s="138">
        <v>0</v>
      </c>
      <c r="FH149" s="138">
        <v>0</v>
      </c>
      <c r="FI149" s="138">
        <v>1</v>
      </c>
      <c r="FJ149" s="138">
        <v>0</v>
      </c>
      <c r="FK149" s="30" t="s">
        <v>78</v>
      </c>
      <c r="FL149" s="30"/>
      <c r="FM149" s="30"/>
      <c r="FN149" s="4"/>
      <c r="FO149" s="30" t="s">
        <v>92</v>
      </c>
      <c r="FP149" s="30"/>
      <c r="FQ149" s="138">
        <v>0</v>
      </c>
      <c r="FR149" s="138">
        <v>0</v>
      </c>
      <c r="FS149" s="138">
        <v>0</v>
      </c>
      <c r="FT149" s="138">
        <v>0</v>
      </c>
      <c r="FU149" s="138">
        <v>0</v>
      </c>
      <c r="FV149" s="138">
        <v>0</v>
      </c>
      <c r="FW149" s="138">
        <v>0</v>
      </c>
      <c r="FX149" s="138">
        <v>0</v>
      </c>
      <c r="FY149" s="138">
        <v>0</v>
      </c>
      <c r="FZ149" s="30" t="s">
        <v>97</v>
      </c>
      <c r="GA149" s="30" t="s">
        <v>92</v>
      </c>
      <c r="GB149" s="30" t="s">
        <v>98</v>
      </c>
      <c r="GC149" s="138">
        <v>1</v>
      </c>
      <c r="GD149" s="138">
        <v>0</v>
      </c>
      <c r="GE149" s="138">
        <v>0</v>
      </c>
      <c r="GF149" s="138">
        <v>0</v>
      </c>
      <c r="GG149" s="138">
        <v>0</v>
      </c>
      <c r="GH149" s="138">
        <v>0</v>
      </c>
      <c r="GI149" s="138">
        <v>0</v>
      </c>
      <c r="GJ149" s="138">
        <v>0</v>
      </c>
      <c r="GK149" s="30" t="s">
        <v>73</v>
      </c>
      <c r="GL149" s="30" t="s">
        <v>94</v>
      </c>
    </row>
    <row r="150" spans="1:194" s="135" customFormat="1" x14ac:dyDescent="0.3">
      <c r="A150" s="30" t="s">
        <v>4969</v>
      </c>
      <c r="B150" s="30" t="s">
        <v>4182</v>
      </c>
      <c r="C150" s="30" t="s">
        <v>4189</v>
      </c>
      <c r="D150" s="30" t="s">
        <v>4224</v>
      </c>
      <c r="E150" s="30" t="s">
        <v>4974</v>
      </c>
      <c r="F150" s="30" t="s">
        <v>71</v>
      </c>
      <c r="G150" s="30" t="s">
        <v>4975</v>
      </c>
      <c r="H150" s="30" t="s">
        <v>4976</v>
      </c>
      <c r="I150" s="30" t="s">
        <v>2812</v>
      </c>
      <c r="J150" s="30" t="s">
        <v>3411</v>
      </c>
      <c r="K150" s="4"/>
      <c r="L150" s="30">
        <v>782</v>
      </c>
      <c r="M150" s="30" t="s">
        <v>92</v>
      </c>
      <c r="N150" s="30" t="s">
        <v>92</v>
      </c>
      <c r="O150" s="4"/>
      <c r="P150" s="30" t="s">
        <v>142</v>
      </c>
      <c r="Q150" s="30" t="s">
        <v>75</v>
      </c>
      <c r="R150" s="30" t="s">
        <v>78</v>
      </c>
      <c r="S150" s="30"/>
      <c r="T150" s="30"/>
      <c r="U150" s="30" t="s">
        <v>88</v>
      </c>
      <c r="V150" s="30" t="s">
        <v>115</v>
      </c>
      <c r="W150" s="30"/>
      <c r="X150" s="4"/>
      <c r="Y150" s="30" t="s">
        <v>204</v>
      </c>
      <c r="Z150" s="138">
        <v>0</v>
      </c>
      <c r="AA150" s="138">
        <v>0</v>
      </c>
      <c r="AB150" s="138">
        <v>0</v>
      </c>
      <c r="AC150" s="138">
        <v>0</v>
      </c>
      <c r="AD150" s="138">
        <v>0</v>
      </c>
      <c r="AE150" s="138">
        <v>0</v>
      </c>
      <c r="AF150" s="138">
        <v>1</v>
      </c>
      <c r="AG150" s="30" t="s">
        <v>4977</v>
      </c>
      <c r="AH150" s="138">
        <v>1</v>
      </c>
      <c r="AI150" s="138">
        <v>1</v>
      </c>
      <c r="AJ150" s="138">
        <v>0</v>
      </c>
      <c r="AK150" s="138">
        <v>0</v>
      </c>
      <c r="AL150" s="138">
        <v>1</v>
      </c>
      <c r="AM150" s="138">
        <v>0</v>
      </c>
      <c r="AN150" s="138">
        <v>0</v>
      </c>
      <c r="AO150" s="138">
        <v>0</v>
      </c>
      <c r="AP150" s="138">
        <v>0</v>
      </c>
      <c r="AQ150" s="138">
        <v>0</v>
      </c>
      <c r="AR150" s="30" t="s">
        <v>104</v>
      </c>
      <c r="AS150" s="138">
        <v>1</v>
      </c>
      <c r="AT150" s="138">
        <v>1</v>
      </c>
      <c r="AU150" s="138">
        <v>0</v>
      </c>
      <c r="AV150" s="138">
        <v>1</v>
      </c>
      <c r="AW150" s="138">
        <v>0</v>
      </c>
      <c r="AX150" s="138">
        <v>0</v>
      </c>
      <c r="AY150" s="138">
        <v>0</v>
      </c>
      <c r="AZ150" s="138">
        <v>0</v>
      </c>
      <c r="BA150" s="138">
        <v>0</v>
      </c>
      <c r="BB150" s="138">
        <v>0</v>
      </c>
      <c r="BC150" s="30" t="s">
        <v>389</v>
      </c>
      <c r="BD150" s="138">
        <v>0</v>
      </c>
      <c r="BE150" s="138">
        <v>0</v>
      </c>
      <c r="BF150" s="138">
        <v>0</v>
      </c>
      <c r="BG150" s="138">
        <v>0</v>
      </c>
      <c r="BH150" s="138">
        <v>1</v>
      </c>
      <c r="BI150" s="138">
        <v>1</v>
      </c>
      <c r="BJ150" s="138">
        <v>1</v>
      </c>
      <c r="BK150" s="30" t="s">
        <v>78</v>
      </c>
      <c r="BL150" s="30"/>
      <c r="BM150" s="30"/>
      <c r="BN150" s="4"/>
      <c r="BO150" s="30" t="s">
        <v>197</v>
      </c>
      <c r="BP150" s="139" t="s">
        <v>636</v>
      </c>
      <c r="BQ150" s="138">
        <v>0</v>
      </c>
      <c r="BR150" s="138">
        <v>0</v>
      </c>
      <c r="BS150" s="138">
        <v>0</v>
      </c>
      <c r="BT150" s="138">
        <v>0</v>
      </c>
      <c r="BU150" s="138">
        <v>0</v>
      </c>
      <c r="BV150" s="138">
        <v>0</v>
      </c>
      <c r="BW150" s="138">
        <v>1</v>
      </c>
      <c r="BX150" s="138">
        <v>0</v>
      </c>
      <c r="BY150" s="138">
        <v>1</v>
      </c>
      <c r="BZ150" s="138">
        <v>0</v>
      </c>
      <c r="CA150" s="30" t="s">
        <v>528</v>
      </c>
      <c r="CB150" s="138">
        <v>1</v>
      </c>
      <c r="CC150" s="138">
        <v>0</v>
      </c>
      <c r="CD150" s="138">
        <v>1</v>
      </c>
      <c r="CE150" s="138">
        <v>0</v>
      </c>
      <c r="CF150" s="138">
        <v>0</v>
      </c>
      <c r="CG150" s="138">
        <v>0</v>
      </c>
      <c r="CH150" s="138">
        <v>0</v>
      </c>
      <c r="CI150" s="138">
        <v>1</v>
      </c>
      <c r="CJ150" s="138">
        <v>0</v>
      </c>
      <c r="CK150" s="30" t="s">
        <v>172</v>
      </c>
      <c r="CL150" s="30" t="s">
        <v>78</v>
      </c>
      <c r="CM150" s="30"/>
      <c r="CN150" s="30"/>
      <c r="CO150" s="4"/>
      <c r="CP150" s="30" t="s">
        <v>109</v>
      </c>
      <c r="CQ150" s="138">
        <v>1</v>
      </c>
      <c r="CR150" s="138">
        <v>1</v>
      </c>
      <c r="CS150" s="138">
        <v>0</v>
      </c>
      <c r="CT150" s="138">
        <v>0</v>
      </c>
      <c r="CU150" s="138">
        <v>0</v>
      </c>
      <c r="CV150" s="138">
        <v>1</v>
      </c>
      <c r="CW150" s="30" t="s">
        <v>110</v>
      </c>
      <c r="CX150" s="138">
        <v>0</v>
      </c>
      <c r="CY150" s="138">
        <v>0</v>
      </c>
      <c r="CZ150" s="138">
        <v>0</v>
      </c>
      <c r="DA150" s="138">
        <v>1</v>
      </c>
      <c r="DB150" s="138">
        <v>1</v>
      </c>
      <c r="DC150" s="138">
        <v>1</v>
      </c>
      <c r="DD150" s="30" t="s">
        <v>92</v>
      </c>
      <c r="DE150" s="30"/>
      <c r="DF150" s="30" t="s">
        <v>111</v>
      </c>
      <c r="DG150" s="30">
        <v>0</v>
      </c>
      <c r="DH150" s="30" t="s">
        <v>416</v>
      </c>
      <c r="DI150" s="138">
        <v>0</v>
      </c>
      <c r="DJ150" s="138">
        <v>0</v>
      </c>
      <c r="DK150" s="138">
        <v>0</v>
      </c>
      <c r="DL150" s="138">
        <v>0</v>
      </c>
      <c r="DM150" s="138">
        <v>1</v>
      </c>
      <c r="DN150" s="138">
        <v>1</v>
      </c>
      <c r="DO150" s="138">
        <v>0</v>
      </c>
      <c r="DP150" s="138">
        <v>1</v>
      </c>
      <c r="DQ150" s="138">
        <v>0</v>
      </c>
      <c r="DR150" s="30" t="s">
        <v>88</v>
      </c>
      <c r="DS150" s="30" t="s">
        <v>115</v>
      </c>
      <c r="DT150" s="30"/>
      <c r="DU150" s="4"/>
      <c r="DV150" s="30" t="s">
        <v>90</v>
      </c>
      <c r="DW150" s="138">
        <v>1</v>
      </c>
      <c r="DX150" s="138">
        <v>0</v>
      </c>
      <c r="DY150" s="138">
        <v>1</v>
      </c>
      <c r="DZ150" s="138">
        <v>0</v>
      </c>
      <c r="EA150" s="138">
        <v>0</v>
      </c>
      <c r="EB150" s="138">
        <v>0</v>
      </c>
      <c r="EC150" s="138">
        <v>1</v>
      </c>
      <c r="ED150" s="138">
        <v>0</v>
      </c>
      <c r="EE150" s="138">
        <v>0</v>
      </c>
      <c r="EF150" s="30" t="s">
        <v>91</v>
      </c>
      <c r="EG150" s="30" t="s">
        <v>1034</v>
      </c>
      <c r="EH150" s="138">
        <v>0</v>
      </c>
      <c r="EI150" s="138">
        <v>1</v>
      </c>
      <c r="EJ150" s="138">
        <v>0</v>
      </c>
      <c r="EK150" s="138">
        <v>0</v>
      </c>
      <c r="EL150" s="138">
        <v>1</v>
      </c>
      <c r="EM150" s="30" t="s">
        <v>88</v>
      </c>
      <c r="EN150" s="30" t="s">
        <v>115</v>
      </c>
      <c r="EO150" s="30"/>
      <c r="EP150" s="4"/>
      <c r="EQ150" s="30">
        <v>1</v>
      </c>
      <c r="ER150" s="30">
        <v>0</v>
      </c>
      <c r="ES150" s="30">
        <v>0</v>
      </c>
      <c r="ET150" s="6">
        <v>0</v>
      </c>
      <c r="EU150" s="30" t="s">
        <v>93</v>
      </c>
      <c r="EV150" s="30"/>
      <c r="EW150" s="30" t="s">
        <v>95</v>
      </c>
      <c r="EX150" s="30" t="s">
        <v>138</v>
      </c>
      <c r="EY150" s="30" t="s">
        <v>163</v>
      </c>
      <c r="EZ150" s="138">
        <v>0</v>
      </c>
      <c r="FA150" s="138">
        <v>1</v>
      </c>
      <c r="FB150" s="138">
        <v>1</v>
      </c>
      <c r="FC150" s="138">
        <v>0</v>
      </c>
      <c r="FD150" s="138">
        <v>0</v>
      </c>
      <c r="FE150" s="138">
        <v>0</v>
      </c>
      <c r="FF150" s="138">
        <v>0</v>
      </c>
      <c r="FG150" s="138">
        <v>0</v>
      </c>
      <c r="FH150" s="138">
        <v>0</v>
      </c>
      <c r="FI150" s="138">
        <v>1</v>
      </c>
      <c r="FJ150" s="138">
        <v>0</v>
      </c>
      <c r="FK150" s="30" t="s">
        <v>76</v>
      </c>
      <c r="FL150" s="30"/>
      <c r="FM150" s="30" t="s">
        <v>77</v>
      </c>
      <c r="FN150" s="4"/>
      <c r="FO150" s="30" t="s">
        <v>92</v>
      </c>
      <c r="FP150" s="30"/>
      <c r="FQ150" s="138">
        <v>0</v>
      </c>
      <c r="FR150" s="138">
        <v>0</v>
      </c>
      <c r="FS150" s="138">
        <v>0</v>
      </c>
      <c r="FT150" s="138">
        <v>0</v>
      </c>
      <c r="FU150" s="138">
        <v>0</v>
      </c>
      <c r="FV150" s="138">
        <v>0</v>
      </c>
      <c r="FW150" s="138">
        <v>0</v>
      </c>
      <c r="FX150" s="138">
        <v>0</v>
      </c>
      <c r="FY150" s="138">
        <v>0</v>
      </c>
      <c r="FZ150" s="30" t="s">
        <v>97</v>
      </c>
      <c r="GA150" s="30" t="s">
        <v>73</v>
      </c>
      <c r="GB150" s="30" t="s">
        <v>686</v>
      </c>
      <c r="GC150" s="138">
        <v>1</v>
      </c>
      <c r="GD150" s="138">
        <v>0</v>
      </c>
      <c r="GE150" s="138">
        <v>0</v>
      </c>
      <c r="GF150" s="138">
        <v>1</v>
      </c>
      <c r="GG150" s="138">
        <v>1</v>
      </c>
      <c r="GH150" s="138">
        <v>0</v>
      </c>
      <c r="GI150" s="138">
        <v>0</v>
      </c>
      <c r="GJ150" s="138">
        <v>0</v>
      </c>
      <c r="GK150" s="30" t="s">
        <v>92</v>
      </c>
      <c r="GL150" s="30" t="s">
        <v>112</v>
      </c>
    </row>
    <row r="151" spans="1:194" s="135" customFormat="1" x14ac:dyDescent="0.3">
      <c r="A151" s="30" t="s">
        <v>4969</v>
      </c>
      <c r="B151" s="30" t="s">
        <v>4182</v>
      </c>
      <c r="C151" s="30" t="s">
        <v>4189</v>
      </c>
      <c r="D151" s="30" t="s">
        <v>4222</v>
      </c>
      <c r="E151" s="30" t="s">
        <v>4978</v>
      </c>
      <c r="F151" s="30" t="s">
        <v>120</v>
      </c>
      <c r="G151" s="30" t="s">
        <v>4979</v>
      </c>
      <c r="H151" s="30" t="s">
        <v>4980</v>
      </c>
      <c r="I151" s="30" t="s">
        <v>2217</v>
      </c>
      <c r="J151" s="30" t="s">
        <v>490</v>
      </c>
      <c r="K151" s="4"/>
      <c r="L151" s="30">
        <v>393</v>
      </c>
      <c r="M151" s="30" t="s">
        <v>92</v>
      </c>
      <c r="N151" s="30" t="s">
        <v>73</v>
      </c>
      <c r="O151" s="4"/>
      <c r="P151" s="30" t="s">
        <v>74</v>
      </c>
      <c r="Q151" s="30" t="s">
        <v>101</v>
      </c>
      <c r="R151" s="30" t="s">
        <v>78</v>
      </c>
      <c r="S151" s="30"/>
      <c r="T151" s="30"/>
      <c r="U151" s="30" t="s">
        <v>78</v>
      </c>
      <c r="V151" s="30"/>
      <c r="W151" s="30"/>
      <c r="X151" s="4"/>
      <c r="Y151" s="30" t="s">
        <v>204</v>
      </c>
      <c r="Z151" s="138">
        <v>0</v>
      </c>
      <c r="AA151" s="138">
        <v>0</v>
      </c>
      <c r="AB151" s="138">
        <v>0</v>
      </c>
      <c r="AC151" s="138">
        <v>0</v>
      </c>
      <c r="AD151" s="138">
        <v>0</v>
      </c>
      <c r="AE151" s="138">
        <v>0</v>
      </c>
      <c r="AF151" s="138">
        <v>1</v>
      </c>
      <c r="AG151" s="30" t="s">
        <v>104</v>
      </c>
      <c r="AH151" s="138">
        <v>1</v>
      </c>
      <c r="AI151" s="138">
        <v>1</v>
      </c>
      <c r="AJ151" s="138">
        <v>0</v>
      </c>
      <c r="AK151" s="138">
        <v>1</v>
      </c>
      <c r="AL151" s="138">
        <v>0</v>
      </c>
      <c r="AM151" s="138">
        <v>0</v>
      </c>
      <c r="AN151" s="138">
        <v>0</v>
      </c>
      <c r="AO151" s="138">
        <v>0</v>
      </c>
      <c r="AP151" s="138">
        <v>0</v>
      </c>
      <c r="AQ151" s="138">
        <v>0</v>
      </c>
      <c r="AR151" s="30" t="s">
        <v>80</v>
      </c>
      <c r="AS151" s="138">
        <v>1</v>
      </c>
      <c r="AT151" s="138">
        <v>1</v>
      </c>
      <c r="AU151" s="138">
        <v>0</v>
      </c>
      <c r="AV151" s="138">
        <v>0</v>
      </c>
      <c r="AW151" s="138">
        <v>0</v>
      </c>
      <c r="AX151" s="138">
        <v>0</v>
      </c>
      <c r="AY151" s="138">
        <v>0</v>
      </c>
      <c r="AZ151" s="138">
        <v>0</v>
      </c>
      <c r="BA151" s="138">
        <v>1</v>
      </c>
      <c r="BB151" s="138">
        <v>0</v>
      </c>
      <c r="BC151" s="30" t="s">
        <v>389</v>
      </c>
      <c r="BD151" s="138">
        <v>0</v>
      </c>
      <c r="BE151" s="138">
        <v>0</v>
      </c>
      <c r="BF151" s="138">
        <v>0</v>
      </c>
      <c r="BG151" s="138">
        <v>0</v>
      </c>
      <c r="BH151" s="138">
        <v>1</v>
      </c>
      <c r="BI151" s="138">
        <v>1</v>
      </c>
      <c r="BJ151" s="138">
        <v>1</v>
      </c>
      <c r="BK151" s="30" t="s">
        <v>78</v>
      </c>
      <c r="BL151" s="30"/>
      <c r="BM151" s="30"/>
      <c r="BN151" s="4"/>
      <c r="BO151" s="30" t="s">
        <v>123</v>
      </c>
      <c r="BP151" s="30" t="s">
        <v>82</v>
      </c>
      <c r="BQ151" s="138">
        <v>0</v>
      </c>
      <c r="BR151" s="138">
        <v>0</v>
      </c>
      <c r="BS151" s="138">
        <v>0</v>
      </c>
      <c r="BT151" s="138">
        <v>0</v>
      </c>
      <c r="BU151" s="138">
        <v>1</v>
      </c>
      <c r="BV151" s="138">
        <v>0</v>
      </c>
      <c r="BW151" s="138">
        <v>0</v>
      </c>
      <c r="BX151" s="138">
        <v>0</v>
      </c>
      <c r="BY151" s="138">
        <v>0</v>
      </c>
      <c r="BZ151" s="138">
        <v>0</v>
      </c>
      <c r="CA151" s="30" t="s">
        <v>4301</v>
      </c>
      <c r="CB151" s="138">
        <v>0</v>
      </c>
      <c r="CC151" s="138">
        <v>1</v>
      </c>
      <c r="CD151" s="138">
        <v>0</v>
      </c>
      <c r="CE151" s="138">
        <v>0</v>
      </c>
      <c r="CF151" s="138">
        <v>0</v>
      </c>
      <c r="CG151" s="138">
        <v>0</v>
      </c>
      <c r="CH151" s="138">
        <v>0</v>
      </c>
      <c r="CI151" s="138">
        <v>0</v>
      </c>
      <c r="CJ151" s="138">
        <v>0</v>
      </c>
      <c r="CK151" s="30" t="s">
        <v>172</v>
      </c>
      <c r="CL151" s="30" t="s">
        <v>78</v>
      </c>
      <c r="CM151" s="30"/>
      <c r="CN151" s="30"/>
      <c r="CO151" s="4"/>
      <c r="CP151" s="30" t="s">
        <v>134</v>
      </c>
      <c r="CQ151" s="138">
        <v>1</v>
      </c>
      <c r="CR151" s="138">
        <v>1</v>
      </c>
      <c r="CS151" s="138">
        <v>0</v>
      </c>
      <c r="CT151" s="138">
        <v>0</v>
      </c>
      <c r="CU151" s="138">
        <v>0</v>
      </c>
      <c r="CV151" s="138">
        <v>0</v>
      </c>
      <c r="CW151" s="30" t="s">
        <v>353</v>
      </c>
      <c r="CX151" s="138">
        <v>0</v>
      </c>
      <c r="CY151" s="138">
        <v>0</v>
      </c>
      <c r="CZ151" s="138">
        <v>0</v>
      </c>
      <c r="DA151" s="138">
        <v>1</v>
      </c>
      <c r="DB151" s="138">
        <v>1</v>
      </c>
      <c r="DC151" s="138">
        <v>0</v>
      </c>
      <c r="DD151" s="30" t="s">
        <v>92</v>
      </c>
      <c r="DE151" s="30"/>
      <c r="DF151" s="30" t="s">
        <v>111</v>
      </c>
      <c r="DG151" s="30">
        <v>0</v>
      </c>
      <c r="DH151" s="30" t="s">
        <v>4981</v>
      </c>
      <c r="DI151" s="138">
        <v>0</v>
      </c>
      <c r="DJ151" s="138">
        <v>0</v>
      </c>
      <c r="DK151" s="138">
        <v>0</v>
      </c>
      <c r="DL151" s="138">
        <v>0</v>
      </c>
      <c r="DM151" s="138">
        <v>1</v>
      </c>
      <c r="DN151" s="138">
        <v>0</v>
      </c>
      <c r="DO151" s="138">
        <v>0</v>
      </c>
      <c r="DP151" s="138">
        <v>0</v>
      </c>
      <c r="DQ151" s="138">
        <v>1</v>
      </c>
      <c r="DR151" s="30" t="s">
        <v>76</v>
      </c>
      <c r="DS151" s="30"/>
      <c r="DT151" s="30" t="s">
        <v>77</v>
      </c>
      <c r="DU151" s="4"/>
      <c r="DV151" s="30" t="s">
        <v>90</v>
      </c>
      <c r="DW151" s="138">
        <v>1</v>
      </c>
      <c r="DX151" s="138">
        <v>0</v>
      </c>
      <c r="DY151" s="138">
        <v>1</v>
      </c>
      <c r="DZ151" s="138">
        <v>0</v>
      </c>
      <c r="EA151" s="138">
        <v>0</v>
      </c>
      <c r="EB151" s="138">
        <v>0</v>
      </c>
      <c r="EC151" s="138">
        <v>1</v>
      </c>
      <c r="ED151" s="138">
        <v>0</v>
      </c>
      <c r="EE151" s="138">
        <v>0</v>
      </c>
      <c r="EF151" s="30" t="s">
        <v>166</v>
      </c>
      <c r="EG151" s="30"/>
      <c r="EH151" s="138">
        <v>0</v>
      </c>
      <c r="EI151" s="138">
        <v>0</v>
      </c>
      <c r="EJ151" s="138">
        <v>0</v>
      </c>
      <c r="EK151" s="138">
        <v>0</v>
      </c>
      <c r="EL151" s="138">
        <v>0</v>
      </c>
      <c r="EM151" s="30" t="s">
        <v>88</v>
      </c>
      <c r="EN151" s="30" t="s">
        <v>115</v>
      </c>
      <c r="EO151" s="30"/>
      <c r="EP151" s="4"/>
      <c r="EQ151" s="30">
        <v>1</v>
      </c>
      <c r="ER151" s="30">
        <v>0</v>
      </c>
      <c r="ES151" s="30">
        <v>0</v>
      </c>
      <c r="ET151" s="6">
        <v>0</v>
      </c>
      <c r="EU151" s="30" t="s">
        <v>93</v>
      </c>
      <c r="EV151" s="30"/>
      <c r="EW151" s="30">
        <v>100</v>
      </c>
      <c r="EX151" s="30">
        <v>100</v>
      </c>
      <c r="EY151" s="30" t="s">
        <v>522</v>
      </c>
      <c r="EZ151" s="138">
        <v>0</v>
      </c>
      <c r="FA151" s="138">
        <v>0</v>
      </c>
      <c r="FB151" s="138">
        <v>0</v>
      </c>
      <c r="FC151" s="138">
        <v>0</v>
      </c>
      <c r="FD151" s="138">
        <v>0</v>
      </c>
      <c r="FE151" s="138">
        <v>0</v>
      </c>
      <c r="FF151" s="138">
        <v>1</v>
      </c>
      <c r="FG151" s="138">
        <v>0</v>
      </c>
      <c r="FH151" s="138">
        <v>0</v>
      </c>
      <c r="FI151" s="138">
        <v>1</v>
      </c>
      <c r="FJ151" s="138">
        <v>0</v>
      </c>
      <c r="FK151" s="30" t="s">
        <v>78</v>
      </c>
      <c r="FL151" s="30"/>
      <c r="FM151" s="30"/>
      <c r="FN151" s="4"/>
      <c r="FO151" s="30" t="s">
        <v>73</v>
      </c>
      <c r="FP151" s="30" t="s">
        <v>486</v>
      </c>
      <c r="FQ151" s="138">
        <v>0</v>
      </c>
      <c r="FR151" s="138">
        <v>0</v>
      </c>
      <c r="FS151" s="138">
        <v>1</v>
      </c>
      <c r="FT151" s="138">
        <v>0</v>
      </c>
      <c r="FU151" s="138">
        <v>0</v>
      </c>
      <c r="FV151" s="138">
        <v>1</v>
      </c>
      <c r="FW151" s="138">
        <v>1</v>
      </c>
      <c r="FX151" s="138">
        <v>0</v>
      </c>
      <c r="FY151" s="138">
        <v>0</v>
      </c>
      <c r="FZ151" s="30" t="s">
        <v>97</v>
      </c>
      <c r="GA151" s="30" t="s">
        <v>92</v>
      </c>
      <c r="GB151" s="30" t="s">
        <v>98</v>
      </c>
      <c r="GC151" s="138">
        <v>1</v>
      </c>
      <c r="GD151" s="138">
        <v>0</v>
      </c>
      <c r="GE151" s="138">
        <v>0</v>
      </c>
      <c r="GF151" s="138">
        <v>0</v>
      </c>
      <c r="GG151" s="138">
        <v>0</v>
      </c>
      <c r="GH151" s="138">
        <v>0</v>
      </c>
      <c r="GI151" s="138">
        <v>0</v>
      </c>
      <c r="GJ151" s="138">
        <v>0</v>
      </c>
      <c r="GK151" s="30" t="s">
        <v>92</v>
      </c>
      <c r="GL151" s="30" t="s">
        <v>94</v>
      </c>
    </row>
    <row r="152" spans="1:194" s="135" customFormat="1" x14ac:dyDescent="0.3">
      <c r="A152" s="30" t="s">
        <v>4969</v>
      </c>
      <c r="B152" s="30" t="s">
        <v>4182</v>
      </c>
      <c r="C152" s="30" t="s">
        <v>4189</v>
      </c>
      <c r="D152" s="30" t="s">
        <v>4224</v>
      </c>
      <c r="E152" s="30" t="s">
        <v>4982</v>
      </c>
      <c r="F152" s="30" t="s">
        <v>71</v>
      </c>
      <c r="G152" s="30" t="s">
        <v>4983</v>
      </c>
      <c r="H152" s="30" t="s">
        <v>4984</v>
      </c>
      <c r="I152" s="30" t="s">
        <v>4985</v>
      </c>
      <c r="J152" s="30" t="s">
        <v>185</v>
      </c>
      <c r="K152" s="4"/>
      <c r="L152" s="30">
        <v>860</v>
      </c>
      <c r="M152" s="30" t="s">
        <v>92</v>
      </c>
      <c r="N152" s="30" t="s">
        <v>92</v>
      </c>
      <c r="O152" s="4"/>
      <c r="P152" s="30" t="s">
        <v>142</v>
      </c>
      <c r="Q152" s="30" t="s">
        <v>75</v>
      </c>
      <c r="R152" s="30" t="s">
        <v>78</v>
      </c>
      <c r="S152" s="30"/>
      <c r="T152" s="30"/>
      <c r="U152" s="30" t="s">
        <v>78</v>
      </c>
      <c r="V152" s="30"/>
      <c r="W152" s="30"/>
      <c r="X152" s="4"/>
      <c r="Y152" s="30" t="s">
        <v>204</v>
      </c>
      <c r="Z152" s="138">
        <v>0</v>
      </c>
      <c r="AA152" s="138">
        <v>0</v>
      </c>
      <c r="AB152" s="138">
        <v>0</v>
      </c>
      <c r="AC152" s="138">
        <v>0</v>
      </c>
      <c r="AD152" s="138">
        <v>0</v>
      </c>
      <c r="AE152" s="138">
        <v>0</v>
      </c>
      <c r="AF152" s="138">
        <v>1</v>
      </c>
      <c r="AG152" s="30" t="s">
        <v>388</v>
      </c>
      <c r="AH152" s="138">
        <v>1</v>
      </c>
      <c r="AI152" s="138">
        <v>0</v>
      </c>
      <c r="AJ152" s="138">
        <v>0</v>
      </c>
      <c r="AK152" s="138">
        <v>1</v>
      </c>
      <c r="AL152" s="138">
        <v>1</v>
      </c>
      <c r="AM152" s="138">
        <v>0</v>
      </c>
      <c r="AN152" s="138">
        <v>0</v>
      </c>
      <c r="AO152" s="138">
        <v>0</v>
      </c>
      <c r="AP152" s="138">
        <v>0</v>
      </c>
      <c r="AQ152" s="138">
        <v>0</v>
      </c>
      <c r="AR152" s="30" t="s">
        <v>104</v>
      </c>
      <c r="AS152" s="138">
        <v>1</v>
      </c>
      <c r="AT152" s="138">
        <v>1</v>
      </c>
      <c r="AU152" s="138">
        <v>0</v>
      </c>
      <c r="AV152" s="138">
        <v>1</v>
      </c>
      <c r="AW152" s="138">
        <v>0</v>
      </c>
      <c r="AX152" s="138">
        <v>0</v>
      </c>
      <c r="AY152" s="138">
        <v>0</v>
      </c>
      <c r="AZ152" s="138">
        <v>0</v>
      </c>
      <c r="BA152" s="138">
        <v>0</v>
      </c>
      <c r="BB152" s="138">
        <v>0</v>
      </c>
      <c r="BC152" s="30" t="s">
        <v>389</v>
      </c>
      <c r="BD152" s="138">
        <v>0</v>
      </c>
      <c r="BE152" s="138">
        <v>0</v>
      </c>
      <c r="BF152" s="138">
        <v>0</v>
      </c>
      <c r="BG152" s="138">
        <v>0</v>
      </c>
      <c r="BH152" s="138">
        <v>1</v>
      </c>
      <c r="BI152" s="138">
        <v>1</v>
      </c>
      <c r="BJ152" s="138">
        <v>1</v>
      </c>
      <c r="BK152" s="30" t="s">
        <v>78</v>
      </c>
      <c r="BL152" s="30"/>
      <c r="BM152" s="30"/>
      <c r="BN152" s="4"/>
      <c r="BO152" s="30" t="s">
        <v>123</v>
      </c>
      <c r="BP152" s="139" t="s">
        <v>158</v>
      </c>
      <c r="BQ152" s="138">
        <v>0</v>
      </c>
      <c r="BR152" s="138">
        <v>0</v>
      </c>
      <c r="BS152" s="138">
        <v>0</v>
      </c>
      <c r="BT152" s="138">
        <v>0</v>
      </c>
      <c r="BU152" s="138">
        <v>0</v>
      </c>
      <c r="BV152" s="138">
        <v>1</v>
      </c>
      <c r="BW152" s="138">
        <v>0</v>
      </c>
      <c r="BX152" s="138">
        <v>0</v>
      </c>
      <c r="BY152" s="138">
        <v>1</v>
      </c>
      <c r="BZ152" s="138">
        <v>0</v>
      </c>
      <c r="CA152" s="30" t="s">
        <v>474</v>
      </c>
      <c r="CB152" s="138">
        <v>1</v>
      </c>
      <c r="CC152" s="138">
        <v>0</v>
      </c>
      <c r="CD152" s="138">
        <v>0</v>
      </c>
      <c r="CE152" s="138">
        <v>1</v>
      </c>
      <c r="CF152" s="138">
        <v>0</v>
      </c>
      <c r="CG152" s="138">
        <v>0</v>
      </c>
      <c r="CH152" s="138">
        <v>0</v>
      </c>
      <c r="CI152" s="138">
        <v>1</v>
      </c>
      <c r="CJ152" s="138">
        <v>0</v>
      </c>
      <c r="CK152" s="30" t="s">
        <v>172</v>
      </c>
      <c r="CL152" s="30" t="s">
        <v>78</v>
      </c>
      <c r="CM152" s="30"/>
      <c r="CN152" s="30"/>
      <c r="CO152" s="4"/>
      <c r="CP152" s="30" t="s">
        <v>4986</v>
      </c>
      <c r="CQ152" s="138">
        <v>1</v>
      </c>
      <c r="CR152" s="138">
        <v>0</v>
      </c>
      <c r="CS152" s="138">
        <v>0</v>
      </c>
      <c r="CT152" s="138">
        <v>0</v>
      </c>
      <c r="CU152" s="138">
        <v>0</v>
      </c>
      <c r="CV152" s="138">
        <v>1</v>
      </c>
      <c r="CW152" s="30" t="s">
        <v>110</v>
      </c>
      <c r="CX152" s="138">
        <v>0</v>
      </c>
      <c r="CY152" s="138">
        <v>0</v>
      </c>
      <c r="CZ152" s="138">
        <v>0</v>
      </c>
      <c r="DA152" s="138">
        <v>1</v>
      </c>
      <c r="DB152" s="138">
        <v>1</v>
      </c>
      <c r="DC152" s="138">
        <v>1</v>
      </c>
      <c r="DD152" s="30" t="s">
        <v>92</v>
      </c>
      <c r="DE152" s="30"/>
      <c r="DF152" s="30" t="s">
        <v>111</v>
      </c>
      <c r="DG152" s="30">
        <v>0</v>
      </c>
      <c r="DH152" s="30" t="s">
        <v>416</v>
      </c>
      <c r="DI152" s="138">
        <v>0</v>
      </c>
      <c r="DJ152" s="138">
        <v>0</v>
      </c>
      <c r="DK152" s="138">
        <v>0</v>
      </c>
      <c r="DL152" s="138">
        <v>0</v>
      </c>
      <c r="DM152" s="138">
        <v>1</v>
      </c>
      <c r="DN152" s="138">
        <v>1</v>
      </c>
      <c r="DO152" s="138">
        <v>0</v>
      </c>
      <c r="DP152" s="138">
        <v>1</v>
      </c>
      <c r="DQ152" s="138">
        <v>0</v>
      </c>
      <c r="DR152" s="30" t="s">
        <v>78</v>
      </c>
      <c r="DS152" s="30"/>
      <c r="DT152" s="30"/>
      <c r="DU152" s="4"/>
      <c r="DV152" s="30" t="s">
        <v>90</v>
      </c>
      <c r="DW152" s="138">
        <v>1</v>
      </c>
      <c r="DX152" s="138">
        <v>0</v>
      </c>
      <c r="DY152" s="138">
        <v>1</v>
      </c>
      <c r="DZ152" s="138">
        <v>0</v>
      </c>
      <c r="EA152" s="138">
        <v>0</v>
      </c>
      <c r="EB152" s="138">
        <v>0</v>
      </c>
      <c r="EC152" s="138">
        <v>1</v>
      </c>
      <c r="ED152" s="138">
        <v>0</v>
      </c>
      <c r="EE152" s="138">
        <v>0</v>
      </c>
      <c r="EF152" s="30" t="s">
        <v>91</v>
      </c>
      <c r="EG152" s="30" t="s">
        <v>114</v>
      </c>
      <c r="EH152" s="138">
        <v>0</v>
      </c>
      <c r="EI152" s="138">
        <v>1</v>
      </c>
      <c r="EJ152" s="138">
        <v>0</v>
      </c>
      <c r="EK152" s="138">
        <v>0</v>
      </c>
      <c r="EL152" s="138">
        <v>1</v>
      </c>
      <c r="EM152" s="30" t="s">
        <v>78</v>
      </c>
      <c r="EN152" s="30"/>
      <c r="EO152" s="30"/>
      <c r="EP152" s="4"/>
      <c r="EQ152" s="30">
        <v>1</v>
      </c>
      <c r="ER152" s="30">
        <v>0</v>
      </c>
      <c r="ES152" s="30">
        <v>0</v>
      </c>
      <c r="ET152" s="6">
        <v>0</v>
      </c>
      <c r="EU152" s="30" t="s">
        <v>93</v>
      </c>
      <c r="EV152" s="30"/>
      <c r="EW152" s="30" t="s">
        <v>138</v>
      </c>
      <c r="EX152" s="30" t="s">
        <v>138</v>
      </c>
      <c r="EY152" s="30" t="s">
        <v>1554</v>
      </c>
      <c r="EZ152" s="138">
        <v>0</v>
      </c>
      <c r="FA152" s="138">
        <v>0</v>
      </c>
      <c r="FB152" s="138">
        <v>1</v>
      </c>
      <c r="FC152" s="138">
        <v>0</v>
      </c>
      <c r="FD152" s="138">
        <v>0</v>
      </c>
      <c r="FE152" s="138">
        <v>0</v>
      </c>
      <c r="FF152" s="138">
        <v>0</v>
      </c>
      <c r="FG152" s="138">
        <v>0</v>
      </c>
      <c r="FH152" s="138">
        <v>0</v>
      </c>
      <c r="FI152" s="138">
        <v>1</v>
      </c>
      <c r="FJ152" s="138">
        <v>0</v>
      </c>
      <c r="FK152" s="30" t="s">
        <v>76</v>
      </c>
      <c r="FL152" s="30"/>
      <c r="FM152" s="30" t="s">
        <v>77</v>
      </c>
      <c r="FN152" s="4"/>
      <c r="FO152" s="30" t="s">
        <v>92</v>
      </c>
      <c r="FP152" s="30"/>
      <c r="FQ152" s="138">
        <v>0</v>
      </c>
      <c r="FR152" s="138">
        <v>0</v>
      </c>
      <c r="FS152" s="138">
        <v>0</v>
      </c>
      <c r="FT152" s="138">
        <v>0</v>
      </c>
      <c r="FU152" s="138">
        <v>0</v>
      </c>
      <c r="FV152" s="138">
        <v>0</v>
      </c>
      <c r="FW152" s="138">
        <v>0</v>
      </c>
      <c r="FX152" s="138">
        <v>0</v>
      </c>
      <c r="FY152" s="138">
        <v>0</v>
      </c>
      <c r="FZ152" s="30" t="s">
        <v>97</v>
      </c>
      <c r="GA152" s="30" t="s">
        <v>73</v>
      </c>
      <c r="GB152" s="30" t="s">
        <v>686</v>
      </c>
      <c r="GC152" s="138">
        <v>1</v>
      </c>
      <c r="GD152" s="138">
        <v>0</v>
      </c>
      <c r="GE152" s="138">
        <v>0</v>
      </c>
      <c r="GF152" s="138">
        <v>1</v>
      </c>
      <c r="GG152" s="138">
        <v>1</v>
      </c>
      <c r="GH152" s="138">
        <v>0</v>
      </c>
      <c r="GI152" s="138">
        <v>0</v>
      </c>
      <c r="GJ152" s="138">
        <v>0</v>
      </c>
      <c r="GK152" s="30" t="s">
        <v>92</v>
      </c>
      <c r="GL152" s="30" t="s">
        <v>94</v>
      </c>
    </row>
    <row r="153" spans="1:194" s="140" customFormat="1" x14ac:dyDescent="0.3">
      <c r="A153" s="30" t="s">
        <v>4969</v>
      </c>
      <c r="B153" s="30" t="s">
        <v>4182</v>
      </c>
      <c r="C153" s="30" t="s">
        <v>4189</v>
      </c>
      <c r="D153" s="30" t="s">
        <v>4222</v>
      </c>
      <c r="E153" s="30" t="s">
        <v>4987</v>
      </c>
      <c r="F153" s="30" t="s">
        <v>71</v>
      </c>
      <c r="G153" s="30" t="s">
        <v>4988</v>
      </c>
      <c r="H153" s="30" t="s">
        <v>4989</v>
      </c>
      <c r="I153" s="30" t="s">
        <v>4939</v>
      </c>
      <c r="J153" s="30" t="s">
        <v>368</v>
      </c>
      <c r="K153" s="4"/>
      <c r="L153" s="30">
        <v>500</v>
      </c>
      <c r="M153" s="30" t="s">
        <v>92</v>
      </c>
      <c r="N153" s="30" t="s">
        <v>92</v>
      </c>
      <c r="O153" s="4"/>
      <c r="P153" s="30" t="s">
        <v>74</v>
      </c>
      <c r="Q153" s="30" t="s">
        <v>101</v>
      </c>
      <c r="R153" s="30" t="s">
        <v>78</v>
      </c>
      <c r="S153" s="30"/>
      <c r="T153" s="30"/>
      <c r="U153" s="30" t="s">
        <v>88</v>
      </c>
      <c r="V153" s="30" t="s">
        <v>115</v>
      </c>
      <c r="W153" s="30"/>
      <c r="X153" s="4"/>
      <c r="Y153" s="30" t="s">
        <v>204</v>
      </c>
      <c r="Z153" s="138">
        <v>0</v>
      </c>
      <c r="AA153" s="138">
        <v>0</v>
      </c>
      <c r="AB153" s="138">
        <v>0</v>
      </c>
      <c r="AC153" s="138">
        <v>0</v>
      </c>
      <c r="AD153" s="138">
        <v>0</v>
      </c>
      <c r="AE153" s="138">
        <v>0</v>
      </c>
      <c r="AF153" s="138">
        <v>1</v>
      </c>
      <c r="AG153" s="30" t="s">
        <v>104</v>
      </c>
      <c r="AH153" s="138">
        <v>1</v>
      </c>
      <c r="AI153" s="138">
        <v>1</v>
      </c>
      <c r="AJ153" s="138">
        <v>0</v>
      </c>
      <c r="AK153" s="138">
        <v>1</v>
      </c>
      <c r="AL153" s="138">
        <v>0</v>
      </c>
      <c r="AM153" s="138">
        <v>0</v>
      </c>
      <c r="AN153" s="138">
        <v>0</v>
      </c>
      <c r="AO153" s="138">
        <v>0</v>
      </c>
      <c r="AP153" s="138">
        <v>0</v>
      </c>
      <c r="AQ153" s="138">
        <v>0</v>
      </c>
      <c r="AR153" s="30" t="s">
        <v>80</v>
      </c>
      <c r="AS153" s="138">
        <v>1</v>
      </c>
      <c r="AT153" s="138">
        <v>1</v>
      </c>
      <c r="AU153" s="138">
        <v>0</v>
      </c>
      <c r="AV153" s="138">
        <v>0</v>
      </c>
      <c r="AW153" s="138">
        <v>0</v>
      </c>
      <c r="AX153" s="138">
        <v>0</v>
      </c>
      <c r="AY153" s="138">
        <v>0</v>
      </c>
      <c r="AZ153" s="138">
        <v>0</v>
      </c>
      <c r="BA153" s="138">
        <v>1</v>
      </c>
      <c r="BB153" s="138">
        <v>0</v>
      </c>
      <c r="BC153" s="30" t="s">
        <v>81</v>
      </c>
      <c r="BD153" s="138">
        <v>0</v>
      </c>
      <c r="BE153" s="138">
        <v>0</v>
      </c>
      <c r="BF153" s="138">
        <v>0</v>
      </c>
      <c r="BG153" s="138">
        <v>0</v>
      </c>
      <c r="BH153" s="138">
        <v>1</v>
      </c>
      <c r="BI153" s="138">
        <v>1</v>
      </c>
      <c r="BJ153" s="138">
        <v>0</v>
      </c>
      <c r="BK153" s="30" t="s">
        <v>88</v>
      </c>
      <c r="BL153" s="30" t="s">
        <v>115</v>
      </c>
      <c r="BM153" s="30"/>
      <c r="BN153" s="4"/>
      <c r="BO153" s="30" t="s">
        <v>197</v>
      </c>
      <c r="BP153" s="139" t="s">
        <v>556</v>
      </c>
      <c r="BQ153" s="138">
        <v>0</v>
      </c>
      <c r="BR153" s="138">
        <v>0</v>
      </c>
      <c r="BS153" s="138">
        <v>0</v>
      </c>
      <c r="BT153" s="138">
        <v>1</v>
      </c>
      <c r="BU153" s="138">
        <v>0</v>
      </c>
      <c r="BV153" s="138">
        <v>0</v>
      </c>
      <c r="BW153" s="138">
        <v>1</v>
      </c>
      <c r="BX153" s="138">
        <v>0</v>
      </c>
      <c r="BY153" s="138">
        <v>0</v>
      </c>
      <c r="BZ153" s="138">
        <v>0</v>
      </c>
      <c r="CA153" s="30" t="s">
        <v>444</v>
      </c>
      <c r="CB153" s="138">
        <v>1</v>
      </c>
      <c r="CC153" s="138">
        <v>0</v>
      </c>
      <c r="CD153" s="138">
        <v>1</v>
      </c>
      <c r="CE153" s="138">
        <v>0</v>
      </c>
      <c r="CF153" s="138">
        <v>0</v>
      </c>
      <c r="CG153" s="138">
        <v>0</v>
      </c>
      <c r="CH153" s="138">
        <v>1</v>
      </c>
      <c r="CI153" s="138">
        <v>0</v>
      </c>
      <c r="CJ153" s="138">
        <v>0</v>
      </c>
      <c r="CK153" s="30" t="s">
        <v>172</v>
      </c>
      <c r="CL153" s="30" t="s">
        <v>76</v>
      </c>
      <c r="CM153" s="30"/>
      <c r="CN153" s="30" t="s">
        <v>77</v>
      </c>
      <c r="CO153" s="4"/>
      <c r="CP153" s="30" t="s">
        <v>109</v>
      </c>
      <c r="CQ153" s="138">
        <v>1</v>
      </c>
      <c r="CR153" s="138">
        <v>1</v>
      </c>
      <c r="CS153" s="138">
        <v>0</v>
      </c>
      <c r="CT153" s="138">
        <v>0</v>
      </c>
      <c r="CU153" s="138">
        <v>0</v>
      </c>
      <c r="CV153" s="138">
        <v>1</v>
      </c>
      <c r="CW153" s="30" t="s">
        <v>160</v>
      </c>
      <c r="CX153" s="138">
        <v>0</v>
      </c>
      <c r="CY153" s="138">
        <v>0</v>
      </c>
      <c r="CZ153" s="138">
        <v>1</v>
      </c>
      <c r="DA153" s="138">
        <v>1</v>
      </c>
      <c r="DB153" s="138">
        <v>0</v>
      </c>
      <c r="DC153" s="138">
        <v>1</v>
      </c>
      <c r="DD153" s="30" t="s">
        <v>73</v>
      </c>
      <c r="DE153" s="30" t="s">
        <v>147</v>
      </c>
      <c r="DF153" s="30" t="s">
        <v>111</v>
      </c>
      <c r="DG153" s="30">
        <v>0</v>
      </c>
      <c r="DH153" s="30" t="s">
        <v>598</v>
      </c>
      <c r="DI153" s="138">
        <v>0</v>
      </c>
      <c r="DJ153" s="138">
        <v>0</v>
      </c>
      <c r="DK153" s="138">
        <v>0</v>
      </c>
      <c r="DL153" s="138">
        <v>1</v>
      </c>
      <c r="DM153" s="138">
        <v>0</v>
      </c>
      <c r="DN153" s="138">
        <v>0</v>
      </c>
      <c r="DO153" s="138">
        <v>1</v>
      </c>
      <c r="DP153" s="138">
        <v>1</v>
      </c>
      <c r="DQ153" s="138">
        <v>0</v>
      </c>
      <c r="DR153" s="30" t="s">
        <v>88</v>
      </c>
      <c r="DS153" s="30" t="s">
        <v>89</v>
      </c>
      <c r="DT153" s="30"/>
      <c r="DU153" s="4"/>
      <c r="DV153" s="30" t="s">
        <v>90</v>
      </c>
      <c r="DW153" s="138">
        <v>1</v>
      </c>
      <c r="DX153" s="138">
        <v>0</v>
      </c>
      <c r="DY153" s="138">
        <v>1</v>
      </c>
      <c r="DZ153" s="138">
        <v>0</v>
      </c>
      <c r="EA153" s="138">
        <v>0</v>
      </c>
      <c r="EB153" s="138">
        <v>0</v>
      </c>
      <c r="EC153" s="138">
        <v>1</v>
      </c>
      <c r="ED153" s="138">
        <v>0</v>
      </c>
      <c r="EE153" s="138">
        <v>0</v>
      </c>
      <c r="EF153" s="30" t="s">
        <v>91</v>
      </c>
      <c r="EG153" s="30" t="s">
        <v>1034</v>
      </c>
      <c r="EH153" s="138">
        <v>0</v>
      </c>
      <c r="EI153" s="138">
        <v>1</v>
      </c>
      <c r="EJ153" s="138">
        <v>0</v>
      </c>
      <c r="EK153" s="138">
        <v>0</v>
      </c>
      <c r="EL153" s="138">
        <v>1</v>
      </c>
      <c r="EM153" s="30" t="s">
        <v>88</v>
      </c>
      <c r="EN153" s="30" t="s">
        <v>89</v>
      </c>
      <c r="EO153" s="30"/>
      <c r="EP153" s="4"/>
      <c r="EQ153" s="30">
        <v>1</v>
      </c>
      <c r="ER153" s="30">
        <v>0</v>
      </c>
      <c r="ES153" s="30">
        <v>0</v>
      </c>
      <c r="ET153" s="6">
        <v>0</v>
      </c>
      <c r="EU153" s="30" t="s">
        <v>93</v>
      </c>
      <c r="EV153" s="30"/>
      <c r="EW153" s="30" t="s">
        <v>94</v>
      </c>
      <c r="EX153" s="30" t="s">
        <v>95</v>
      </c>
      <c r="EY153" s="30" t="s">
        <v>4842</v>
      </c>
      <c r="EZ153" s="138">
        <v>0</v>
      </c>
      <c r="FA153" s="138">
        <v>1</v>
      </c>
      <c r="FB153" s="138">
        <v>1</v>
      </c>
      <c r="FC153" s="138">
        <v>0</v>
      </c>
      <c r="FD153" s="138">
        <v>0</v>
      </c>
      <c r="FE153" s="138">
        <v>0</v>
      </c>
      <c r="FF153" s="138">
        <v>0</v>
      </c>
      <c r="FG153" s="138">
        <v>0</v>
      </c>
      <c r="FH153" s="138">
        <v>0</v>
      </c>
      <c r="FI153" s="138">
        <v>0</v>
      </c>
      <c r="FJ153" s="138">
        <v>0</v>
      </c>
      <c r="FK153" s="30" t="s">
        <v>76</v>
      </c>
      <c r="FL153" s="30"/>
      <c r="FM153" s="30" t="s">
        <v>77</v>
      </c>
      <c r="FN153" s="4"/>
      <c r="FO153" s="30" t="s">
        <v>92</v>
      </c>
      <c r="FP153" s="30"/>
      <c r="FQ153" s="138">
        <v>0</v>
      </c>
      <c r="FR153" s="138">
        <v>0</v>
      </c>
      <c r="FS153" s="138">
        <v>0</v>
      </c>
      <c r="FT153" s="138">
        <v>0</v>
      </c>
      <c r="FU153" s="138">
        <v>0</v>
      </c>
      <c r="FV153" s="138">
        <v>0</v>
      </c>
      <c r="FW153" s="138">
        <v>0</v>
      </c>
      <c r="FX153" s="138">
        <v>0</v>
      </c>
      <c r="FY153" s="138">
        <v>0</v>
      </c>
      <c r="FZ153" s="30" t="s">
        <v>97</v>
      </c>
      <c r="GA153" s="30" t="s">
        <v>92</v>
      </c>
      <c r="GB153" s="30" t="s">
        <v>412</v>
      </c>
      <c r="GC153" s="138">
        <v>0</v>
      </c>
      <c r="GD153" s="138">
        <v>0</v>
      </c>
      <c r="GE153" s="138">
        <v>1</v>
      </c>
      <c r="GF153" s="138">
        <v>1</v>
      </c>
      <c r="GG153" s="138">
        <v>1</v>
      </c>
      <c r="GH153" s="138">
        <v>0</v>
      </c>
      <c r="GI153" s="138">
        <v>0</v>
      </c>
      <c r="GJ153" s="138">
        <v>0</v>
      </c>
      <c r="GK153" s="30" t="s">
        <v>73</v>
      </c>
      <c r="GL153" s="30" t="s">
        <v>94</v>
      </c>
    </row>
    <row r="154" spans="1:194" s="140" customFormat="1" x14ac:dyDescent="0.3">
      <c r="A154" s="30" t="s">
        <v>4990</v>
      </c>
      <c r="B154" s="30" t="s">
        <v>4182</v>
      </c>
      <c r="C154" s="30" t="s">
        <v>4189</v>
      </c>
      <c r="D154" s="30" t="s">
        <v>4222</v>
      </c>
      <c r="E154" s="30" t="s">
        <v>4991</v>
      </c>
      <c r="F154" s="30" t="s">
        <v>120</v>
      </c>
      <c r="G154" s="30" t="s">
        <v>4992</v>
      </c>
      <c r="H154" s="30" t="s">
        <v>4993</v>
      </c>
      <c r="I154" s="30" t="s">
        <v>4665</v>
      </c>
      <c r="J154" s="30" t="s">
        <v>361</v>
      </c>
      <c r="K154" s="4"/>
      <c r="L154" s="30">
        <v>2028</v>
      </c>
      <c r="M154" s="30" t="s">
        <v>73</v>
      </c>
      <c r="N154" s="30" t="s">
        <v>73</v>
      </c>
      <c r="O154" s="4"/>
      <c r="P154" s="30" t="s">
        <v>74</v>
      </c>
      <c r="Q154" s="30" t="s">
        <v>101</v>
      </c>
      <c r="R154" s="30" t="s">
        <v>78</v>
      </c>
      <c r="S154" s="30"/>
      <c r="T154" s="30"/>
      <c r="U154" s="30" t="s">
        <v>88</v>
      </c>
      <c r="V154" s="30" t="s">
        <v>115</v>
      </c>
      <c r="W154" s="30"/>
      <c r="X154" s="4"/>
      <c r="Y154" s="30" t="s">
        <v>204</v>
      </c>
      <c r="Z154" s="138">
        <v>0</v>
      </c>
      <c r="AA154" s="138">
        <v>0</v>
      </c>
      <c r="AB154" s="138">
        <v>0</v>
      </c>
      <c r="AC154" s="138">
        <v>0</v>
      </c>
      <c r="AD154" s="138">
        <v>0</v>
      </c>
      <c r="AE154" s="138">
        <v>0</v>
      </c>
      <c r="AF154" s="138">
        <v>1</v>
      </c>
      <c r="AG154" s="30" t="s">
        <v>104</v>
      </c>
      <c r="AH154" s="138">
        <v>1</v>
      </c>
      <c r="AI154" s="138">
        <v>1</v>
      </c>
      <c r="AJ154" s="138">
        <v>0</v>
      </c>
      <c r="AK154" s="138">
        <v>1</v>
      </c>
      <c r="AL154" s="138">
        <v>0</v>
      </c>
      <c r="AM154" s="138">
        <v>0</v>
      </c>
      <c r="AN154" s="138">
        <v>0</v>
      </c>
      <c r="AO154" s="138">
        <v>0</v>
      </c>
      <c r="AP154" s="138">
        <v>0</v>
      </c>
      <c r="AQ154" s="138">
        <v>0</v>
      </c>
      <c r="AR154" s="30" t="s">
        <v>80</v>
      </c>
      <c r="AS154" s="138">
        <v>1</v>
      </c>
      <c r="AT154" s="138">
        <v>1</v>
      </c>
      <c r="AU154" s="138">
        <v>0</v>
      </c>
      <c r="AV154" s="138">
        <v>0</v>
      </c>
      <c r="AW154" s="138">
        <v>0</v>
      </c>
      <c r="AX154" s="138">
        <v>0</v>
      </c>
      <c r="AY154" s="138">
        <v>0</v>
      </c>
      <c r="AZ154" s="138">
        <v>0</v>
      </c>
      <c r="BA154" s="138">
        <v>1</v>
      </c>
      <c r="BB154" s="138">
        <v>0</v>
      </c>
      <c r="BC154" s="30" t="s">
        <v>1748</v>
      </c>
      <c r="BD154" s="138">
        <v>0</v>
      </c>
      <c r="BE154" s="138">
        <v>0</v>
      </c>
      <c r="BF154" s="138">
        <v>1</v>
      </c>
      <c r="BG154" s="138">
        <v>0</v>
      </c>
      <c r="BH154" s="138">
        <v>1</v>
      </c>
      <c r="BI154" s="138">
        <v>0</v>
      </c>
      <c r="BJ154" s="138">
        <v>1</v>
      </c>
      <c r="BK154" s="30" t="s">
        <v>76</v>
      </c>
      <c r="BL154" s="30"/>
      <c r="BM154" s="30" t="s">
        <v>77</v>
      </c>
      <c r="BN154" s="4"/>
      <c r="BO154" s="30" t="s">
        <v>123</v>
      </c>
      <c r="BP154" s="139" t="s">
        <v>439</v>
      </c>
      <c r="BQ154" s="138">
        <v>0</v>
      </c>
      <c r="BR154" s="138">
        <v>0</v>
      </c>
      <c r="BS154" s="138">
        <v>0</v>
      </c>
      <c r="BT154" s="138">
        <v>0</v>
      </c>
      <c r="BU154" s="138">
        <v>0</v>
      </c>
      <c r="BV154" s="138">
        <v>1</v>
      </c>
      <c r="BW154" s="138">
        <v>1</v>
      </c>
      <c r="BX154" s="138">
        <v>0</v>
      </c>
      <c r="BY154" s="138">
        <v>0</v>
      </c>
      <c r="BZ154" s="138">
        <v>0</v>
      </c>
      <c r="CA154" s="30" t="s">
        <v>108</v>
      </c>
      <c r="CB154" s="138">
        <v>1</v>
      </c>
      <c r="CC154" s="138">
        <v>1</v>
      </c>
      <c r="CD154" s="138">
        <v>1</v>
      </c>
      <c r="CE154" s="138">
        <v>0</v>
      </c>
      <c r="CF154" s="138">
        <v>0</v>
      </c>
      <c r="CG154" s="138">
        <v>0</v>
      </c>
      <c r="CH154" s="138">
        <v>0</v>
      </c>
      <c r="CI154" s="138">
        <v>0</v>
      </c>
      <c r="CJ154" s="138">
        <v>0</v>
      </c>
      <c r="CK154" s="30" t="s">
        <v>172</v>
      </c>
      <c r="CL154" s="30" t="s">
        <v>76</v>
      </c>
      <c r="CM154" s="30"/>
      <c r="CN154" s="30" t="s">
        <v>77</v>
      </c>
      <c r="CO154" s="4"/>
      <c r="CP154" s="30" t="s">
        <v>109</v>
      </c>
      <c r="CQ154" s="138">
        <v>1</v>
      </c>
      <c r="CR154" s="138">
        <v>1</v>
      </c>
      <c r="CS154" s="138">
        <v>0</v>
      </c>
      <c r="CT154" s="138">
        <v>0</v>
      </c>
      <c r="CU154" s="138">
        <v>0</v>
      </c>
      <c r="CV154" s="138">
        <v>1</v>
      </c>
      <c r="CW154" s="30" t="s">
        <v>4994</v>
      </c>
      <c r="CX154" s="138">
        <v>0</v>
      </c>
      <c r="CY154" s="138">
        <v>0</v>
      </c>
      <c r="CZ154" s="138">
        <v>0</v>
      </c>
      <c r="DA154" s="138">
        <v>1</v>
      </c>
      <c r="DB154" s="138">
        <v>0</v>
      </c>
      <c r="DC154" s="138">
        <v>1</v>
      </c>
      <c r="DD154" s="30" t="s">
        <v>73</v>
      </c>
      <c r="DE154" s="30" t="s">
        <v>93</v>
      </c>
      <c r="DF154" s="30" t="s">
        <v>111</v>
      </c>
      <c r="DG154" s="30">
        <v>0</v>
      </c>
      <c r="DH154" s="30" t="s">
        <v>426</v>
      </c>
      <c r="DI154" s="138">
        <v>0</v>
      </c>
      <c r="DJ154" s="138">
        <v>0</v>
      </c>
      <c r="DK154" s="138">
        <v>0</v>
      </c>
      <c r="DL154" s="138">
        <v>1</v>
      </c>
      <c r="DM154" s="138">
        <v>0</v>
      </c>
      <c r="DN154" s="138">
        <v>1</v>
      </c>
      <c r="DO154" s="138">
        <v>1</v>
      </c>
      <c r="DP154" s="138">
        <v>0</v>
      </c>
      <c r="DQ154" s="138">
        <v>0</v>
      </c>
      <c r="DR154" s="30" t="s">
        <v>88</v>
      </c>
      <c r="DS154" s="30" t="s">
        <v>115</v>
      </c>
      <c r="DT154" s="30"/>
      <c r="DU154" s="4"/>
      <c r="DV154" s="30" t="s">
        <v>90</v>
      </c>
      <c r="DW154" s="138">
        <v>1</v>
      </c>
      <c r="DX154" s="138">
        <v>0</v>
      </c>
      <c r="DY154" s="138">
        <v>1</v>
      </c>
      <c r="DZ154" s="138">
        <v>0</v>
      </c>
      <c r="EA154" s="138">
        <v>0</v>
      </c>
      <c r="EB154" s="138">
        <v>0</v>
      </c>
      <c r="EC154" s="138">
        <v>1</v>
      </c>
      <c r="ED154" s="138">
        <v>0</v>
      </c>
      <c r="EE154" s="138">
        <v>0</v>
      </c>
      <c r="EF154" s="30" t="s">
        <v>91</v>
      </c>
      <c r="EG154" s="30" t="s">
        <v>355</v>
      </c>
      <c r="EH154" s="138">
        <v>1</v>
      </c>
      <c r="EI154" s="138">
        <v>1</v>
      </c>
      <c r="EJ154" s="138">
        <v>0</v>
      </c>
      <c r="EK154" s="138">
        <v>0</v>
      </c>
      <c r="EL154" s="138">
        <v>1</v>
      </c>
      <c r="EM154" s="30" t="s">
        <v>88</v>
      </c>
      <c r="EN154" s="30" t="s">
        <v>115</v>
      </c>
      <c r="EO154" s="30"/>
      <c r="EP154" s="4"/>
      <c r="EQ154" s="30">
        <v>1</v>
      </c>
      <c r="ER154" s="30">
        <v>1</v>
      </c>
      <c r="ES154" s="30">
        <v>0</v>
      </c>
      <c r="ET154" s="6">
        <v>0</v>
      </c>
      <c r="EU154" s="30" t="s">
        <v>93</v>
      </c>
      <c r="EV154" s="30"/>
      <c r="EW154" s="30" t="s">
        <v>95</v>
      </c>
      <c r="EX154" s="30" t="s">
        <v>138</v>
      </c>
      <c r="EY154" s="30" t="s">
        <v>4995</v>
      </c>
      <c r="EZ154" s="138">
        <v>0</v>
      </c>
      <c r="FA154" s="138">
        <v>1</v>
      </c>
      <c r="FB154" s="138">
        <v>1</v>
      </c>
      <c r="FC154" s="138">
        <v>0</v>
      </c>
      <c r="FD154" s="138">
        <v>0</v>
      </c>
      <c r="FE154" s="138">
        <v>0</v>
      </c>
      <c r="FF154" s="138">
        <v>1</v>
      </c>
      <c r="FG154" s="138">
        <v>0</v>
      </c>
      <c r="FH154" s="138">
        <v>0</v>
      </c>
      <c r="FI154" s="138">
        <v>1</v>
      </c>
      <c r="FJ154" s="138">
        <v>0</v>
      </c>
      <c r="FK154" s="30" t="s">
        <v>76</v>
      </c>
      <c r="FL154" s="30"/>
      <c r="FM154" s="30" t="s">
        <v>77</v>
      </c>
      <c r="FN154" s="4"/>
      <c r="FO154" s="30" t="s">
        <v>73</v>
      </c>
      <c r="FP154" s="30" t="s">
        <v>4996</v>
      </c>
      <c r="FQ154" s="138">
        <v>1</v>
      </c>
      <c r="FR154" s="138">
        <v>0</v>
      </c>
      <c r="FS154" s="138">
        <v>0</v>
      </c>
      <c r="FT154" s="138">
        <v>0</v>
      </c>
      <c r="FU154" s="138">
        <v>0</v>
      </c>
      <c r="FV154" s="138">
        <v>1</v>
      </c>
      <c r="FW154" s="138">
        <v>1</v>
      </c>
      <c r="FX154" s="138">
        <v>0</v>
      </c>
      <c r="FY154" s="138">
        <v>1</v>
      </c>
      <c r="FZ154" s="30" t="s">
        <v>97</v>
      </c>
      <c r="GA154" s="30" t="s">
        <v>73</v>
      </c>
      <c r="GB154" s="30" t="s">
        <v>4795</v>
      </c>
      <c r="GC154" s="138">
        <v>1</v>
      </c>
      <c r="GD154" s="138">
        <v>0</v>
      </c>
      <c r="GE154" s="138">
        <v>1</v>
      </c>
      <c r="GF154" s="138">
        <v>1</v>
      </c>
      <c r="GG154" s="138">
        <v>0</v>
      </c>
      <c r="GH154" s="138">
        <v>0</v>
      </c>
      <c r="GI154" s="138">
        <v>0</v>
      </c>
      <c r="GJ154" s="138">
        <v>0</v>
      </c>
      <c r="GK154" s="30" t="s">
        <v>73</v>
      </c>
      <c r="GL154" s="30" t="s">
        <v>94</v>
      </c>
    </row>
  </sheetData>
  <autoFilter ref="A1:GL15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K85"/>
  <sheetViews>
    <sheetView zoomScaleNormal="100" workbookViewId="0">
      <pane ySplit="1" topLeftCell="A2" activePane="bottomLeft" state="frozen"/>
      <selection activeCell="AF1" sqref="AF1"/>
      <selection pane="bottomLeft" activeCell="E92" sqref="E92"/>
    </sheetView>
  </sheetViews>
  <sheetFormatPr defaultRowHeight="14.4" x14ac:dyDescent="0.3"/>
  <cols>
    <col min="1" max="193" width="20.77734375" customWidth="1"/>
  </cols>
  <sheetData>
    <row r="1" spans="1:193" s="21" customFormat="1" ht="96.6" x14ac:dyDescent="0.3">
      <c r="A1" s="20" t="s">
        <v>0</v>
      </c>
      <c r="B1" s="13" t="s">
        <v>1</v>
      </c>
      <c r="C1" s="13" t="s">
        <v>2</v>
      </c>
      <c r="D1" s="13" t="s">
        <v>3</v>
      </c>
      <c r="E1" s="13" t="s">
        <v>4</v>
      </c>
      <c r="F1" s="13" t="s">
        <v>5</v>
      </c>
      <c r="G1" s="13" t="s">
        <v>6</v>
      </c>
      <c r="H1" s="13" t="s">
        <v>7</v>
      </c>
      <c r="I1" s="13" t="s">
        <v>8</v>
      </c>
      <c r="J1" s="13" t="s">
        <v>9</v>
      </c>
      <c r="K1" s="14" t="s">
        <v>1780</v>
      </c>
      <c r="L1" s="15" t="s">
        <v>1166</v>
      </c>
      <c r="M1" s="14" t="s">
        <v>1781</v>
      </c>
      <c r="N1" s="15" t="s">
        <v>1167</v>
      </c>
      <c r="O1" s="15" t="s">
        <v>1168</v>
      </c>
      <c r="P1" s="15" t="s">
        <v>1169</v>
      </c>
      <c r="Q1" s="15" t="s">
        <v>1170</v>
      </c>
      <c r="R1" s="15" t="s">
        <v>1171</v>
      </c>
      <c r="S1" s="15" t="s">
        <v>1172</v>
      </c>
      <c r="T1" s="15" t="s">
        <v>1173</v>
      </c>
      <c r="U1" s="15" t="s">
        <v>1174</v>
      </c>
      <c r="V1" s="15" t="s">
        <v>1175</v>
      </c>
      <c r="W1" s="15" t="s">
        <v>1176</v>
      </c>
      <c r="X1" s="15" t="s">
        <v>1177</v>
      </c>
      <c r="Y1" s="15" t="s">
        <v>1178</v>
      </c>
      <c r="Z1" s="15" t="s">
        <v>1179</v>
      </c>
      <c r="AA1" s="15" t="s">
        <v>1180</v>
      </c>
      <c r="AB1" s="15" t="s">
        <v>1181</v>
      </c>
      <c r="AC1" s="15" t="s">
        <v>1182</v>
      </c>
      <c r="AD1" s="15" t="s">
        <v>1183</v>
      </c>
      <c r="AE1" s="15" t="s">
        <v>1184</v>
      </c>
      <c r="AF1" s="15" t="s">
        <v>1185</v>
      </c>
      <c r="AG1" s="15" t="s">
        <v>1186</v>
      </c>
      <c r="AH1" s="15" t="s">
        <v>1187</v>
      </c>
      <c r="AI1" s="15" t="s">
        <v>1188</v>
      </c>
      <c r="AJ1" s="16" t="s">
        <v>1783</v>
      </c>
      <c r="AK1" s="15" t="s">
        <v>1189</v>
      </c>
      <c r="AL1" s="15" t="s">
        <v>1190</v>
      </c>
      <c r="AM1" s="16" t="s">
        <v>1773</v>
      </c>
      <c r="AN1" s="15" t="s">
        <v>20</v>
      </c>
      <c r="AO1" s="15" t="s">
        <v>213</v>
      </c>
      <c r="AP1" s="15" t="s">
        <v>214</v>
      </c>
      <c r="AQ1" s="15" t="s">
        <v>215</v>
      </c>
      <c r="AR1" s="15" t="s">
        <v>216</v>
      </c>
      <c r="AS1" s="15" t="s">
        <v>217</v>
      </c>
      <c r="AT1" s="15" t="s">
        <v>218</v>
      </c>
      <c r="AU1" s="15" t="s">
        <v>220</v>
      </c>
      <c r="AV1" s="15" t="s">
        <v>1191</v>
      </c>
      <c r="AW1" s="15" t="s">
        <v>221</v>
      </c>
      <c r="AX1" s="15" t="s">
        <v>222</v>
      </c>
      <c r="AY1" s="15" t="s">
        <v>223</v>
      </c>
      <c r="AZ1" s="15" t="s">
        <v>224</v>
      </c>
      <c r="BA1" s="15" t="s">
        <v>225</v>
      </c>
      <c r="BB1" s="15" t="s">
        <v>226</v>
      </c>
      <c r="BC1" s="15" t="s">
        <v>227</v>
      </c>
      <c r="BD1" s="15" t="s">
        <v>228</v>
      </c>
      <c r="BE1" s="15" t="s">
        <v>229</v>
      </c>
      <c r="BF1" s="15" t="s">
        <v>230</v>
      </c>
      <c r="BG1" s="15" t="s">
        <v>1192</v>
      </c>
      <c r="BH1" s="15" t="s">
        <v>1193</v>
      </c>
      <c r="BI1" s="15" t="s">
        <v>1194</v>
      </c>
      <c r="BJ1" s="15" t="s">
        <v>1195</v>
      </c>
      <c r="BK1" s="15" t="s">
        <v>1196</v>
      </c>
      <c r="BL1" s="15" t="s">
        <v>1197</v>
      </c>
      <c r="BM1" s="15" t="s">
        <v>1198</v>
      </c>
      <c r="BN1" s="15" t="s">
        <v>1199</v>
      </c>
      <c r="BO1" s="15" t="s">
        <v>1200</v>
      </c>
      <c r="BP1" s="15" t="s">
        <v>1201</v>
      </c>
      <c r="BQ1" s="15" t="s">
        <v>1202</v>
      </c>
      <c r="BR1" s="15" t="s">
        <v>1203</v>
      </c>
      <c r="BS1" s="15" t="s">
        <v>231</v>
      </c>
      <c r="BT1" s="15" t="s">
        <v>232</v>
      </c>
      <c r="BU1" s="15" t="s">
        <v>233</v>
      </c>
      <c r="BV1" s="15" t="s">
        <v>234</v>
      </c>
      <c r="BW1" s="15" t="s">
        <v>235</v>
      </c>
      <c r="BX1" s="15" t="s">
        <v>236</v>
      </c>
      <c r="BY1" s="15" t="s">
        <v>237</v>
      </c>
      <c r="BZ1" s="16" t="s">
        <v>1774</v>
      </c>
      <c r="CA1" s="15" t="s">
        <v>1204</v>
      </c>
      <c r="CB1" s="15" t="s">
        <v>1205</v>
      </c>
      <c r="CC1" s="15" t="s">
        <v>238</v>
      </c>
      <c r="CD1" s="15" t="s">
        <v>239</v>
      </c>
      <c r="CE1" s="15" t="s">
        <v>240</v>
      </c>
      <c r="CF1" s="15" t="s">
        <v>241</v>
      </c>
      <c r="CG1" s="15" t="s">
        <v>242</v>
      </c>
      <c r="CH1" s="15" t="s">
        <v>243</v>
      </c>
      <c r="CI1" s="15" t="s">
        <v>244</v>
      </c>
      <c r="CJ1" s="15" t="s">
        <v>245</v>
      </c>
      <c r="CK1" s="15" t="s">
        <v>246</v>
      </c>
      <c r="CL1" s="15" t="s">
        <v>247</v>
      </c>
      <c r="CM1" s="15" t="s">
        <v>1206</v>
      </c>
      <c r="CN1" s="15" t="s">
        <v>248</v>
      </c>
      <c r="CO1" s="15" t="s">
        <v>249</v>
      </c>
      <c r="CP1" s="15" t="s">
        <v>250</v>
      </c>
      <c r="CQ1" s="15" t="s">
        <v>251</v>
      </c>
      <c r="CR1" s="15" t="s">
        <v>252</v>
      </c>
      <c r="CS1" s="15" t="s">
        <v>253</v>
      </c>
      <c r="CT1" s="15" t="s">
        <v>254</v>
      </c>
      <c r="CU1" s="15" t="s">
        <v>255</v>
      </c>
      <c r="CV1" s="15" t="s">
        <v>1207</v>
      </c>
      <c r="CW1" s="15" t="s">
        <v>1208</v>
      </c>
      <c r="CX1" s="16" t="s">
        <v>1776</v>
      </c>
      <c r="CY1" s="15" t="s">
        <v>1209</v>
      </c>
      <c r="CZ1" s="15" t="s">
        <v>256</v>
      </c>
      <c r="DA1" s="15" t="s">
        <v>257</v>
      </c>
      <c r="DB1" s="15" t="s">
        <v>258</v>
      </c>
      <c r="DC1" s="15" t="s">
        <v>259</v>
      </c>
      <c r="DD1" s="15" t="s">
        <v>260</v>
      </c>
      <c r="DE1" s="15" t="s">
        <v>261</v>
      </c>
      <c r="DF1" s="15" t="s">
        <v>1210</v>
      </c>
      <c r="DG1" s="15" t="s">
        <v>262</v>
      </c>
      <c r="DH1" s="15" t="s">
        <v>263</v>
      </c>
      <c r="DI1" s="15" t="s">
        <v>264</v>
      </c>
      <c r="DJ1" s="15" t="s">
        <v>265</v>
      </c>
      <c r="DK1" s="15" t="s">
        <v>266</v>
      </c>
      <c r="DL1" s="15" t="s">
        <v>267</v>
      </c>
      <c r="DM1" s="15" t="s">
        <v>35</v>
      </c>
      <c r="DN1" s="15" t="s">
        <v>36</v>
      </c>
      <c r="DO1" s="15" t="s">
        <v>37</v>
      </c>
      <c r="DP1" s="15" t="s">
        <v>1211</v>
      </c>
      <c r="DQ1" s="15" t="s">
        <v>1212</v>
      </c>
      <c r="DR1" s="15" t="s">
        <v>268</v>
      </c>
      <c r="DS1" s="15" t="s">
        <v>269</v>
      </c>
      <c r="DT1" s="15" t="s">
        <v>270</v>
      </c>
      <c r="DU1" s="15" t="s">
        <v>271</v>
      </c>
      <c r="DV1" s="15" t="s">
        <v>272</v>
      </c>
      <c r="DW1" s="15" t="s">
        <v>273</v>
      </c>
      <c r="DX1" s="15" t="s">
        <v>274</v>
      </c>
      <c r="DY1" s="15" t="s">
        <v>275</v>
      </c>
      <c r="DZ1" s="15" t="s">
        <v>1213</v>
      </c>
      <c r="EA1" s="16" t="s">
        <v>1784</v>
      </c>
      <c r="EB1" s="15" t="s">
        <v>1214</v>
      </c>
      <c r="EC1" s="15" t="s">
        <v>276</v>
      </c>
      <c r="ED1" s="15" t="s">
        <v>277</v>
      </c>
      <c r="EE1" s="15" t="s">
        <v>278</v>
      </c>
      <c r="EF1" s="15" t="s">
        <v>279</v>
      </c>
      <c r="EG1" s="15" t="s">
        <v>280</v>
      </c>
      <c r="EH1" s="15" t="s">
        <v>281</v>
      </c>
      <c r="EI1" s="15" t="s">
        <v>282</v>
      </c>
      <c r="EJ1" s="15" t="s">
        <v>283</v>
      </c>
      <c r="EK1" s="15" t="s">
        <v>284</v>
      </c>
      <c r="EL1" s="15" t="s">
        <v>1215</v>
      </c>
      <c r="EM1" s="15" t="s">
        <v>45</v>
      </c>
      <c r="EN1" s="15" t="s">
        <v>285</v>
      </c>
      <c r="EO1" s="15" t="s">
        <v>286</v>
      </c>
      <c r="EP1" s="15" t="s">
        <v>287</v>
      </c>
      <c r="EQ1" s="15" t="s">
        <v>288</v>
      </c>
      <c r="ER1" s="15" t="s">
        <v>289</v>
      </c>
      <c r="ES1" s="16" t="s">
        <v>1778</v>
      </c>
      <c r="ET1" s="15" t="s">
        <v>49</v>
      </c>
      <c r="EU1" s="15" t="s">
        <v>50</v>
      </c>
      <c r="EV1" s="15" t="s">
        <v>51</v>
      </c>
      <c r="EW1" s="15" t="s">
        <v>52</v>
      </c>
      <c r="EX1" s="15" t="s">
        <v>53</v>
      </c>
      <c r="EY1" s="15" t="s">
        <v>1216</v>
      </c>
      <c r="EZ1" s="15" t="s">
        <v>1217</v>
      </c>
      <c r="FA1" s="15" t="s">
        <v>1218</v>
      </c>
      <c r="FB1" s="15" t="s">
        <v>1219</v>
      </c>
      <c r="FC1" s="15" t="s">
        <v>290</v>
      </c>
      <c r="FD1" s="15" t="s">
        <v>291</v>
      </c>
      <c r="FE1" s="15" t="s">
        <v>292</v>
      </c>
      <c r="FF1" s="15" t="s">
        <v>293</v>
      </c>
      <c r="FG1" s="15" t="s">
        <v>294</v>
      </c>
      <c r="FH1" s="15" t="s">
        <v>295</v>
      </c>
      <c r="FI1" s="15" t="s">
        <v>296</v>
      </c>
      <c r="FJ1" s="15" t="s">
        <v>297</v>
      </c>
      <c r="FK1" s="15" t="s">
        <v>298</v>
      </c>
      <c r="FL1" s="15" t="s">
        <v>299</v>
      </c>
      <c r="FM1" s="15" t="s">
        <v>300</v>
      </c>
      <c r="FN1" s="16" t="s">
        <v>1779</v>
      </c>
      <c r="FO1" s="17" t="s">
        <v>61</v>
      </c>
      <c r="FP1" s="17" t="s">
        <v>62</v>
      </c>
      <c r="FQ1" s="17" t="s">
        <v>301</v>
      </c>
      <c r="FR1" s="17" t="s">
        <v>302</v>
      </c>
      <c r="FS1" s="17" t="s">
        <v>303</v>
      </c>
      <c r="FT1" s="17" t="s">
        <v>304</v>
      </c>
      <c r="FU1" s="17" t="s">
        <v>305</v>
      </c>
      <c r="FV1" s="17" t="s">
        <v>306</v>
      </c>
      <c r="FW1" s="17" t="s">
        <v>307</v>
      </c>
      <c r="FX1" s="17" t="s">
        <v>308</v>
      </c>
      <c r="FY1" s="17" t="s">
        <v>1220</v>
      </c>
      <c r="FZ1" s="17" t="s">
        <v>1221</v>
      </c>
      <c r="GA1" s="17" t="s">
        <v>1222</v>
      </c>
      <c r="GB1" s="17" t="s">
        <v>1223</v>
      </c>
      <c r="GC1" s="17" t="s">
        <v>310</v>
      </c>
      <c r="GD1" s="17" t="s">
        <v>311</v>
      </c>
      <c r="GE1" s="17" t="s">
        <v>312</v>
      </c>
      <c r="GF1" s="17" t="s">
        <v>313</v>
      </c>
      <c r="GG1" s="17" t="s">
        <v>314</v>
      </c>
      <c r="GH1" s="17" t="s">
        <v>315</v>
      </c>
      <c r="GI1" s="17" t="s">
        <v>316</v>
      </c>
      <c r="GJ1" s="17" t="s">
        <v>1224</v>
      </c>
      <c r="GK1" s="17" t="s">
        <v>1225</v>
      </c>
    </row>
    <row r="2" spans="1:193" s="1" customFormat="1" x14ac:dyDescent="0.3">
      <c r="A2" s="5">
        <v>43266</v>
      </c>
      <c r="B2" s="6" t="s">
        <v>67</v>
      </c>
      <c r="C2" s="6" t="s">
        <v>68</v>
      </c>
      <c r="D2" s="6" t="s">
        <v>69</v>
      </c>
      <c r="E2" s="6" t="s">
        <v>1226</v>
      </c>
      <c r="F2" s="6" t="s">
        <v>393</v>
      </c>
      <c r="G2" s="6" t="s">
        <v>1227</v>
      </c>
      <c r="H2" s="6" t="s">
        <v>1228</v>
      </c>
      <c r="I2" s="6" t="s">
        <v>822</v>
      </c>
      <c r="J2" s="6" t="s">
        <v>1229</v>
      </c>
      <c r="K2" s="4"/>
      <c r="L2" s="6">
        <v>4000</v>
      </c>
      <c r="M2" s="4"/>
      <c r="N2" s="6" t="s">
        <v>1230</v>
      </c>
      <c r="O2" s="6" t="s">
        <v>92</v>
      </c>
      <c r="P2" s="6" t="s">
        <v>73</v>
      </c>
      <c r="Q2" s="6" t="s">
        <v>1231</v>
      </c>
      <c r="R2" s="6" t="s">
        <v>1232</v>
      </c>
      <c r="S2" s="6" t="s">
        <v>1233</v>
      </c>
      <c r="T2" s="8">
        <v>0</v>
      </c>
      <c r="U2" s="8">
        <v>1</v>
      </c>
      <c r="V2" s="8">
        <v>1</v>
      </c>
      <c r="W2" s="8">
        <v>0</v>
      </c>
      <c r="X2" s="8">
        <v>0</v>
      </c>
      <c r="Y2" s="8">
        <v>0</v>
      </c>
      <c r="Z2" s="8">
        <v>0</v>
      </c>
      <c r="AA2" s="6"/>
      <c r="AB2" s="8">
        <v>0</v>
      </c>
      <c r="AC2" s="8">
        <v>0</v>
      </c>
      <c r="AD2" s="8">
        <v>0</v>
      </c>
      <c r="AE2" s="8">
        <v>0</v>
      </c>
      <c r="AF2" s="8">
        <v>0</v>
      </c>
      <c r="AG2" s="8">
        <v>0</v>
      </c>
      <c r="AH2" s="6" t="s">
        <v>73</v>
      </c>
      <c r="AI2" s="6" t="s">
        <v>1234</v>
      </c>
      <c r="AJ2" s="4"/>
      <c r="AK2" s="6" t="s">
        <v>100</v>
      </c>
      <c r="AL2" s="6" t="s">
        <v>101</v>
      </c>
      <c r="AM2" s="4"/>
      <c r="AN2" s="6" t="s">
        <v>204</v>
      </c>
      <c r="AO2" s="8">
        <v>0</v>
      </c>
      <c r="AP2" s="8">
        <v>0</v>
      </c>
      <c r="AQ2" s="8">
        <v>0</v>
      </c>
      <c r="AR2" s="8">
        <v>0</v>
      </c>
      <c r="AS2" s="8">
        <v>0</v>
      </c>
      <c r="AT2" s="8">
        <v>0</v>
      </c>
      <c r="AU2" s="8">
        <v>1</v>
      </c>
      <c r="AV2" s="6" t="s">
        <v>958</v>
      </c>
      <c r="AW2" s="8">
        <v>1</v>
      </c>
      <c r="AX2" s="8">
        <v>1</v>
      </c>
      <c r="AY2" s="8">
        <v>0</v>
      </c>
      <c r="AZ2" s="8">
        <v>1</v>
      </c>
      <c r="BA2" s="8">
        <v>1</v>
      </c>
      <c r="BB2" s="8">
        <v>0</v>
      </c>
      <c r="BC2" s="8">
        <v>0</v>
      </c>
      <c r="BD2" s="8">
        <v>0</v>
      </c>
      <c r="BE2" s="8">
        <v>0</v>
      </c>
      <c r="BF2" s="8">
        <v>0</v>
      </c>
      <c r="BG2" s="6" t="s">
        <v>1235</v>
      </c>
      <c r="BH2" s="8">
        <v>1</v>
      </c>
      <c r="BI2" s="8">
        <v>1</v>
      </c>
      <c r="BJ2" s="8">
        <v>1</v>
      </c>
      <c r="BK2" s="8">
        <v>0</v>
      </c>
      <c r="BL2" s="8">
        <v>1</v>
      </c>
      <c r="BM2" s="8">
        <v>0</v>
      </c>
      <c r="BN2" s="8">
        <v>0</v>
      </c>
      <c r="BO2" s="8">
        <v>0</v>
      </c>
      <c r="BP2" s="8">
        <v>0</v>
      </c>
      <c r="BQ2" s="8">
        <v>0</v>
      </c>
      <c r="BR2" s="6" t="s">
        <v>1113</v>
      </c>
      <c r="BS2" s="8">
        <v>0</v>
      </c>
      <c r="BT2" s="8">
        <v>0</v>
      </c>
      <c r="BU2" s="8">
        <v>0</v>
      </c>
      <c r="BV2" s="8">
        <v>0</v>
      </c>
      <c r="BW2" s="8">
        <v>1</v>
      </c>
      <c r="BX2" s="8">
        <v>0</v>
      </c>
      <c r="BY2" s="8">
        <v>0</v>
      </c>
      <c r="BZ2" s="18"/>
      <c r="CA2" s="6" t="s">
        <v>123</v>
      </c>
      <c r="CB2" s="6"/>
      <c r="CC2" s="8">
        <v>0</v>
      </c>
      <c r="CD2" s="8">
        <v>0</v>
      </c>
      <c r="CE2" s="8">
        <v>0</v>
      </c>
      <c r="CF2" s="8">
        <v>0</v>
      </c>
      <c r="CG2" s="8">
        <v>0</v>
      </c>
      <c r="CH2" s="8">
        <v>0</v>
      </c>
      <c r="CI2" s="8">
        <v>0</v>
      </c>
      <c r="CJ2" s="8">
        <v>0</v>
      </c>
      <c r="CK2" s="8">
        <v>0</v>
      </c>
      <c r="CL2" s="8">
        <v>0</v>
      </c>
      <c r="CM2" s="6" t="s">
        <v>463</v>
      </c>
      <c r="CN2" s="8">
        <v>0</v>
      </c>
      <c r="CO2" s="8">
        <v>0</v>
      </c>
      <c r="CP2" s="8">
        <v>0</v>
      </c>
      <c r="CQ2" s="8">
        <v>0</v>
      </c>
      <c r="CR2" s="8">
        <v>0</v>
      </c>
      <c r="CS2" s="8">
        <v>0</v>
      </c>
      <c r="CT2" s="8">
        <v>0</v>
      </c>
      <c r="CU2" s="8">
        <v>0</v>
      </c>
      <c r="CV2" s="8">
        <v>1</v>
      </c>
      <c r="CW2" s="6" t="s">
        <v>172</v>
      </c>
      <c r="CX2" s="4"/>
      <c r="CY2" s="6" t="s">
        <v>134</v>
      </c>
      <c r="CZ2" s="8">
        <v>1</v>
      </c>
      <c r="DA2" s="8">
        <v>1</v>
      </c>
      <c r="DB2" s="8">
        <v>0</v>
      </c>
      <c r="DC2" s="8">
        <v>0</v>
      </c>
      <c r="DD2" s="8">
        <v>0</v>
      </c>
      <c r="DE2" s="8">
        <v>0</v>
      </c>
      <c r="DF2" s="6"/>
      <c r="DG2" s="8">
        <v>0</v>
      </c>
      <c r="DH2" s="8">
        <v>0</v>
      </c>
      <c r="DI2" s="8">
        <v>0</v>
      </c>
      <c r="DJ2" s="8">
        <v>0</v>
      </c>
      <c r="DK2" s="8">
        <v>0</v>
      </c>
      <c r="DL2" s="8">
        <v>0</v>
      </c>
      <c r="DM2" s="6" t="s">
        <v>73</v>
      </c>
      <c r="DN2" s="6" t="s">
        <v>93</v>
      </c>
      <c r="DO2" s="6" t="s">
        <v>111</v>
      </c>
      <c r="DP2" s="6" t="s">
        <v>94</v>
      </c>
      <c r="DQ2" s="6" t="s">
        <v>1236</v>
      </c>
      <c r="DR2" s="8">
        <v>0</v>
      </c>
      <c r="DS2" s="8">
        <v>0</v>
      </c>
      <c r="DT2" s="8">
        <v>1</v>
      </c>
      <c r="DU2" s="8">
        <v>0</v>
      </c>
      <c r="DV2" s="8">
        <v>0</v>
      </c>
      <c r="DW2" s="8">
        <v>1</v>
      </c>
      <c r="DX2" s="8">
        <v>0</v>
      </c>
      <c r="DY2" s="8">
        <v>0</v>
      </c>
      <c r="DZ2" s="8">
        <v>0</v>
      </c>
      <c r="EA2" s="18"/>
      <c r="EB2" s="6" t="s">
        <v>183</v>
      </c>
      <c r="EC2" s="8">
        <v>1</v>
      </c>
      <c r="ED2" s="8">
        <v>0</v>
      </c>
      <c r="EE2" s="8">
        <v>1</v>
      </c>
      <c r="EF2" s="8">
        <v>0</v>
      </c>
      <c r="EG2" s="8">
        <v>0</v>
      </c>
      <c r="EH2" s="8">
        <v>0</v>
      </c>
      <c r="EI2" s="8">
        <v>0</v>
      </c>
      <c r="EJ2" s="8">
        <v>0</v>
      </c>
      <c r="EK2" s="8">
        <v>1</v>
      </c>
      <c r="EL2" s="6" t="s">
        <v>166</v>
      </c>
      <c r="EM2" s="6"/>
      <c r="EN2" s="8">
        <v>0</v>
      </c>
      <c r="EO2" s="8">
        <v>0</v>
      </c>
      <c r="EP2" s="8">
        <v>0</v>
      </c>
      <c r="EQ2" s="8">
        <v>0</v>
      </c>
      <c r="ER2" s="8">
        <v>0</v>
      </c>
      <c r="ES2" s="18"/>
      <c r="ET2" s="9">
        <v>0</v>
      </c>
      <c r="EU2" s="9">
        <v>1</v>
      </c>
      <c r="EV2" s="9">
        <v>0</v>
      </c>
      <c r="EW2" s="9">
        <v>0</v>
      </c>
      <c r="EX2" s="6" t="s">
        <v>116</v>
      </c>
      <c r="EY2" s="6"/>
      <c r="EZ2" s="6">
        <v>100</v>
      </c>
      <c r="FA2" s="6">
        <v>100</v>
      </c>
      <c r="FB2" s="6"/>
      <c r="FC2" s="8">
        <v>0</v>
      </c>
      <c r="FD2" s="8">
        <v>0</v>
      </c>
      <c r="FE2" s="8">
        <v>0</v>
      </c>
      <c r="FF2" s="8">
        <v>0</v>
      </c>
      <c r="FG2" s="8">
        <v>0</v>
      </c>
      <c r="FH2" s="8">
        <v>0</v>
      </c>
      <c r="FI2" s="8">
        <v>0</v>
      </c>
      <c r="FJ2" s="8">
        <v>0</v>
      </c>
      <c r="FK2" s="8">
        <v>0</v>
      </c>
      <c r="FL2" s="8">
        <v>0</v>
      </c>
      <c r="FM2" s="8">
        <v>0</v>
      </c>
      <c r="FN2" s="18"/>
      <c r="FO2" s="6" t="s">
        <v>92</v>
      </c>
      <c r="FP2" s="6"/>
      <c r="FQ2" s="8">
        <v>0</v>
      </c>
      <c r="FR2" s="8">
        <v>0</v>
      </c>
      <c r="FS2" s="8">
        <v>0</v>
      </c>
      <c r="FT2" s="8">
        <v>0</v>
      </c>
      <c r="FU2" s="8">
        <v>0</v>
      </c>
      <c r="FV2" s="8">
        <v>0</v>
      </c>
      <c r="FW2" s="8">
        <v>0</v>
      </c>
      <c r="FX2" s="8">
        <v>0</v>
      </c>
      <c r="FY2" s="6" t="s">
        <v>118</v>
      </c>
      <c r="FZ2" s="6" t="s">
        <v>73</v>
      </c>
      <c r="GA2" s="6" t="s">
        <v>1237</v>
      </c>
      <c r="GB2" s="8">
        <v>0</v>
      </c>
      <c r="GC2" s="8">
        <v>0</v>
      </c>
      <c r="GD2" s="8">
        <v>1</v>
      </c>
      <c r="GE2" s="8">
        <v>0</v>
      </c>
      <c r="GF2" s="8">
        <v>1</v>
      </c>
      <c r="GG2" s="8">
        <v>0</v>
      </c>
      <c r="GH2" s="8">
        <v>0</v>
      </c>
      <c r="GI2" s="8">
        <v>0</v>
      </c>
      <c r="GJ2" s="6" t="s">
        <v>73</v>
      </c>
      <c r="GK2" s="6">
        <v>100</v>
      </c>
    </row>
    <row r="3" spans="1:193" s="1" customFormat="1" x14ac:dyDescent="0.3">
      <c r="A3" s="5">
        <v>43264</v>
      </c>
      <c r="B3" s="6" t="s">
        <v>67</v>
      </c>
      <c r="C3" s="6" t="s">
        <v>68</v>
      </c>
      <c r="D3" s="6" t="s">
        <v>99</v>
      </c>
      <c r="E3" s="6" t="s">
        <v>139</v>
      </c>
      <c r="F3" s="6" t="s">
        <v>120</v>
      </c>
      <c r="G3" s="6" t="s">
        <v>1238</v>
      </c>
      <c r="H3" s="6" t="s">
        <v>1239</v>
      </c>
      <c r="I3" s="6" t="s">
        <v>1240</v>
      </c>
      <c r="J3" s="6" t="s">
        <v>185</v>
      </c>
      <c r="K3" s="4"/>
      <c r="L3" s="6" t="s">
        <v>904</v>
      </c>
      <c r="M3" s="4"/>
      <c r="N3" s="6" t="s">
        <v>1230</v>
      </c>
      <c r="O3" s="6" t="s">
        <v>92</v>
      </c>
      <c r="P3" s="6" t="s">
        <v>73</v>
      </c>
      <c r="Q3" s="6" t="s">
        <v>1241</v>
      </c>
      <c r="R3" s="6" t="s">
        <v>1232</v>
      </c>
      <c r="S3" s="6" t="s">
        <v>1242</v>
      </c>
      <c r="T3" s="8">
        <v>1</v>
      </c>
      <c r="U3" s="8">
        <v>1</v>
      </c>
      <c r="V3" s="8">
        <v>0</v>
      </c>
      <c r="W3" s="8">
        <v>0</v>
      </c>
      <c r="X3" s="8">
        <v>0</v>
      </c>
      <c r="Y3" s="8">
        <v>1</v>
      </c>
      <c r="Z3" s="8">
        <v>0</v>
      </c>
      <c r="AA3" s="6" t="s">
        <v>1243</v>
      </c>
      <c r="AB3" s="8">
        <v>1</v>
      </c>
      <c r="AC3" s="8">
        <v>1</v>
      </c>
      <c r="AD3" s="8">
        <v>1</v>
      </c>
      <c r="AE3" s="8">
        <v>1</v>
      </c>
      <c r="AF3" s="8">
        <v>0</v>
      </c>
      <c r="AG3" s="8">
        <v>1</v>
      </c>
      <c r="AH3" s="6" t="s">
        <v>73</v>
      </c>
      <c r="AI3" s="6" t="s">
        <v>904</v>
      </c>
      <c r="AJ3" s="4"/>
      <c r="AK3" s="6" t="s">
        <v>414</v>
      </c>
      <c r="AL3" s="6" t="s">
        <v>220</v>
      </c>
      <c r="AM3" s="4"/>
      <c r="AN3" s="6" t="s">
        <v>1244</v>
      </c>
      <c r="AO3" s="8">
        <v>0</v>
      </c>
      <c r="AP3" s="8">
        <v>1</v>
      </c>
      <c r="AQ3" s="8">
        <v>1</v>
      </c>
      <c r="AR3" s="8">
        <v>0</v>
      </c>
      <c r="AS3" s="8">
        <v>0</v>
      </c>
      <c r="AT3" s="8">
        <v>1</v>
      </c>
      <c r="AU3" s="8">
        <v>0</v>
      </c>
      <c r="AV3" s="6" t="s">
        <v>1154</v>
      </c>
      <c r="AW3" s="8">
        <v>1</v>
      </c>
      <c r="AX3" s="8">
        <v>1</v>
      </c>
      <c r="AY3" s="8">
        <v>0</v>
      </c>
      <c r="AZ3" s="8">
        <v>1</v>
      </c>
      <c r="BA3" s="8">
        <v>1</v>
      </c>
      <c r="BB3" s="8">
        <v>0</v>
      </c>
      <c r="BC3" s="8">
        <v>0</v>
      </c>
      <c r="BD3" s="8">
        <v>0</v>
      </c>
      <c r="BE3" s="8">
        <v>0</v>
      </c>
      <c r="BF3" s="8">
        <v>0</v>
      </c>
      <c r="BG3" s="6" t="s">
        <v>1245</v>
      </c>
      <c r="BH3" s="8">
        <v>1</v>
      </c>
      <c r="BI3" s="8">
        <v>1</v>
      </c>
      <c r="BJ3" s="8">
        <v>1</v>
      </c>
      <c r="BK3" s="8">
        <v>0</v>
      </c>
      <c r="BL3" s="8">
        <v>1</v>
      </c>
      <c r="BM3" s="8">
        <v>0</v>
      </c>
      <c r="BN3" s="8">
        <v>0</v>
      </c>
      <c r="BO3" s="8">
        <v>0</v>
      </c>
      <c r="BP3" s="8">
        <v>1</v>
      </c>
      <c r="BQ3" s="8">
        <v>0</v>
      </c>
      <c r="BR3" s="6" t="s">
        <v>1246</v>
      </c>
      <c r="BS3" s="8">
        <v>0</v>
      </c>
      <c r="BT3" s="8">
        <v>1</v>
      </c>
      <c r="BU3" s="8">
        <v>0</v>
      </c>
      <c r="BV3" s="8">
        <v>1</v>
      </c>
      <c r="BW3" s="8">
        <v>1</v>
      </c>
      <c r="BX3" s="8">
        <v>0</v>
      </c>
      <c r="BY3" s="8">
        <v>1</v>
      </c>
      <c r="BZ3" s="18"/>
      <c r="CA3" s="6" t="s">
        <v>333</v>
      </c>
      <c r="CB3" s="6" t="s">
        <v>1247</v>
      </c>
      <c r="CC3" s="8">
        <v>0</v>
      </c>
      <c r="CD3" s="8">
        <v>0</v>
      </c>
      <c r="CE3" s="8">
        <v>0</v>
      </c>
      <c r="CF3" s="8">
        <v>1</v>
      </c>
      <c r="CG3" s="8">
        <v>0</v>
      </c>
      <c r="CH3" s="8">
        <v>1</v>
      </c>
      <c r="CI3" s="8">
        <v>1</v>
      </c>
      <c r="CJ3" s="8">
        <v>0</v>
      </c>
      <c r="CK3" s="8">
        <v>0</v>
      </c>
      <c r="CL3" s="8">
        <v>0</v>
      </c>
      <c r="CM3" s="6" t="s">
        <v>1248</v>
      </c>
      <c r="CN3" s="8">
        <v>1</v>
      </c>
      <c r="CO3" s="8">
        <v>1</v>
      </c>
      <c r="CP3" s="8">
        <v>1</v>
      </c>
      <c r="CQ3" s="8">
        <v>1</v>
      </c>
      <c r="CR3" s="8">
        <v>0</v>
      </c>
      <c r="CS3" s="8">
        <v>1</v>
      </c>
      <c r="CT3" s="8">
        <v>0</v>
      </c>
      <c r="CU3" s="8">
        <v>1</v>
      </c>
      <c r="CV3" s="8">
        <v>0</v>
      </c>
      <c r="CW3" s="6" t="s">
        <v>125</v>
      </c>
      <c r="CX3" s="4"/>
      <c r="CY3" s="6" t="s">
        <v>425</v>
      </c>
      <c r="CZ3" s="8">
        <v>0</v>
      </c>
      <c r="DA3" s="8">
        <v>0</v>
      </c>
      <c r="DB3" s="8">
        <v>1</v>
      </c>
      <c r="DC3" s="8">
        <v>1</v>
      </c>
      <c r="DD3" s="8">
        <v>0</v>
      </c>
      <c r="DE3" s="8">
        <v>0</v>
      </c>
      <c r="DF3" s="6" t="s">
        <v>1249</v>
      </c>
      <c r="DG3" s="8">
        <v>0</v>
      </c>
      <c r="DH3" s="8">
        <v>0</v>
      </c>
      <c r="DI3" s="8">
        <v>1</v>
      </c>
      <c r="DJ3" s="8">
        <v>1</v>
      </c>
      <c r="DK3" s="8">
        <v>1</v>
      </c>
      <c r="DL3" s="8">
        <v>1</v>
      </c>
      <c r="DM3" s="6" t="s">
        <v>904</v>
      </c>
      <c r="DN3" s="6" t="s">
        <v>86</v>
      </c>
      <c r="DO3" s="6" t="s">
        <v>111</v>
      </c>
      <c r="DP3" s="6" t="s">
        <v>95</v>
      </c>
      <c r="DQ3" s="6" t="s">
        <v>1250</v>
      </c>
      <c r="DR3" s="8">
        <v>0</v>
      </c>
      <c r="DS3" s="8">
        <v>0</v>
      </c>
      <c r="DT3" s="8">
        <v>0</v>
      </c>
      <c r="DU3" s="8">
        <v>1</v>
      </c>
      <c r="DV3" s="8">
        <v>1</v>
      </c>
      <c r="DW3" s="8">
        <v>1</v>
      </c>
      <c r="DX3" s="8">
        <v>1</v>
      </c>
      <c r="DY3" s="8">
        <v>1</v>
      </c>
      <c r="DZ3" s="8">
        <v>0</v>
      </c>
      <c r="EA3" s="18"/>
      <c r="EB3" s="6" t="s">
        <v>1251</v>
      </c>
      <c r="EC3" s="8">
        <v>1</v>
      </c>
      <c r="ED3" s="8">
        <v>0</v>
      </c>
      <c r="EE3" s="8">
        <v>0</v>
      </c>
      <c r="EF3" s="8">
        <v>0</v>
      </c>
      <c r="EG3" s="8">
        <v>0</v>
      </c>
      <c r="EH3" s="8">
        <v>0</v>
      </c>
      <c r="EI3" s="8">
        <v>1</v>
      </c>
      <c r="EJ3" s="8">
        <v>0</v>
      </c>
      <c r="EK3" s="8">
        <v>1</v>
      </c>
      <c r="EL3" s="6" t="s">
        <v>91</v>
      </c>
      <c r="EM3" s="6" t="s">
        <v>1252</v>
      </c>
      <c r="EN3" s="8">
        <v>0</v>
      </c>
      <c r="EO3" s="8">
        <v>1</v>
      </c>
      <c r="EP3" s="8">
        <v>1</v>
      </c>
      <c r="EQ3" s="8">
        <v>1</v>
      </c>
      <c r="ER3" s="8">
        <v>1</v>
      </c>
      <c r="ES3" s="18"/>
      <c r="ET3" s="9">
        <v>1</v>
      </c>
      <c r="EU3" s="9" t="s">
        <v>904</v>
      </c>
      <c r="EV3" s="9">
        <v>0</v>
      </c>
      <c r="EW3" s="9">
        <v>0</v>
      </c>
      <c r="EX3" s="6" t="s">
        <v>93</v>
      </c>
      <c r="EY3" s="6"/>
      <c r="EZ3" s="6" t="s">
        <v>112</v>
      </c>
      <c r="FA3" s="6" t="s">
        <v>95</v>
      </c>
      <c r="FB3" s="6" t="s">
        <v>1253</v>
      </c>
      <c r="FC3" s="8">
        <v>1</v>
      </c>
      <c r="FD3" s="8">
        <v>1</v>
      </c>
      <c r="FE3" s="8">
        <v>0</v>
      </c>
      <c r="FF3" s="8">
        <v>1</v>
      </c>
      <c r="FG3" s="8">
        <v>0</v>
      </c>
      <c r="FH3" s="8">
        <v>0</v>
      </c>
      <c r="FI3" s="8">
        <v>0</v>
      </c>
      <c r="FJ3" s="8">
        <v>1</v>
      </c>
      <c r="FK3" s="8">
        <v>1</v>
      </c>
      <c r="FL3" s="8">
        <v>0</v>
      </c>
      <c r="FM3" s="8">
        <v>0</v>
      </c>
      <c r="FN3" s="18"/>
      <c r="FO3" s="6" t="s">
        <v>73</v>
      </c>
      <c r="FP3" s="6" t="s">
        <v>1254</v>
      </c>
      <c r="FQ3" s="8">
        <v>1</v>
      </c>
      <c r="FR3" s="8">
        <v>1</v>
      </c>
      <c r="FS3" s="8">
        <v>1</v>
      </c>
      <c r="FT3" s="8">
        <v>0</v>
      </c>
      <c r="FU3" s="8">
        <v>1</v>
      </c>
      <c r="FV3" s="8">
        <v>1</v>
      </c>
      <c r="FW3" s="8">
        <v>1</v>
      </c>
      <c r="FX3" s="8">
        <v>0</v>
      </c>
      <c r="FY3" s="6" t="s">
        <v>97</v>
      </c>
      <c r="FZ3" s="6" t="s">
        <v>73</v>
      </c>
      <c r="GA3" s="6" t="s">
        <v>1255</v>
      </c>
      <c r="GB3" s="8">
        <v>0</v>
      </c>
      <c r="GC3" s="8">
        <v>1</v>
      </c>
      <c r="GD3" s="8">
        <v>1</v>
      </c>
      <c r="GE3" s="8">
        <v>1</v>
      </c>
      <c r="GF3" s="8">
        <v>0</v>
      </c>
      <c r="GG3" s="8">
        <v>0</v>
      </c>
      <c r="GH3" s="8">
        <v>0</v>
      </c>
      <c r="GI3" s="8">
        <v>1</v>
      </c>
      <c r="GJ3" s="6" t="s">
        <v>92</v>
      </c>
      <c r="GK3" s="6" t="s">
        <v>95</v>
      </c>
    </row>
    <row r="4" spans="1:193" s="1" customFormat="1" x14ac:dyDescent="0.3">
      <c r="A4" s="5">
        <v>43277</v>
      </c>
      <c r="B4" s="6" t="s">
        <v>67</v>
      </c>
      <c r="C4" s="6" t="s">
        <v>808</v>
      </c>
      <c r="D4" s="6" t="s">
        <v>809</v>
      </c>
      <c r="E4" s="6" t="s">
        <v>1256</v>
      </c>
      <c r="F4" s="6" t="s">
        <v>120</v>
      </c>
      <c r="G4" s="6" t="s">
        <v>1257</v>
      </c>
      <c r="H4" s="6" t="s">
        <v>1258</v>
      </c>
      <c r="I4" s="6" t="s">
        <v>1259</v>
      </c>
      <c r="J4" s="6" t="s">
        <v>141</v>
      </c>
      <c r="K4" s="4"/>
      <c r="L4" s="6">
        <v>25</v>
      </c>
      <c r="M4" s="4"/>
      <c r="N4" s="6" t="s">
        <v>1230</v>
      </c>
      <c r="O4" s="6" t="s">
        <v>92</v>
      </c>
      <c r="P4" s="6" t="s">
        <v>73</v>
      </c>
      <c r="Q4" s="6" t="s">
        <v>1231</v>
      </c>
      <c r="R4" s="6" t="s">
        <v>1232</v>
      </c>
      <c r="S4" s="6" t="s">
        <v>1260</v>
      </c>
      <c r="T4" s="8">
        <v>1</v>
      </c>
      <c r="U4" s="8">
        <v>1</v>
      </c>
      <c r="V4" s="8">
        <v>0</v>
      </c>
      <c r="W4" s="8">
        <v>0</v>
      </c>
      <c r="X4" s="8">
        <v>0</v>
      </c>
      <c r="Y4" s="8">
        <v>0</v>
      </c>
      <c r="Z4" s="8">
        <v>0</v>
      </c>
      <c r="AA4" s="6"/>
      <c r="AB4" s="8">
        <v>0</v>
      </c>
      <c r="AC4" s="8">
        <v>0</v>
      </c>
      <c r="AD4" s="8">
        <v>0</v>
      </c>
      <c r="AE4" s="8">
        <v>0</v>
      </c>
      <c r="AF4" s="8">
        <v>0</v>
      </c>
      <c r="AG4" s="8">
        <v>0</v>
      </c>
      <c r="AH4" s="6" t="s">
        <v>92</v>
      </c>
      <c r="AI4" s="6"/>
      <c r="AJ4" s="4"/>
      <c r="AK4" s="6" t="s">
        <v>74</v>
      </c>
      <c r="AL4" s="6" t="s">
        <v>101</v>
      </c>
      <c r="AM4" s="4"/>
      <c r="AN4" s="6" t="s">
        <v>204</v>
      </c>
      <c r="AO4" s="8">
        <v>0</v>
      </c>
      <c r="AP4" s="8">
        <v>0</v>
      </c>
      <c r="AQ4" s="8">
        <v>0</v>
      </c>
      <c r="AR4" s="8">
        <v>0</v>
      </c>
      <c r="AS4" s="8">
        <v>0</v>
      </c>
      <c r="AT4" s="8">
        <v>0</v>
      </c>
      <c r="AU4" s="8">
        <v>1</v>
      </c>
      <c r="AV4" s="6" t="s">
        <v>1261</v>
      </c>
      <c r="AW4" s="8">
        <v>1</v>
      </c>
      <c r="AX4" s="8">
        <v>1</v>
      </c>
      <c r="AY4" s="8">
        <v>0</v>
      </c>
      <c r="AZ4" s="8">
        <v>1</v>
      </c>
      <c r="BA4" s="8">
        <v>1</v>
      </c>
      <c r="BB4" s="8">
        <v>0</v>
      </c>
      <c r="BC4" s="8">
        <v>0</v>
      </c>
      <c r="BD4" s="8">
        <v>0</v>
      </c>
      <c r="BE4" s="8">
        <v>0</v>
      </c>
      <c r="BF4" s="8">
        <v>0</v>
      </c>
      <c r="BG4" s="6" t="s">
        <v>946</v>
      </c>
      <c r="BH4" s="8">
        <v>1</v>
      </c>
      <c r="BI4" s="8">
        <v>1</v>
      </c>
      <c r="BJ4" s="8">
        <v>1</v>
      </c>
      <c r="BK4" s="8">
        <v>0</v>
      </c>
      <c r="BL4" s="8">
        <v>0</v>
      </c>
      <c r="BM4" s="8">
        <v>0</v>
      </c>
      <c r="BN4" s="8">
        <v>0</v>
      </c>
      <c r="BO4" s="8">
        <v>0</v>
      </c>
      <c r="BP4" s="8">
        <v>1</v>
      </c>
      <c r="BQ4" s="8">
        <v>0</v>
      </c>
      <c r="BR4" s="6" t="s">
        <v>1081</v>
      </c>
      <c r="BS4" s="8">
        <v>0</v>
      </c>
      <c r="BT4" s="8">
        <v>1</v>
      </c>
      <c r="BU4" s="8">
        <v>0</v>
      </c>
      <c r="BV4" s="8">
        <v>0</v>
      </c>
      <c r="BW4" s="8">
        <v>1</v>
      </c>
      <c r="BX4" s="8">
        <v>1</v>
      </c>
      <c r="BY4" s="8">
        <v>0</v>
      </c>
      <c r="BZ4" s="18"/>
      <c r="CA4" s="6" t="s">
        <v>123</v>
      </c>
      <c r="CB4" s="6" t="s">
        <v>636</v>
      </c>
      <c r="CC4" s="8">
        <v>0</v>
      </c>
      <c r="CD4" s="8">
        <v>0</v>
      </c>
      <c r="CE4" s="8">
        <v>0</v>
      </c>
      <c r="CF4" s="8">
        <v>0</v>
      </c>
      <c r="CG4" s="8">
        <v>0</v>
      </c>
      <c r="CH4" s="8">
        <v>0</v>
      </c>
      <c r="CI4" s="8">
        <v>1</v>
      </c>
      <c r="CJ4" s="8">
        <v>0</v>
      </c>
      <c r="CK4" s="8">
        <v>1</v>
      </c>
      <c r="CL4" s="8">
        <v>0</v>
      </c>
      <c r="CM4" s="6" t="s">
        <v>1262</v>
      </c>
      <c r="CN4" s="8">
        <v>1</v>
      </c>
      <c r="CO4" s="8">
        <v>1</v>
      </c>
      <c r="CP4" s="8">
        <v>1</v>
      </c>
      <c r="CQ4" s="8">
        <v>0</v>
      </c>
      <c r="CR4" s="8">
        <v>0</v>
      </c>
      <c r="CS4" s="8">
        <v>1</v>
      </c>
      <c r="CT4" s="8">
        <v>0</v>
      </c>
      <c r="CU4" s="8">
        <v>0</v>
      </c>
      <c r="CV4" s="8">
        <v>0</v>
      </c>
      <c r="CW4" s="6" t="s">
        <v>84</v>
      </c>
      <c r="CX4" s="4"/>
      <c r="CY4" s="6" t="s">
        <v>1263</v>
      </c>
      <c r="CZ4" s="8">
        <v>1</v>
      </c>
      <c r="DA4" s="8">
        <v>1</v>
      </c>
      <c r="DB4" s="8">
        <v>0</v>
      </c>
      <c r="DC4" s="8">
        <v>1</v>
      </c>
      <c r="DD4" s="8">
        <v>0</v>
      </c>
      <c r="DE4" s="8">
        <v>0</v>
      </c>
      <c r="DF4" s="6" t="s">
        <v>110</v>
      </c>
      <c r="DG4" s="8">
        <v>0</v>
      </c>
      <c r="DH4" s="8">
        <v>0</v>
      </c>
      <c r="DI4" s="8">
        <v>0</v>
      </c>
      <c r="DJ4" s="8">
        <v>1</v>
      </c>
      <c r="DK4" s="8">
        <v>1</v>
      </c>
      <c r="DL4" s="8">
        <v>1</v>
      </c>
      <c r="DM4" s="6" t="s">
        <v>92</v>
      </c>
      <c r="DN4" s="6"/>
      <c r="DO4" s="6" t="s">
        <v>111</v>
      </c>
      <c r="DP4" s="6" t="s">
        <v>904</v>
      </c>
      <c r="DQ4" s="6" t="s">
        <v>1264</v>
      </c>
      <c r="DR4" s="8">
        <v>0</v>
      </c>
      <c r="DS4" s="8">
        <v>1</v>
      </c>
      <c r="DT4" s="8">
        <v>1</v>
      </c>
      <c r="DU4" s="8">
        <v>0</v>
      </c>
      <c r="DV4" s="8">
        <v>1</v>
      </c>
      <c r="DW4" s="8">
        <v>1</v>
      </c>
      <c r="DX4" s="8">
        <v>1</v>
      </c>
      <c r="DY4" s="8">
        <v>0</v>
      </c>
      <c r="DZ4" s="8">
        <v>0</v>
      </c>
      <c r="EA4" s="18"/>
      <c r="EB4" s="6" t="s">
        <v>382</v>
      </c>
      <c r="EC4" s="8">
        <v>1</v>
      </c>
      <c r="ED4" s="8">
        <v>0</v>
      </c>
      <c r="EE4" s="8">
        <v>0</v>
      </c>
      <c r="EF4" s="8">
        <v>0</v>
      </c>
      <c r="EG4" s="8">
        <v>0</v>
      </c>
      <c r="EH4" s="8">
        <v>0</v>
      </c>
      <c r="EI4" s="8">
        <v>0</v>
      </c>
      <c r="EJ4" s="8">
        <v>1</v>
      </c>
      <c r="EK4" s="8">
        <v>1</v>
      </c>
      <c r="EL4" s="6" t="s">
        <v>904</v>
      </c>
      <c r="EM4" s="6" t="s">
        <v>162</v>
      </c>
      <c r="EN4" s="8">
        <v>0</v>
      </c>
      <c r="EO4" s="8">
        <v>0</v>
      </c>
      <c r="EP4" s="8">
        <v>1</v>
      </c>
      <c r="EQ4" s="8">
        <v>1</v>
      </c>
      <c r="ER4" s="8">
        <v>1</v>
      </c>
      <c r="ES4" s="18"/>
      <c r="ET4" s="9">
        <v>0</v>
      </c>
      <c r="EU4" s="9">
        <v>0</v>
      </c>
      <c r="EV4" s="9">
        <v>0</v>
      </c>
      <c r="EW4" s="9">
        <v>0</v>
      </c>
      <c r="EX4" s="6" t="s">
        <v>904</v>
      </c>
      <c r="EY4" s="6" t="s">
        <v>73</v>
      </c>
      <c r="EZ4" s="6" t="s">
        <v>112</v>
      </c>
      <c r="FA4" s="6" t="s">
        <v>94</v>
      </c>
      <c r="FB4" s="6" t="s">
        <v>1265</v>
      </c>
      <c r="FC4" s="8">
        <v>1</v>
      </c>
      <c r="FD4" s="8">
        <v>1</v>
      </c>
      <c r="FE4" s="8">
        <v>0</v>
      </c>
      <c r="FF4" s="8">
        <v>0</v>
      </c>
      <c r="FG4" s="8">
        <v>1</v>
      </c>
      <c r="FH4" s="8">
        <v>0</v>
      </c>
      <c r="FI4" s="8">
        <v>0</v>
      </c>
      <c r="FJ4" s="8">
        <v>0</v>
      </c>
      <c r="FK4" s="8">
        <v>0</v>
      </c>
      <c r="FL4" s="8">
        <v>1</v>
      </c>
      <c r="FM4" s="8">
        <v>0</v>
      </c>
      <c r="FN4" s="18"/>
      <c r="FO4" s="6" t="s">
        <v>73</v>
      </c>
      <c r="FP4" s="6" t="s">
        <v>200</v>
      </c>
      <c r="FQ4" s="8">
        <v>0</v>
      </c>
      <c r="FR4" s="8">
        <v>1</v>
      </c>
      <c r="FS4" s="8">
        <v>0</v>
      </c>
      <c r="FT4" s="8">
        <v>0</v>
      </c>
      <c r="FU4" s="8">
        <v>1</v>
      </c>
      <c r="FV4" s="8">
        <v>0</v>
      </c>
      <c r="FW4" s="8">
        <v>1</v>
      </c>
      <c r="FX4" s="8">
        <v>0</v>
      </c>
      <c r="FY4" s="6" t="s">
        <v>97</v>
      </c>
      <c r="FZ4" s="6" t="s">
        <v>73</v>
      </c>
      <c r="GA4" s="6" t="s">
        <v>1266</v>
      </c>
      <c r="GB4" s="8">
        <v>0</v>
      </c>
      <c r="GC4" s="8">
        <v>0</v>
      </c>
      <c r="GD4" s="8">
        <v>1</v>
      </c>
      <c r="GE4" s="8">
        <v>1</v>
      </c>
      <c r="GF4" s="8">
        <v>0</v>
      </c>
      <c r="GG4" s="8">
        <v>1</v>
      </c>
      <c r="GH4" s="8">
        <v>1</v>
      </c>
      <c r="GI4" s="8">
        <v>0</v>
      </c>
      <c r="GJ4" s="6" t="s">
        <v>92</v>
      </c>
      <c r="GK4" s="6">
        <v>0</v>
      </c>
    </row>
    <row r="5" spans="1:193" s="1" customFormat="1" x14ac:dyDescent="0.3">
      <c r="A5" s="5">
        <v>43274</v>
      </c>
      <c r="B5" s="6" t="s">
        <v>67</v>
      </c>
      <c r="C5" s="6" t="s">
        <v>68</v>
      </c>
      <c r="D5" s="6" t="s">
        <v>69</v>
      </c>
      <c r="E5" s="6" t="s">
        <v>785</v>
      </c>
      <c r="F5" s="6" t="s">
        <v>120</v>
      </c>
      <c r="G5" s="6" t="s">
        <v>1267</v>
      </c>
      <c r="H5" s="6" t="s">
        <v>1268</v>
      </c>
      <c r="I5" s="6" t="s">
        <v>1269</v>
      </c>
      <c r="J5" s="6" t="s">
        <v>506</v>
      </c>
      <c r="K5" s="4"/>
      <c r="L5" s="6">
        <v>73</v>
      </c>
      <c r="M5" s="4"/>
      <c r="N5" s="6" t="s">
        <v>1230</v>
      </c>
      <c r="O5" s="6" t="s">
        <v>92</v>
      </c>
      <c r="P5" s="6" t="s">
        <v>73</v>
      </c>
      <c r="Q5" s="6" t="s">
        <v>1231</v>
      </c>
      <c r="R5" s="6" t="s">
        <v>1232</v>
      </c>
      <c r="S5" s="6" t="s">
        <v>1270</v>
      </c>
      <c r="T5" s="8">
        <v>0</v>
      </c>
      <c r="U5" s="8">
        <v>1</v>
      </c>
      <c r="V5" s="8">
        <v>0</v>
      </c>
      <c r="W5" s="8">
        <v>0</v>
      </c>
      <c r="X5" s="8">
        <v>1</v>
      </c>
      <c r="Y5" s="8">
        <v>0</v>
      </c>
      <c r="Z5" s="8">
        <v>0</v>
      </c>
      <c r="AA5" s="6"/>
      <c r="AB5" s="8">
        <v>0</v>
      </c>
      <c r="AC5" s="8">
        <v>0</v>
      </c>
      <c r="AD5" s="8">
        <v>0</v>
      </c>
      <c r="AE5" s="8">
        <v>0</v>
      </c>
      <c r="AF5" s="8">
        <v>0</v>
      </c>
      <c r="AG5" s="8">
        <v>0</v>
      </c>
      <c r="AH5" s="6" t="s">
        <v>92</v>
      </c>
      <c r="AI5" s="6"/>
      <c r="AJ5" s="4"/>
      <c r="AK5" s="6" t="s">
        <v>74</v>
      </c>
      <c r="AL5" s="6" t="s">
        <v>101</v>
      </c>
      <c r="AM5" s="4"/>
      <c r="AN5" s="6" t="s">
        <v>204</v>
      </c>
      <c r="AO5" s="8">
        <v>0</v>
      </c>
      <c r="AP5" s="8">
        <v>0</v>
      </c>
      <c r="AQ5" s="8">
        <v>0</v>
      </c>
      <c r="AR5" s="8">
        <v>0</v>
      </c>
      <c r="AS5" s="8">
        <v>0</v>
      </c>
      <c r="AT5" s="8">
        <v>0</v>
      </c>
      <c r="AU5" s="8">
        <v>1</v>
      </c>
      <c r="AV5" s="6" t="s">
        <v>388</v>
      </c>
      <c r="AW5" s="8">
        <v>1</v>
      </c>
      <c r="AX5" s="8">
        <v>0</v>
      </c>
      <c r="AY5" s="8">
        <v>0</v>
      </c>
      <c r="AZ5" s="8">
        <v>1</v>
      </c>
      <c r="BA5" s="8">
        <v>1</v>
      </c>
      <c r="BB5" s="8">
        <v>0</v>
      </c>
      <c r="BC5" s="8">
        <v>0</v>
      </c>
      <c r="BD5" s="8">
        <v>0</v>
      </c>
      <c r="BE5" s="8">
        <v>0</v>
      </c>
      <c r="BF5" s="8">
        <v>0</v>
      </c>
      <c r="BG5" s="6" t="s">
        <v>80</v>
      </c>
      <c r="BH5" s="8">
        <v>1</v>
      </c>
      <c r="BI5" s="8">
        <v>1</v>
      </c>
      <c r="BJ5" s="8">
        <v>0</v>
      </c>
      <c r="BK5" s="8">
        <v>0</v>
      </c>
      <c r="BL5" s="8">
        <v>0</v>
      </c>
      <c r="BM5" s="8">
        <v>0</v>
      </c>
      <c r="BN5" s="8">
        <v>0</v>
      </c>
      <c r="BO5" s="8">
        <v>0</v>
      </c>
      <c r="BP5" s="8">
        <v>1</v>
      </c>
      <c r="BQ5" s="8">
        <v>0</v>
      </c>
      <c r="BR5" s="6" t="s">
        <v>196</v>
      </c>
      <c r="BS5" s="8">
        <v>0</v>
      </c>
      <c r="BT5" s="8">
        <v>1</v>
      </c>
      <c r="BU5" s="8">
        <v>0</v>
      </c>
      <c r="BV5" s="8">
        <v>0</v>
      </c>
      <c r="BW5" s="8">
        <v>1</v>
      </c>
      <c r="BX5" s="8">
        <v>1</v>
      </c>
      <c r="BY5" s="8">
        <v>0</v>
      </c>
      <c r="BZ5" s="18"/>
      <c r="CA5" s="6" t="s">
        <v>123</v>
      </c>
      <c r="CB5" s="6" t="s">
        <v>333</v>
      </c>
      <c r="CC5" s="8">
        <v>0</v>
      </c>
      <c r="CD5" s="8">
        <v>0</v>
      </c>
      <c r="CE5" s="8">
        <v>0</v>
      </c>
      <c r="CF5" s="8">
        <v>0</v>
      </c>
      <c r="CG5" s="8">
        <v>0</v>
      </c>
      <c r="CH5" s="8">
        <v>0</v>
      </c>
      <c r="CI5" s="8">
        <v>0</v>
      </c>
      <c r="CJ5" s="8">
        <v>0</v>
      </c>
      <c r="CK5" s="8">
        <v>1</v>
      </c>
      <c r="CL5" s="8">
        <v>0</v>
      </c>
      <c r="CM5" s="6" t="s">
        <v>83</v>
      </c>
      <c r="CN5" s="8">
        <v>1</v>
      </c>
      <c r="CO5" s="8">
        <v>0</v>
      </c>
      <c r="CP5" s="8">
        <v>1</v>
      </c>
      <c r="CQ5" s="8">
        <v>0</v>
      </c>
      <c r="CR5" s="8">
        <v>0</v>
      </c>
      <c r="CS5" s="8">
        <v>0</v>
      </c>
      <c r="CT5" s="8">
        <v>0</v>
      </c>
      <c r="CU5" s="8">
        <v>0</v>
      </c>
      <c r="CV5" s="8">
        <v>0</v>
      </c>
      <c r="CW5" s="6" t="s">
        <v>84</v>
      </c>
      <c r="CX5" s="4"/>
      <c r="CY5" s="6" t="s">
        <v>730</v>
      </c>
      <c r="CZ5" s="8">
        <v>1</v>
      </c>
      <c r="DA5" s="8">
        <v>0</v>
      </c>
      <c r="DB5" s="8">
        <v>0</v>
      </c>
      <c r="DC5" s="8">
        <v>0</v>
      </c>
      <c r="DD5" s="8">
        <v>1</v>
      </c>
      <c r="DE5" s="8">
        <v>0</v>
      </c>
      <c r="DF5" s="6" t="s">
        <v>353</v>
      </c>
      <c r="DG5" s="8">
        <v>0</v>
      </c>
      <c r="DH5" s="8">
        <v>0</v>
      </c>
      <c r="DI5" s="8">
        <v>0</v>
      </c>
      <c r="DJ5" s="8">
        <v>1</v>
      </c>
      <c r="DK5" s="8">
        <v>1</v>
      </c>
      <c r="DL5" s="8">
        <v>0</v>
      </c>
      <c r="DM5" s="6" t="s">
        <v>92</v>
      </c>
      <c r="DN5" s="6"/>
      <c r="DO5" s="6" t="s">
        <v>87</v>
      </c>
      <c r="DP5" s="6">
        <v>0</v>
      </c>
      <c r="DQ5" s="6" t="s">
        <v>136</v>
      </c>
      <c r="DR5" s="8">
        <v>0</v>
      </c>
      <c r="DS5" s="8">
        <v>0</v>
      </c>
      <c r="DT5" s="8">
        <v>0</v>
      </c>
      <c r="DU5" s="8">
        <v>0</v>
      </c>
      <c r="DV5" s="8">
        <v>1</v>
      </c>
      <c r="DW5" s="8">
        <v>0</v>
      </c>
      <c r="DX5" s="8">
        <v>1</v>
      </c>
      <c r="DY5" s="8">
        <v>0</v>
      </c>
      <c r="DZ5" s="8">
        <v>0</v>
      </c>
      <c r="EA5" s="18"/>
      <c r="EB5" s="6" t="s">
        <v>276</v>
      </c>
      <c r="EC5" s="8">
        <v>1</v>
      </c>
      <c r="ED5" s="8">
        <v>0</v>
      </c>
      <c r="EE5" s="8">
        <v>0</v>
      </c>
      <c r="EF5" s="8">
        <v>0</v>
      </c>
      <c r="EG5" s="8">
        <v>0</v>
      </c>
      <c r="EH5" s="8">
        <v>0</v>
      </c>
      <c r="EI5" s="8">
        <v>0</v>
      </c>
      <c r="EJ5" s="8">
        <v>0</v>
      </c>
      <c r="EK5" s="8">
        <v>0</v>
      </c>
      <c r="EL5" s="6" t="s">
        <v>91</v>
      </c>
      <c r="EM5" s="6" t="s">
        <v>345</v>
      </c>
      <c r="EN5" s="8">
        <v>0</v>
      </c>
      <c r="EO5" s="8">
        <v>0</v>
      </c>
      <c r="EP5" s="8">
        <v>0</v>
      </c>
      <c r="EQ5" s="8">
        <v>0</v>
      </c>
      <c r="ER5" s="8">
        <v>1</v>
      </c>
      <c r="ES5" s="18"/>
      <c r="ET5" s="9">
        <v>1</v>
      </c>
      <c r="EU5" s="9">
        <v>0</v>
      </c>
      <c r="EV5" s="9">
        <v>0</v>
      </c>
      <c r="EW5" s="9">
        <v>0</v>
      </c>
      <c r="EX5" s="6" t="s">
        <v>93</v>
      </c>
      <c r="EY5" s="6"/>
      <c r="EZ5" s="6" t="s">
        <v>112</v>
      </c>
      <c r="FA5" s="6" t="s">
        <v>112</v>
      </c>
      <c r="FB5" s="6" t="s">
        <v>392</v>
      </c>
      <c r="FC5" s="8">
        <v>1</v>
      </c>
      <c r="FD5" s="8">
        <v>0</v>
      </c>
      <c r="FE5" s="8">
        <v>0</v>
      </c>
      <c r="FF5" s="8">
        <v>0</v>
      </c>
      <c r="FG5" s="8">
        <v>0</v>
      </c>
      <c r="FH5" s="8">
        <v>0</v>
      </c>
      <c r="FI5" s="8">
        <v>0</v>
      </c>
      <c r="FJ5" s="8">
        <v>0</v>
      </c>
      <c r="FK5" s="8">
        <v>0</v>
      </c>
      <c r="FL5" s="8">
        <v>0</v>
      </c>
      <c r="FM5" s="8">
        <v>0</v>
      </c>
      <c r="FN5" s="18"/>
      <c r="FO5" s="6" t="s">
        <v>92</v>
      </c>
      <c r="FP5" s="6"/>
      <c r="FQ5" s="8">
        <v>0</v>
      </c>
      <c r="FR5" s="8">
        <v>0</v>
      </c>
      <c r="FS5" s="8">
        <v>0</v>
      </c>
      <c r="FT5" s="8">
        <v>0</v>
      </c>
      <c r="FU5" s="8">
        <v>0</v>
      </c>
      <c r="FV5" s="8">
        <v>0</v>
      </c>
      <c r="FW5" s="8">
        <v>0</v>
      </c>
      <c r="FX5" s="8">
        <v>0</v>
      </c>
      <c r="FY5" s="6" t="s">
        <v>97</v>
      </c>
      <c r="FZ5" s="6" t="s">
        <v>92</v>
      </c>
      <c r="GA5" s="6"/>
      <c r="GB5" s="8">
        <v>0</v>
      </c>
      <c r="GC5" s="8">
        <v>0</v>
      </c>
      <c r="GD5" s="8">
        <v>0</v>
      </c>
      <c r="GE5" s="8">
        <v>0</v>
      </c>
      <c r="GF5" s="8">
        <v>0</v>
      </c>
      <c r="GG5" s="8">
        <v>0</v>
      </c>
      <c r="GH5" s="8">
        <v>0</v>
      </c>
      <c r="GI5" s="8">
        <v>0</v>
      </c>
      <c r="GJ5" s="6" t="s">
        <v>92</v>
      </c>
      <c r="GK5" s="6">
        <v>0</v>
      </c>
    </row>
    <row r="6" spans="1:193" s="1" customFormat="1" x14ac:dyDescent="0.3">
      <c r="A6" s="5">
        <v>43273</v>
      </c>
      <c r="B6" s="6" t="s">
        <v>67</v>
      </c>
      <c r="C6" s="6" t="s">
        <v>68</v>
      </c>
      <c r="D6" s="6" t="s">
        <v>69</v>
      </c>
      <c r="E6" s="6" t="s">
        <v>1094</v>
      </c>
      <c r="F6" s="6" t="s">
        <v>120</v>
      </c>
      <c r="G6" s="6" t="s">
        <v>1271</v>
      </c>
      <c r="H6" s="6" t="s">
        <v>1272</v>
      </c>
      <c r="I6" s="6" t="s">
        <v>1273</v>
      </c>
      <c r="J6" s="6" t="s">
        <v>461</v>
      </c>
      <c r="K6" s="4"/>
      <c r="L6" s="6">
        <v>121</v>
      </c>
      <c r="M6" s="4"/>
      <c r="N6" s="6" t="s">
        <v>1230</v>
      </c>
      <c r="O6" s="6" t="s">
        <v>92</v>
      </c>
      <c r="P6" s="6" t="s">
        <v>73</v>
      </c>
      <c r="Q6" s="6" t="s">
        <v>1231</v>
      </c>
      <c r="R6" s="6" t="s">
        <v>1232</v>
      </c>
      <c r="S6" s="6" t="s">
        <v>1274</v>
      </c>
      <c r="T6" s="8">
        <v>0</v>
      </c>
      <c r="U6" s="8">
        <v>0</v>
      </c>
      <c r="V6" s="8">
        <v>0</v>
      </c>
      <c r="W6" s="8">
        <v>1</v>
      </c>
      <c r="X6" s="8">
        <v>0</v>
      </c>
      <c r="Y6" s="8">
        <v>0</v>
      </c>
      <c r="Z6" s="8">
        <v>0</v>
      </c>
      <c r="AA6" s="6"/>
      <c r="AB6" s="8">
        <v>0</v>
      </c>
      <c r="AC6" s="8">
        <v>0</v>
      </c>
      <c r="AD6" s="8">
        <v>0</v>
      </c>
      <c r="AE6" s="8">
        <v>0</v>
      </c>
      <c r="AF6" s="8">
        <v>0</v>
      </c>
      <c r="AG6" s="8">
        <v>0</v>
      </c>
      <c r="AH6" s="6" t="s">
        <v>92</v>
      </c>
      <c r="AI6" s="6"/>
      <c r="AJ6" s="4"/>
      <c r="AK6" s="6" t="s">
        <v>142</v>
      </c>
      <c r="AL6" s="6" t="s">
        <v>101</v>
      </c>
      <c r="AM6" s="4"/>
      <c r="AN6" s="6" t="s">
        <v>204</v>
      </c>
      <c r="AO6" s="8">
        <v>0</v>
      </c>
      <c r="AP6" s="8">
        <v>0</v>
      </c>
      <c r="AQ6" s="8">
        <v>0</v>
      </c>
      <c r="AR6" s="8">
        <v>0</v>
      </c>
      <c r="AS6" s="8">
        <v>0</v>
      </c>
      <c r="AT6" s="8">
        <v>0</v>
      </c>
      <c r="AU6" s="8">
        <v>1</v>
      </c>
      <c r="AV6" s="6" t="s">
        <v>1275</v>
      </c>
      <c r="AW6" s="8">
        <v>1</v>
      </c>
      <c r="AX6" s="8">
        <v>0</v>
      </c>
      <c r="AY6" s="8">
        <v>1</v>
      </c>
      <c r="AZ6" s="8">
        <v>0</v>
      </c>
      <c r="BA6" s="8">
        <v>1</v>
      </c>
      <c r="BB6" s="8">
        <v>0</v>
      </c>
      <c r="BC6" s="8">
        <v>0</v>
      </c>
      <c r="BD6" s="8">
        <v>1</v>
      </c>
      <c r="BE6" s="8">
        <v>0</v>
      </c>
      <c r="BF6" s="8">
        <v>0</v>
      </c>
      <c r="BG6" s="6" t="s">
        <v>653</v>
      </c>
      <c r="BH6" s="8">
        <v>1</v>
      </c>
      <c r="BI6" s="8">
        <v>0</v>
      </c>
      <c r="BJ6" s="8">
        <v>1</v>
      </c>
      <c r="BK6" s="8">
        <v>0</v>
      </c>
      <c r="BL6" s="8">
        <v>0</v>
      </c>
      <c r="BM6" s="8">
        <v>0</v>
      </c>
      <c r="BN6" s="8">
        <v>0</v>
      </c>
      <c r="BO6" s="8">
        <v>0</v>
      </c>
      <c r="BP6" s="8">
        <v>1</v>
      </c>
      <c r="BQ6" s="8">
        <v>0</v>
      </c>
      <c r="BR6" s="6" t="s">
        <v>196</v>
      </c>
      <c r="BS6" s="8">
        <v>0</v>
      </c>
      <c r="BT6" s="8">
        <v>1</v>
      </c>
      <c r="BU6" s="8">
        <v>0</v>
      </c>
      <c r="BV6" s="8">
        <v>0</v>
      </c>
      <c r="BW6" s="8">
        <v>1</v>
      </c>
      <c r="BX6" s="8">
        <v>1</v>
      </c>
      <c r="BY6" s="8">
        <v>0</v>
      </c>
      <c r="BZ6" s="18"/>
      <c r="CA6" s="6" t="s">
        <v>197</v>
      </c>
      <c r="CB6" s="6" t="s">
        <v>1276</v>
      </c>
      <c r="CC6" s="8">
        <v>0</v>
      </c>
      <c r="CD6" s="8">
        <v>0</v>
      </c>
      <c r="CE6" s="8">
        <v>0</v>
      </c>
      <c r="CF6" s="8">
        <v>0</v>
      </c>
      <c r="CG6" s="8">
        <v>1</v>
      </c>
      <c r="CH6" s="8">
        <v>0</v>
      </c>
      <c r="CI6" s="8">
        <v>0</v>
      </c>
      <c r="CJ6" s="8">
        <v>0</v>
      </c>
      <c r="CK6" s="8">
        <v>1</v>
      </c>
      <c r="CL6" s="8">
        <v>0</v>
      </c>
      <c r="CM6" s="6" t="s">
        <v>1277</v>
      </c>
      <c r="CN6" s="8">
        <v>0</v>
      </c>
      <c r="CO6" s="8">
        <v>1</v>
      </c>
      <c r="CP6" s="8">
        <v>1</v>
      </c>
      <c r="CQ6" s="8">
        <v>0</v>
      </c>
      <c r="CR6" s="8">
        <v>0</v>
      </c>
      <c r="CS6" s="8">
        <v>0</v>
      </c>
      <c r="CT6" s="8">
        <v>0</v>
      </c>
      <c r="CU6" s="8">
        <v>1</v>
      </c>
      <c r="CV6" s="8">
        <v>0</v>
      </c>
      <c r="CW6" s="6" t="s">
        <v>125</v>
      </c>
      <c r="CX6" s="4"/>
      <c r="CY6" s="6" t="s">
        <v>775</v>
      </c>
      <c r="CZ6" s="8">
        <v>1</v>
      </c>
      <c r="DA6" s="8">
        <v>0</v>
      </c>
      <c r="DB6" s="8">
        <v>1</v>
      </c>
      <c r="DC6" s="8">
        <v>0</v>
      </c>
      <c r="DD6" s="8">
        <v>0</v>
      </c>
      <c r="DE6" s="8">
        <v>1</v>
      </c>
      <c r="DF6" s="6" t="s">
        <v>353</v>
      </c>
      <c r="DG6" s="8">
        <v>0</v>
      </c>
      <c r="DH6" s="8">
        <v>0</v>
      </c>
      <c r="DI6" s="8">
        <v>0</v>
      </c>
      <c r="DJ6" s="8">
        <v>1</v>
      </c>
      <c r="DK6" s="8">
        <v>1</v>
      </c>
      <c r="DL6" s="8">
        <v>0</v>
      </c>
      <c r="DM6" s="6" t="s">
        <v>92</v>
      </c>
      <c r="DN6" s="6"/>
      <c r="DO6" s="6" t="s">
        <v>440</v>
      </c>
      <c r="DP6" s="6" t="s">
        <v>138</v>
      </c>
      <c r="DQ6" s="6" t="s">
        <v>165</v>
      </c>
      <c r="DR6" s="8">
        <v>0</v>
      </c>
      <c r="DS6" s="8">
        <v>0</v>
      </c>
      <c r="DT6" s="8">
        <v>0</v>
      </c>
      <c r="DU6" s="8">
        <v>0</v>
      </c>
      <c r="DV6" s="8">
        <v>1</v>
      </c>
      <c r="DW6" s="8">
        <v>1</v>
      </c>
      <c r="DX6" s="8">
        <v>1</v>
      </c>
      <c r="DY6" s="8">
        <v>0</v>
      </c>
      <c r="DZ6" s="8">
        <v>0</v>
      </c>
      <c r="EA6" s="18"/>
      <c r="EB6" s="6" t="s">
        <v>276</v>
      </c>
      <c r="EC6" s="8">
        <v>1</v>
      </c>
      <c r="ED6" s="8">
        <v>0</v>
      </c>
      <c r="EE6" s="8">
        <v>0</v>
      </c>
      <c r="EF6" s="8">
        <v>0</v>
      </c>
      <c r="EG6" s="8">
        <v>0</v>
      </c>
      <c r="EH6" s="8">
        <v>0</v>
      </c>
      <c r="EI6" s="8">
        <v>0</v>
      </c>
      <c r="EJ6" s="8">
        <v>0</v>
      </c>
      <c r="EK6" s="8">
        <v>0</v>
      </c>
      <c r="EL6" s="6" t="s">
        <v>184</v>
      </c>
      <c r="EM6" s="6"/>
      <c r="EN6" s="8">
        <v>0</v>
      </c>
      <c r="EO6" s="8">
        <v>0</v>
      </c>
      <c r="EP6" s="8">
        <v>0</v>
      </c>
      <c r="EQ6" s="8">
        <v>0</v>
      </c>
      <c r="ER6" s="8">
        <v>0</v>
      </c>
      <c r="ES6" s="18"/>
      <c r="ET6" s="9">
        <v>0</v>
      </c>
      <c r="EU6" s="9">
        <v>0</v>
      </c>
      <c r="EV6" s="9">
        <v>0</v>
      </c>
      <c r="EW6" s="9">
        <v>0</v>
      </c>
      <c r="EX6" s="6" t="s">
        <v>462</v>
      </c>
      <c r="EY6" s="6" t="s">
        <v>92</v>
      </c>
      <c r="EZ6" s="6">
        <v>0</v>
      </c>
      <c r="FA6" s="6">
        <v>0</v>
      </c>
      <c r="FB6" s="6"/>
      <c r="FC6" s="8">
        <v>0</v>
      </c>
      <c r="FD6" s="8">
        <v>0</v>
      </c>
      <c r="FE6" s="8">
        <v>0</v>
      </c>
      <c r="FF6" s="8">
        <v>0</v>
      </c>
      <c r="FG6" s="8">
        <v>0</v>
      </c>
      <c r="FH6" s="8">
        <v>0</v>
      </c>
      <c r="FI6" s="8">
        <v>0</v>
      </c>
      <c r="FJ6" s="8">
        <v>0</v>
      </c>
      <c r="FK6" s="8">
        <v>0</v>
      </c>
      <c r="FL6" s="8">
        <v>0</v>
      </c>
      <c r="FM6" s="8">
        <v>0</v>
      </c>
      <c r="FN6" s="18"/>
      <c r="FO6" s="6" t="s">
        <v>73</v>
      </c>
      <c r="FP6" s="6" t="s">
        <v>860</v>
      </c>
      <c r="FQ6" s="8">
        <v>0</v>
      </c>
      <c r="FR6" s="8">
        <v>0</v>
      </c>
      <c r="FS6" s="8">
        <v>0</v>
      </c>
      <c r="FT6" s="8">
        <v>0</v>
      </c>
      <c r="FU6" s="8">
        <v>0</v>
      </c>
      <c r="FV6" s="8">
        <v>1</v>
      </c>
      <c r="FW6" s="8">
        <v>1</v>
      </c>
      <c r="FX6" s="8">
        <v>0</v>
      </c>
      <c r="FY6" s="6" t="s">
        <v>97</v>
      </c>
      <c r="FZ6" s="6" t="s">
        <v>92</v>
      </c>
      <c r="GA6" s="6" t="s">
        <v>1278</v>
      </c>
      <c r="GB6" s="8">
        <v>0</v>
      </c>
      <c r="GC6" s="8">
        <v>0</v>
      </c>
      <c r="GD6" s="8">
        <v>0</v>
      </c>
      <c r="GE6" s="8">
        <v>0</v>
      </c>
      <c r="GF6" s="8">
        <v>0</v>
      </c>
      <c r="GG6" s="8">
        <v>0</v>
      </c>
      <c r="GH6" s="8">
        <v>1</v>
      </c>
      <c r="GI6" s="8">
        <v>1</v>
      </c>
      <c r="GJ6" s="6" t="s">
        <v>92</v>
      </c>
      <c r="GK6" s="6">
        <v>0</v>
      </c>
    </row>
    <row r="7" spans="1:193" s="1" customFormat="1" x14ac:dyDescent="0.3">
      <c r="A7" s="5">
        <v>43277</v>
      </c>
      <c r="B7" s="6" t="s">
        <v>67</v>
      </c>
      <c r="C7" s="6" t="s">
        <v>808</v>
      </c>
      <c r="D7" s="6" t="s">
        <v>809</v>
      </c>
      <c r="E7" s="6" t="s">
        <v>1279</v>
      </c>
      <c r="F7" s="6" t="s">
        <v>120</v>
      </c>
      <c r="G7" s="6" t="s">
        <v>1280</v>
      </c>
      <c r="H7" s="6" t="s">
        <v>1281</v>
      </c>
      <c r="I7" s="6" t="s">
        <v>1282</v>
      </c>
      <c r="J7" s="6" t="s">
        <v>527</v>
      </c>
      <c r="K7" s="4"/>
      <c r="L7" s="6">
        <v>586</v>
      </c>
      <c r="M7" s="4"/>
      <c r="N7" s="6" t="s">
        <v>1230</v>
      </c>
      <c r="O7" s="6" t="s">
        <v>904</v>
      </c>
      <c r="P7" s="6" t="s">
        <v>73</v>
      </c>
      <c r="Q7" s="6" t="s">
        <v>1231</v>
      </c>
      <c r="R7" s="6" t="s">
        <v>1232</v>
      </c>
      <c r="S7" s="6" t="s">
        <v>1283</v>
      </c>
      <c r="T7" s="8">
        <v>0</v>
      </c>
      <c r="U7" s="8">
        <v>1</v>
      </c>
      <c r="V7" s="8">
        <v>0</v>
      </c>
      <c r="W7" s="8">
        <v>0</v>
      </c>
      <c r="X7" s="8">
        <v>0</v>
      </c>
      <c r="Y7" s="8">
        <v>1</v>
      </c>
      <c r="Z7" s="8">
        <v>0</v>
      </c>
      <c r="AA7" s="6"/>
      <c r="AB7" s="8">
        <v>0</v>
      </c>
      <c r="AC7" s="8">
        <v>0</v>
      </c>
      <c r="AD7" s="8">
        <v>0</v>
      </c>
      <c r="AE7" s="8">
        <v>0</v>
      </c>
      <c r="AF7" s="8">
        <v>0</v>
      </c>
      <c r="AG7" s="8">
        <v>0</v>
      </c>
      <c r="AH7" s="6" t="s">
        <v>904</v>
      </c>
      <c r="AI7" s="6" t="s">
        <v>1284</v>
      </c>
      <c r="AJ7" s="4"/>
      <c r="AK7" s="6" t="s">
        <v>904</v>
      </c>
      <c r="AL7" s="6" t="s">
        <v>904</v>
      </c>
      <c r="AM7" s="4"/>
      <c r="AN7" s="6" t="s">
        <v>204</v>
      </c>
      <c r="AO7" s="8">
        <v>0</v>
      </c>
      <c r="AP7" s="8">
        <v>0</v>
      </c>
      <c r="AQ7" s="8">
        <v>0</v>
      </c>
      <c r="AR7" s="8">
        <v>0</v>
      </c>
      <c r="AS7" s="8">
        <v>0</v>
      </c>
      <c r="AT7" s="8">
        <v>0</v>
      </c>
      <c r="AU7" s="8">
        <v>1</v>
      </c>
      <c r="AV7" s="6" t="s">
        <v>1285</v>
      </c>
      <c r="AW7" s="8">
        <v>1</v>
      </c>
      <c r="AX7" s="8">
        <v>0</v>
      </c>
      <c r="AY7" s="8">
        <v>0</v>
      </c>
      <c r="AZ7" s="8">
        <v>1</v>
      </c>
      <c r="BA7" s="8">
        <v>0</v>
      </c>
      <c r="BB7" s="8">
        <v>0</v>
      </c>
      <c r="BC7" s="8">
        <v>0</v>
      </c>
      <c r="BD7" s="8">
        <v>0</v>
      </c>
      <c r="BE7" s="8">
        <v>0</v>
      </c>
      <c r="BF7" s="8">
        <v>0</v>
      </c>
      <c r="BG7" s="6" t="s">
        <v>104</v>
      </c>
      <c r="BH7" s="8">
        <v>1</v>
      </c>
      <c r="BI7" s="8">
        <v>1</v>
      </c>
      <c r="BJ7" s="8">
        <v>0</v>
      </c>
      <c r="BK7" s="8">
        <v>1</v>
      </c>
      <c r="BL7" s="8">
        <v>0</v>
      </c>
      <c r="BM7" s="8">
        <v>0</v>
      </c>
      <c r="BN7" s="8">
        <v>0</v>
      </c>
      <c r="BO7" s="8">
        <v>0</v>
      </c>
      <c r="BP7" s="8">
        <v>0</v>
      </c>
      <c r="BQ7" s="8">
        <v>0</v>
      </c>
      <c r="BR7" s="6" t="s">
        <v>196</v>
      </c>
      <c r="BS7" s="8">
        <v>0</v>
      </c>
      <c r="BT7" s="8">
        <v>1</v>
      </c>
      <c r="BU7" s="8">
        <v>0</v>
      </c>
      <c r="BV7" s="8">
        <v>0</v>
      </c>
      <c r="BW7" s="8">
        <v>1</v>
      </c>
      <c r="BX7" s="8">
        <v>1</v>
      </c>
      <c r="BY7" s="8">
        <v>0</v>
      </c>
      <c r="BZ7" s="18"/>
      <c r="CA7" s="6" t="s">
        <v>123</v>
      </c>
      <c r="CB7" s="6" t="s">
        <v>1286</v>
      </c>
      <c r="CC7" s="8">
        <v>0</v>
      </c>
      <c r="CD7" s="8">
        <v>0</v>
      </c>
      <c r="CE7" s="8">
        <v>0</v>
      </c>
      <c r="CF7" s="8">
        <v>0</v>
      </c>
      <c r="CG7" s="8">
        <v>0</v>
      </c>
      <c r="CH7" s="8">
        <v>1</v>
      </c>
      <c r="CI7" s="8">
        <v>1</v>
      </c>
      <c r="CJ7" s="8">
        <v>0</v>
      </c>
      <c r="CK7" s="8">
        <v>1</v>
      </c>
      <c r="CL7" s="8">
        <v>0</v>
      </c>
      <c r="CM7" s="6" t="s">
        <v>1287</v>
      </c>
      <c r="CN7" s="8">
        <v>1</v>
      </c>
      <c r="CO7" s="8">
        <v>0</v>
      </c>
      <c r="CP7" s="8">
        <v>1</v>
      </c>
      <c r="CQ7" s="8">
        <v>0</v>
      </c>
      <c r="CR7" s="8">
        <v>0</v>
      </c>
      <c r="CS7" s="8">
        <v>0</v>
      </c>
      <c r="CT7" s="8">
        <v>0</v>
      </c>
      <c r="CU7" s="8">
        <v>1</v>
      </c>
      <c r="CV7" s="8">
        <v>0</v>
      </c>
      <c r="CW7" s="6" t="s">
        <v>84</v>
      </c>
      <c r="CX7" s="4"/>
      <c r="CY7" s="6" t="s">
        <v>1288</v>
      </c>
      <c r="CZ7" s="8">
        <v>1</v>
      </c>
      <c r="DA7" s="8">
        <v>0</v>
      </c>
      <c r="DB7" s="8">
        <v>1</v>
      </c>
      <c r="DC7" s="8">
        <v>1</v>
      </c>
      <c r="DD7" s="8">
        <v>0</v>
      </c>
      <c r="DE7" s="8">
        <v>0</v>
      </c>
      <c r="DF7" s="6" t="s">
        <v>1289</v>
      </c>
      <c r="DG7" s="8">
        <v>0</v>
      </c>
      <c r="DH7" s="8">
        <v>1</v>
      </c>
      <c r="DI7" s="8">
        <v>0</v>
      </c>
      <c r="DJ7" s="8">
        <v>1</v>
      </c>
      <c r="DK7" s="8">
        <v>1</v>
      </c>
      <c r="DL7" s="8">
        <v>1</v>
      </c>
      <c r="DM7" s="6" t="s">
        <v>92</v>
      </c>
      <c r="DN7" s="6"/>
      <c r="DO7" s="6" t="s">
        <v>111</v>
      </c>
      <c r="DP7" s="6" t="s">
        <v>904</v>
      </c>
      <c r="DQ7" s="6" t="s">
        <v>1290</v>
      </c>
      <c r="DR7" s="8">
        <v>0</v>
      </c>
      <c r="DS7" s="8">
        <v>0</v>
      </c>
      <c r="DT7" s="8">
        <v>1</v>
      </c>
      <c r="DU7" s="8">
        <v>0</v>
      </c>
      <c r="DV7" s="8">
        <v>1</v>
      </c>
      <c r="DW7" s="8">
        <v>1</v>
      </c>
      <c r="DX7" s="8">
        <v>1</v>
      </c>
      <c r="DY7" s="8">
        <v>1</v>
      </c>
      <c r="DZ7" s="8">
        <v>0</v>
      </c>
      <c r="EA7" s="18"/>
      <c r="EB7" s="6" t="s">
        <v>1291</v>
      </c>
      <c r="EC7" s="8">
        <v>1</v>
      </c>
      <c r="ED7" s="8">
        <v>0</v>
      </c>
      <c r="EE7" s="8">
        <v>0</v>
      </c>
      <c r="EF7" s="8">
        <v>0</v>
      </c>
      <c r="EG7" s="8">
        <v>0</v>
      </c>
      <c r="EH7" s="8">
        <v>0</v>
      </c>
      <c r="EI7" s="8">
        <v>0</v>
      </c>
      <c r="EJ7" s="8">
        <v>1</v>
      </c>
      <c r="EK7" s="8">
        <v>0</v>
      </c>
      <c r="EL7" s="6" t="s">
        <v>184</v>
      </c>
      <c r="EM7" s="6"/>
      <c r="EN7" s="8">
        <v>0</v>
      </c>
      <c r="EO7" s="8">
        <v>0</v>
      </c>
      <c r="EP7" s="8">
        <v>0</v>
      </c>
      <c r="EQ7" s="8">
        <v>0</v>
      </c>
      <c r="ER7" s="8">
        <v>0</v>
      </c>
      <c r="ES7" s="18"/>
      <c r="ET7" s="9">
        <v>1</v>
      </c>
      <c r="EU7" s="9">
        <v>0</v>
      </c>
      <c r="EV7" s="9">
        <v>0</v>
      </c>
      <c r="EW7" s="9">
        <v>0</v>
      </c>
      <c r="EX7" s="6" t="s">
        <v>93</v>
      </c>
      <c r="EY7" s="6"/>
      <c r="EZ7" s="6" t="s">
        <v>94</v>
      </c>
      <c r="FA7" s="6" t="s">
        <v>904</v>
      </c>
      <c r="FB7" s="6" t="s">
        <v>96</v>
      </c>
      <c r="FC7" s="8">
        <v>0</v>
      </c>
      <c r="FD7" s="8">
        <v>1</v>
      </c>
      <c r="FE7" s="8">
        <v>1</v>
      </c>
      <c r="FF7" s="8">
        <v>0</v>
      </c>
      <c r="FG7" s="8">
        <v>0</v>
      </c>
      <c r="FH7" s="8">
        <v>0</v>
      </c>
      <c r="FI7" s="8">
        <v>0</v>
      </c>
      <c r="FJ7" s="8">
        <v>0</v>
      </c>
      <c r="FK7" s="8">
        <v>0</v>
      </c>
      <c r="FL7" s="8">
        <v>0</v>
      </c>
      <c r="FM7" s="8">
        <v>0</v>
      </c>
      <c r="FN7" s="18"/>
      <c r="FO7" s="6" t="s">
        <v>92</v>
      </c>
      <c r="FP7" s="6"/>
      <c r="FQ7" s="8">
        <v>0</v>
      </c>
      <c r="FR7" s="8">
        <v>0</v>
      </c>
      <c r="FS7" s="8">
        <v>0</v>
      </c>
      <c r="FT7" s="8">
        <v>0</v>
      </c>
      <c r="FU7" s="8">
        <v>0</v>
      </c>
      <c r="FV7" s="8">
        <v>0</v>
      </c>
      <c r="FW7" s="8">
        <v>0</v>
      </c>
      <c r="FX7" s="8">
        <v>0</v>
      </c>
      <c r="FY7" s="6" t="s">
        <v>904</v>
      </c>
      <c r="FZ7" s="6" t="s">
        <v>73</v>
      </c>
      <c r="GA7" s="6" t="s">
        <v>1292</v>
      </c>
      <c r="GB7" s="8">
        <v>0</v>
      </c>
      <c r="GC7" s="8">
        <v>0</v>
      </c>
      <c r="GD7" s="8">
        <v>1</v>
      </c>
      <c r="GE7" s="8">
        <v>0</v>
      </c>
      <c r="GF7" s="8">
        <v>0</v>
      </c>
      <c r="GG7" s="8">
        <v>1</v>
      </c>
      <c r="GH7" s="8">
        <v>0</v>
      </c>
      <c r="GI7" s="8">
        <v>1</v>
      </c>
      <c r="GJ7" s="6" t="s">
        <v>92</v>
      </c>
      <c r="GK7" s="6"/>
    </row>
    <row r="8" spans="1:193" s="1" customFormat="1" x14ac:dyDescent="0.3">
      <c r="A8" s="5">
        <v>43265</v>
      </c>
      <c r="B8" s="6" t="s">
        <v>67</v>
      </c>
      <c r="C8" s="6" t="s">
        <v>68</v>
      </c>
      <c r="D8" s="6" t="s">
        <v>99</v>
      </c>
      <c r="E8" s="6" t="s">
        <v>447</v>
      </c>
      <c r="F8" s="6" t="s">
        <v>120</v>
      </c>
      <c r="G8" s="6" t="s">
        <v>1293</v>
      </c>
      <c r="H8" s="6" t="s">
        <v>1294</v>
      </c>
      <c r="I8" s="6" t="s">
        <v>1295</v>
      </c>
      <c r="J8" s="6" t="s">
        <v>131</v>
      </c>
      <c r="K8" s="4"/>
      <c r="L8" s="6">
        <v>1168</v>
      </c>
      <c r="M8" s="4"/>
      <c r="N8" s="6" t="s">
        <v>1230</v>
      </c>
      <c r="O8" s="6" t="s">
        <v>73</v>
      </c>
      <c r="P8" s="6" t="s">
        <v>73</v>
      </c>
      <c r="Q8" s="6" t="s">
        <v>1231</v>
      </c>
      <c r="R8" s="6" t="s">
        <v>1232</v>
      </c>
      <c r="S8" s="6" t="s">
        <v>1283</v>
      </c>
      <c r="T8" s="8">
        <v>0</v>
      </c>
      <c r="U8" s="8">
        <v>1</v>
      </c>
      <c r="V8" s="8">
        <v>0</v>
      </c>
      <c r="W8" s="8">
        <v>0</v>
      </c>
      <c r="X8" s="8">
        <v>0</v>
      </c>
      <c r="Y8" s="8">
        <v>1</v>
      </c>
      <c r="Z8" s="8">
        <v>0</v>
      </c>
      <c r="AA8" s="6"/>
      <c r="AB8" s="8">
        <v>0</v>
      </c>
      <c r="AC8" s="8">
        <v>0</v>
      </c>
      <c r="AD8" s="8">
        <v>0</v>
      </c>
      <c r="AE8" s="8">
        <v>0</v>
      </c>
      <c r="AF8" s="8">
        <v>0</v>
      </c>
      <c r="AG8" s="8">
        <v>0</v>
      </c>
      <c r="AH8" s="6" t="s">
        <v>73</v>
      </c>
      <c r="AI8" s="6" t="s">
        <v>1284</v>
      </c>
      <c r="AJ8" s="4"/>
      <c r="AK8" s="6" t="s">
        <v>414</v>
      </c>
      <c r="AL8" s="6" t="s">
        <v>75</v>
      </c>
      <c r="AM8" s="4"/>
      <c r="AN8" s="6" t="s">
        <v>121</v>
      </c>
      <c r="AO8" s="8">
        <v>0</v>
      </c>
      <c r="AP8" s="8">
        <v>1</v>
      </c>
      <c r="AQ8" s="8">
        <v>1</v>
      </c>
      <c r="AR8" s="8">
        <v>0</v>
      </c>
      <c r="AS8" s="8">
        <v>0</v>
      </c>
      <c r="AT8" s="8">
        <v>0</v>
      </c>
      <c r="AU8" s="8">
        <v>0</v>
      </c>
      <c r="AV8" s="6" t="s">
        <v>1297</v>
      </c>
      <c r="AW8" s="8">
        <v>0</v>
      </c>
      <c r="AX8" s="8">
        <v>0</v>
      </c>
      <c r="AY8" s="8">
        <v>0</v>
      </c>
      <c r="AZ8" s="8">
        <v>1</v>
      </c>
      <c r="BA8" s="8">
        <v>0</v>
      </c>
      <c r="BB8" s="8">
        <v>0</v>
      </c>
      <c r="BC8" s="8">
        <v>0</v>
      </c>
      <c r="BD8" s="8">
        <v>1</v>
      </c>
      <c r="BE8" s="8">
        <v>0</v>
      </c>
      <c r="BF8" s="8">
        <v>0</v>
      </c>
      <c r="BG8" s="6" t="s">
        <v>144</v>
      </c>
      <c r="BH8" s="8">
        <v>1</v>
      </c>
      <c r="BI8" s="8">
        <v>0</v>
      </c>
      <c r="BJ8" s="8">
        <v>0</v>
      </c>
      <c r="BK8" s="8">
        <v>1</v>
      </c>
      <c r="BL8" s="8">
        <v>0</v>
      </c>
      <c r="BM8" s="8">
        <v>0</v>
      </c>
      <c r="BN8" s="8">
        <v>0</v>
      </c>
      <c r="BO8" s="8">
        <v>0</v>
      </c>
      <c r="BP8" s="8">
        <v>1</v>
      </c>
      <c r="BQ8" s="8">
        <v>0</v>
      </c>
      <c r="BR8" s="6" t="s">
        <v>352</v>
      </c>
      <c r="BS8" s="8">
        <v>0</v>
      </c>
      <c r="BT8" s="8">
        <v>1</v>
      </c>
      <c r="BU8" s="8">
        <v>0</v>
      </c>
      <c r="BV8" s="8">
        <v>0</v>
      </c>
      <c r="BW8" s="8">
        <v>1</v>
      </c>
      <c r="BX8" s="8">
        <v>0</v>
      </c>
      <c r="BY8" s="8">
        <v>0</v>
      </c>
      <c r="BZ8" s="18"/>
      <c r="CA8" s="6" t="s">
        <v>123</v>
      </c>
      <c r="CB8" s="6" t="s">
        <v>333</v>
      </c>
      <c r="CC8" s="8">
        <v>0</v>
      </c>
      <c r="CD8" s="8">
        <v>0</v>
      </c>
      <c r="CE8" s="8">
        <v>0</v>
      </c>
      <c r="CF8" s="8">
        <v>0</v>
      </c>
      <c r="CG8" s="8">
        <v>0</v>
      </c>
      <c r="CH8" s="8">
        <v>0</v>
      </c>
      <c r="CI8" s="8">
        <v>0</v>
      </c>
      <c r="CJ8" s="8">
        <v>0</v>
      </c>
      <c r="CK8" s="8">
        <v>1</v>
      </c>
      <c r="CL8" s="8">
        <v>0</v>
      </c>
      <c r="CM8" s="6" t="s">
        <v>83</v>
      </c>
      <c r="CN8" s="8">
        <v>1</v>
      </c>
      <c r="CO8" s="8">
        <v>0</v>
      </c>
      <c r="CP8" s="8">
        <v>1</v>
      </c>
      <c r="CQ8" s="8">
        <v>0</v>
      </c>
      <c r="CR8" s="8">
        <v>0</v>
      </c>
      <c r="CS8" s="8">
        <v>0</v>
      </c>
      <c r="CT8" s="8">
        <v>0</v>
      </c>
      <c r="CU8" s="8">
        <v>0</v>
      </c>
      <c r="CV8" s="8">
        <v>0</v>
      </c>
      <c r="CW8" s="6" t="s">
        <v>84</v>
      </c>
      <c r="CX8" s="4"/>
      <c r="CY8" s="6" t="s">
        <v>1298</v>
      </c>
      <c r="CZ8" s="8">
        <v>0</v>
      </c>
      <c r="DA8" s="8">
        <v>1</v>
      </c>
      <c r="DB8" s="8">
        <v>1</v>
      </c>
      <c r="DC8" s="8">
        <v>0</v>
      </c>
      <c r="DD8" s="8">
        <v>0</v>
      </c>
      <c r="DE8" s="8">
        <v>0</v>
      </c>
      <c r="DF8" s="6" t="s">
        <v>110</v>
      </c>
      <c r="DG8" s="8">
        <v>0</v>
      </c>
      <c r="DH8" s="8">
        <v>0</v>
      </c>
      <c r="DI8" s="8">
        <v>0</v>
      </c>
      <c r="DJ8" s="8">
        <v>1</v>
      </c>
      <c r="DK8" s="8">
        <v>1</v>
      </c>
      <c r="DL8" s="8">
        <v>1</v>
      </c>
      <c r="DM8" s="6" t="s">
        <v>73</v>
      </c>
      <c r="DN8" s="6" t="s">
        <v>147</v>
      </c>
      <c r="DO8" s="6" t="s">
        <v>111</v>
      </c>
      <c r="DP8" s="6" t="s">
        <v>138</v>
      </c>
      <c r="DQ8" s="6" t="s">
        <v>416</v>
      </c>
      <c r="DR8" s="8">
        <v>0</v>
      </c>
      <c r="DS8" s="8">
        <v>0</v>
      </c>
      <c r="DT8" s="8">
        <v>0</v>
      </c>
      <c r="DU8" s="8">
        <v>0</v>
      </c>
      <c r="DV8" s="8">
        <v>1</v>
      </c>
      <c r="DW8" s="8">
        <v>1</v>
      </c>
      <c r="DX8" s="8">
        <v>0</v>
      </c>
      <c r="DY8" s="8">
        <v>1</v>
      </c>
      <c r="DZ8" s="8">
        <v>0</v>
      </c>
      <c r="EA8" s="18"/>
      <c r="EB8" s="6" t="s">
        <v>375</v>
      </c>
      <c r="EC8" s="8">
        <v>1</v>
      </c>
      <c r="ED8" s="8">
        <v>0</v>
      </c>
      <c r="EE8" s="8">
        <v>0</v>
      </c>
      <c r="EF8" s="8">
        <v>0</v>
      </c>
      <c r="EG8" s="8">
        <v>0</v>
      </c>
      <c r="EH8" s="8">
        <v>0</v>
      </c>
      <c r="EI8" s="8">
        <v>1</v>
      </c>
      <c r="EJ8" s="8">
        <v>0</v>
      </c>
      <c r="EK8" s="8">
        <v>1</v>
      </c>
      <c r="EL8" s="6" t="s">
        <v>91</v>
      </c>
      <c r="EM8" s="6" t="s">
        <v>828</v>
      </c>
      <c r="EN8" s="8">
        <v>0</v>
      </c>
      <c r="EO8" s="8">
        <v>1</v>
      </c>
      <c r="EP8" s="8">
        <v>1</v>
      </c>
      <c r="EQ8" s="8">
        <v>0</v>
      </c>
      <c r="ER8" s="8">
        <v>1</v>
      </c>
      <c r="ES8" s="18"/>
      <c r="ET8" s="9">
        <v>1</v>
      </c>
      <c r="EU8" s="9">
        <v>0</v>
      </c>
      <c r="EV8" s="9">
        <v>0</v>
      </c>
      <c r="EW8" s="9">
        <v>0</v>
      </c>
      <c r="EX8" s="6" t="s">
        <v>93</v>
      </c>
      <c r="EY8" s="6" t="s">
        <v>73</v>
      </c>
      <c r="EZ8" s="6" t="s">
        <v>94</v>
      </c>
      <c r="FA8" s="6" t="s">
        <v>112</v>
      </c>
      <c r="FB8" s="6" t="s">
        <v>1299</v>
      </c>
      <c r="FC8" s="8">
        <v>0</v>
      </c>
      <c r="FD8" s="8">
        <v>0</v>
      </c>
      <c r="FE8" s="8">
        <v>1</v>
      </c>
      <c r="FF8" s="8">
        <v>0</v>
      </c>
      <c r="FG8" s="8">
        <v>0</v>
      </c>
      <c r="FH8" s="8">
        <v>0</v>
      </c>
      <c r="FI8" s="8">
        <v>1</v>
      </c>
      <c r="FJ8" s="8">
        <v>0</v>
      </c>
      <c r="FK8" s="8">
        <v>0</v>
      </c>
      <c r="FL8" s="8">
        <v>0</v>
      </c>
      <c r="FM8" s="8">
        <v>0</v>
      </c>
      <c r="FN8" s="18"/>
      <c r="FO8" s="6" t="s">
        <v>73</v>
      </c>
      <c r="FP8" s="6" t="s">
        <v>530</v>
      </c>
      <c r="FQ8" s="8">
        <v>0</v>
      </c>
      <c r="FR8" s="8">
        <v>1</v>
      </c>
      <c r="FS8" s="8">
        <v>1</v>
      </c>
      <c r="FT8" s="8">
        <v>0</v>
      </c>
      <c r="FU8" s="8">
        <v>0</v>
      </c>
      <c r="FV8" s="8">
        <v>1</v>
      </c>
      <c r="FW8" s="8">
        <v>0</v>
      </c>
      <c r="FX8" s="8">
        <v>0</v>
      </c>
      <c r="FY8" s="6" t="s">
        <v>97</v>
      </c>
      <c r="FZ8" s="6" t="s">
        <v>73</v>
      </c>
      <c r="GA8" s="6" t="s">
        <v>1300</v>
      </c>
      <c r="GB8" s="8">
        <v>0</v>
      </c>
      <c r="GC8" s="8">
        <v>0</v>
      </c>
      <c r="GD8" s="8">
        <v>0</v>
      </c>
      <c r="GE8" s="8">
        <v>0</v>
      </c>
      <c r="GF8" s="8">
        <v>1</v>
      </c>
      <c r="GG8" s="8">
        <v>0</v>
      </c>
      <c r="GH8" s="8">
        <v>0</v>
      </c>
      <c r="GI8" s="8">
        <v>1</v>
      </c>
      <c r="GJ8" s="6" t="s">
        <v>73</v>
      </c>
      <c r="GK8" s="6" t="s">
        <v>94</v>
      </c>
    </row>
    <row r="9" spans="1:193" s="1" customFormat="1" x14ac:dyDescent="0.3">
      <c r="A9" s="5">
        <v>43273</v>
      </c>
      <c r="B9" s="6" t="s">
        <v>67</v>
      </c>
      <c r="C9" s="6" t="s">
        <v>68</v>
      </c>
      <c r="D9" s="6" t="s">
        <v>69</v>
      </c>
      <c r="E9" s="6" t="s">
        <v>1301</v>
      </c>
      <c r="F9" s="6" t="s">
        <v>120</v>
      </c>
      <c r="G9" s="6" t="s">
        <v>1302</v>
      </c>
      <c r="H9" s="6" t="s">
        <v>1303</v>
      </c>
      <c r="I9" s="6" t="s">
        <v>1304</v>
      </c>
      <c r="J9" s="6" t="s">
        <v>131</v>
      </c>
      <c r="K9" s="4"/>
      <c r="L9" s="6">
        <v>65</v>
      </c>
      <c r="M9" s="4"/>
      <c r="N9" s="6" t="s">
        <v>1230</v>
      </c>
      <c r="O9" s="6" t="s">
        <v>73</v>
      </c>
      <c r="P9" s="6" t="s">
        <v>73</v>
      </c>
      <c r="Q9" s="6" t="s">
        <v>1231</v>
      </c>
      <c r="R9" s="6" t="s">
        <v>1232</v>
      </c>
      <c r="S9" s="6" t="s">
        <v>1305</v>
      </c>
      <c r="T9" s="8">
        <v>1</v>
      </c>
      <c r="U9" s="8">
        <v>0</v>
      </c>
      <c r="V9" s="8">
        <v>0</v>
      </c>
      <c r="W9" s="8">
        <v>1</v>
      </c>
      <c r="X9" s="8">
        <v>0</v>
      </c>
      <c r="Y9" s="8">
        <v>0</v>
      </c>
      <c r="Z9" s="8">
        <v>0</v>
      </c>
      <c r="AA9" s="6"/>
      <c r="AB9" s="8">
        <v>0</v>
      </c>
      <c r="AC9" s="8">
        <v>0</v>
      </c>
      <c r="AD9" s="8">
        <v>0</v>
      </c>
      <c r="AE9" s="8">
        <v>0</v>
      </c>
      <c r="AF9" s="8">
        <v>0</v>
      </c>
      <c r="AG9" s="8">
        <v>0</v>
      </c>
      <c r="AH9" s="6" t="s">
        <v>92</v>
      </c>
      <c r="AI9" s="6"/>
      <c r="AJ9" s="4"/>
      <c r="AK9" s="6" t="s">
        <v>74</v>
      </c>
      <c r="AL9" s="6" t="s">
        <v>101</v>
      </c>
      <c r="AM9" s="4"/>
      <c r="AN9" s="6" t="s">
        <v>451</v>
      </c>
      <c r="AO9" s="8">
        <v>0</v>
      </c>
      <c r="AP9" s="8">
        <v>0</v>
      </c>
      <c r="AQ9" s="8">
        <v>0</v>
      </c>
      <c r="AR9" s="8">
        <v>0</v>
      </c>
      <c r="AS9" s="8">
        <v>0</v>
      </c>
      <c r="AT9" s="8">
        <v>1</v>
      </c>
      <c r="AU9" s="8">
        <v>0</v>
      </c>
      <c r="AV9" s="6" t="s">
        <v>678</v>
      </c>
      <c r="AW9" s="8">
        <v>1</v>
      </c>
      <c r="AX9" s="8">
        <v>0</v>
      </c>
      <c r="AY9" s="8">
        <v>1</v>
      </c>
      <c r="AZ9" s="8">
        <v>0</v>
      </c>
      <c r="BA9" s="8">
        <v>1</v>
      </c>
      <c r="BB9" s="8">
        <v>0</v>
      </c>
      <c r="BC9" s="8">
        <v>0</v>
      </c>
      <c r="BD9" s="8">
        <v>0</v>
      </c>
      <c r="BE9" s="8">
        <v>0</v>
      </c>
      <c r="BF9" s="8">
        <v>0</v>
      </c>
      <c r="BG9" s="6" t="s">
        <v>80</v>
      </c>
      <c r="BH9" s="8">
        <v>1</v>
      </c>
      <c r="BI9" s="8">
        <v>1</v>
      </c>
      <c r="BJ9" s="8">
        <v>0</v>
      </c>
      <c r="BK9" s="8">
        <v>0</v>
      </c>
      <c r="BL9" s="8">
        <v>0</v>
      </c>
      <c r="BM9" s="8">
        <v>0</v>
      </c>
      <c r="BN9" s="8">
        <v>0</v>
      </c>
      <c r="BO9" s="8">
        <v>0</v>
      </c>
      <c r="BP9" s="8">
        <v>1</v>
      </c>
      <c r="BQ9" s="8">
        <v>0</v>
      </c>
      <c r="BR9" s="6" t="s">
        <v>196</v>
      </c>
      <c r="BS9" s="8">
        <v>0</v>
      </c>
      <c r="BT9" s="8">
        <v>1</v>
      </c>
      <c r="BU9" s="8">
        <v>0</v>
      </c>
      <c r="BV9" s="8">
        <v>0</v>
      </c>
      <c r="BW9" s="8">
        <v>1</v>
      </c>
      <c r="BX9" s="8">
        <v>1</v>
      </c>
      <c r="BY9" s="8">
        <v>0</v>
      </c>
      <c r="BZ9" s="18"/>
      <c r="CA9" s="6" t="s">
        <v>123</v>
      </c>
      <c r="CB9" s="6" t="s">
        <v>636</v>
      </c>
      <c r="CC9" s="8">
        <v>0</v>
      </c>
      <c r="CD9" s="8">
        <v>0</v>
      </c>
      <c r="CE9" s="8">
        <v>0</v>
      </c>
      <c r="CF9" s="8">
        <v>0</v>
      </c>
      <c r="CG9" s="8">
        <v>0</v>
      </c>
      <c r="CH9" s="8">
        <v>0</v>
      </c>
      <c r="CI9" s="8">
        <v>1</v>
      </c>
      <c r="CJ9" s="8">
        <v>0</v>
      </c>
      <c r="CK9" s="8">
        <v>1</v>
      </c>
      <c r="CL9" s="8">
        <v>0</v>
      </c>
      <c r="CM9" s="6" t="s">
        <v>444</v>
      </c>
      <c r="CN9" s="8">
        <v>1</v>
      </c>
      <c r="CO9" s="8">
        <v>0</v>
      </c>
      <c r="CP9" s="8">
        <v>1</v>
      </c>
      <c r="CQ9" s="8">
        <v>0</v>
      </c>
      <c r="CR9" s="8">
        <v>0</v>
      </c>
      <c r="CS9" s="8">
        <v>0</v>
      </c>
      <c r="CT9" s="8">
        <v>1</v>
      </c>
      <c r="CU9" s="8">
        <v>0</v>
      </c>
      <c r="CV9" s="8">
        <v>0</v>
      </c>
      <c r="CW9" s="6" t="s">
        <v>125</v>
      </c>
      <c r="CX9" s="4"/>
      <c r="CY9" s="6" t="s">
        <v>126</v>
      </c>
      <c r="CZ9" s="8">
        <v>1</v>
      </c>
      <c r="DA9" s="8">
        <v>1</v>
      </c>
      <c r="DB9" s="8">
        <v>0</v>
      </c>
      <c r="DC9" s="8">
        <v>1</v>
      </c>
      <c r="DD9" s="8">
        <v>0</v>
      </c>
      <c r="DE9" s="8">
        <v>0</v>
      </c>
      <c r="DF9" s="6" t="s">
        <v>199</v>
      </c>
      <c r="DG9" s="8">
        <v>0</v>
      </c>
      <c r="DH9" s="8">
        <v>0</v>
      </c>
      <c r="DI9" s="8">
        <v>0</v>
      </c>
      <c r="DJ9" s="8">
        <v>0</v>
      </c>
      <c r="DK9" s="8">
        <v>1</v>
      </c>
      <c r="DL9" s="8">
        <v>1</v>
      </c>
      <c r="DM9" s="6" t="s">
        <v>92</v>
      </c>
      <c r="DN9" s="6"/>
      <c r="DO9" s="6" t="s">
        <v>111</v>
      </c>
      <c r="DP9" s="6">
        <v>0</v>
      </c>
      <c r="DQ9" s="6" t="s">
        <v>736</v>
      </c>
      <c r="DR9" s="8">
        <v>0</v>
      </c>
      <c r="DS9" s="8">
        <v>0</v>
      </c>
      <c r="DT9" s="8">
        <v>0</v>
      </c>
      <c r="DU9" s="8">
        <v>1</v>
      </c>
      <c r="DV9" s="8">
        <v>1</v>
      </c>
      <c r="DW9" s="8">
        <v>1</v>
      </c>
      <c r="DX9" s="8">
        <v>0</v>
      </c>
      <c r="DY9" s="8">
        <v>0</v>
      </c>
      <c r="DZ9" s="8">
        <v>0</v>
      </c>
      <c r="EA9" s="18"/>
      <c r="EB9" s="6" t="s">
        <v>276</v>
      </c>
      <c r="EC9" s="8">
        <v>1</v>
      </c>
      <c r="ED9" s="8">
        <v>0</v>
      </c>
      <c r="EE9" s="8">
        <v>0</v>
      </c>
      <c r="EF9" s="8">
        <v>0</v>
      </c>
      <c r="EG9" s="8">
        <v>0</v>
      </c>
      <c r="EH9" s="8">
        <v>0</v>
      </c>
      <c r="EI9" s="8">
        <v>0</v>
      </c>
      <c r="EJ9" s="8">
        <v>0</v>
      </c>
      <c r="EK9" s="8">
        <v>0</v>
      </c>
      <c r="EL9" s="6" t="s">
        <v>91</v>
      </c>
      <c r="EM9" s="6" t="s">
        <v>114</v>
      </c>
      <c r="EN9" s="8">
        <v>0</v>
      </c>
      <c r="EO9" s="8">
        <v>1</v>
      </c>
      <c r="EP9" s="8">
        <v>0</v>
      </c>
      <c r="EQ9" s="8">
        <v>0</v>
      </c>
      <c r="ER9" s="8">
        <v>1</v>
      </c>
      <c r="ES9" s="18"/>
      <c r="ET9" s="9">
        <v>1</v>
      </c>
      <c r="EU9" s="9">
        <v>0</v>
      </c>
      <c r="EV9" s="9">
        <v>0</v>
      </c>
      <c r="EW9" s="9">
        <v>0</v>
      </c>
      <c r="EX9" s="6" t="s">
        <v>93</v>
      </c>
      <c r="EY9" s="6" t="s">
        <v>92</v>
      </c>
      <c r="EZ9" s="6" t="s">
        <v>95</v>
      </c>
      <c r="FA9" s="6" t="s">
        <v>95</v>
      </c>
      <c r="FB9" s="6" t="s">
        <v>844</v>
      </c>
      <c r="FC9" s="8">
        <v>0</v>
      </c>
      <c r="FD9" s="8">
        <v>0</v>
      </c>
      <c r="FE9" s="8">
        <v>1</v>
      </c>
      <c r="FF9" s="8">
        <v>0</v>
      </c>
      <c r="FG9" s="8">
        <v>0</v>
      </c>
      <c r="FH9" s="8">
        <v>0</v>
      </c>
      <c r="FI9" s="8">
        <v>0</v>
      </c>
      <c r="FJ9" s="8">
        <v>0</v>
      </c>
      <c r="FK9" s="8">
        <v>1</v>
      </c>
      <c r="FL9" s="8">
        <v>1</v>
      </c>
      <c r="FM9" s="8">
        <v>0</v>
      </c>
      <c r="FN9" s="18"/>
      <c r="FO9" s="6" t="s">
        <v>73</v>
      </c>
      <c r="FP9" s="6" t="s">
        <v>1306</v>
      </c>
      <c r="FQ9" s="8">
        <v>0</v>
      </c>
      <c r="FR9" s="8">
        <v>0</v>
      </c>
      <c r="FS9" s="8">
        <v>0</v>
      </c>
      <c r="FT9" s="8">
        <v>0</v>
      </c>
      <c r="FU9" s="8">
        <v>0</v>
      </c>
      <c r="FV9" s="8">
        <v>1</v>
      </c>
      <c r="FW9" s="8">
        <v>0</v>
      </c>
      <c r="FX9" s="8">
        <v>0</v>
      </c>
      <c r="FY9" s="6" t="s">
        <v>97</v>
      </c>
      <c r="FZ9" s="6" t="s">
        <v>92</v>
      </c>
      <c r="GA9" s="6" t="s">
        <v>731</v>
      </c>
      <c r="GB9" s="8">
        <v>0</v>
      </c>
      <c r="GC9" s="8">
        <v>0</v>
      </c>
      <c r="GD9" s="8">
        <v>0</v>
      </c>
      <c r="GE9" s="8">
        <v>0</v>
      </c>
      <c r="GF9" s="8">
        <v>0</v>
      </c>
      <c r="GG9" s="8">
        <v>0</v>
      </c>
      <c r="GH9" s="8">
        <v>0</v>
      </c>
      <c r="GI9" s="8">
        <v>1</v>
      </c>
      <c r="GJ9" s="6" t="s">
        <v>92</v>
      </c>
      <c r="GK9" s="6">
        <v>0</v>
      </c>
    </row>
    <row r="10" spans="1:193" s="1" customFormat="1" x14ac:dyDescent="0.3">
      <c r="A10" s="11" t="s">
        <v>4710</v>
      </c>
      <c r="B10" s="6" t="s">
        <v>4180</v>
      </c>
      <c r="C10" s="6" t="s">
        <v>4187</v>
      </c>
      <c r="D10" s="6" t="s">
        <v>4220</v>
      </c>
      <c r="E10" s="6" t="s">
        <v>4673</v>
      </c>
      <c r="F10" s="6" t="s">
        <v>120</v>
      </c>
      <c r="G10" s="6" t="s">
        <v>5084</v>
      </c>
      <c r="H10" s="6" t="s">
        <v>5085</v>
      </c>
      <c r="I10" s="6" t="s">
        <v>5086</v>
      </c>
      <c r="J10" s="6" t="s">
        <v>553</v>
      </c>
      <c r="K10" s="4"/>
      <c r="L10" s="6">
        <v>125</v>
      </c>
      <c r="M10" s="4"/>
      <c r="N10" s="6" t="s">
        <v>1454</v>
      </c>
      <c r="O10" s="6" t="s">
        <v>73</v>
      </c>
      <c r="P10" s="6" t="s">
        <v>73</v>
      </c>
      <c r="Q10" s="6" t="s">
        <v>1241</v>
      </c>
      <c r="R10" s="6" t="s">
        <v>1232</v>
      </c>
      <c r="S10" s="6" t="s">
        <v>4618</v>
      </c>
      <c r="T10" s="8">
        <v>1</v>
      </c>
      <c r="U10" s="8">
        <v>0</v>
      </c>
      <c r="V10" s="8">
        <v>0</v>
      </c>
      <c r="W10" s="8">
        <v>0</v>
      </c>
      <c r="X10" s="8">
        <v>0</v>
      </c>
      <c r="Y10" s="8">
        <v>1</v>
      </c>
      <c r="Z10" s="8">
        <v>0</v>
      </c>
      <c r="AA10" s="6"/>
      <c r="AB10" s="8">
        <v>0</v>
      </c>
      <c r="AC10" s="8">
        <v>0</v>
      </c>
      <c r="AD10" s="8">
        <v>0</v>
      </c>
      <c r="AE10" s="8">
        <v>0</v>
      </c>
      <c r="AF10" s="8">
        <v>0</v>
      </c>
      <c r="AG10" s="8">
        <v>0</v>
      </c>
      <c r="AH10" s="6" t="s">
        <v>73</v>
      </c>
      <c r="AI10" s="6" t="s">
        <v>1284</v>
      </c>
      <c r="AJ10" s="4"/>
      <c r="AK10" s="6" t="s">
        <v>142</v>
      </c>
      <c r="AL10" s="6" t="s">
        <v>75</v>
      </c>
      <c r="AM10" s="4"/>
      <c r="AN10" s="6" t="s">
        <v>157</v>
      </c>
      <c r="AO10" s="8">
        <v>0</v>
      </c>
      <c r="AP10" s="8">
        <v>1</v>
      </c>
      <c r="AQ10" s="8">
        <v>0</v>
      </c>
      <c r="AR10" s="8">
        <v>0</v>
      </c>
      <c r="AS10" s="8">
        <v>0</v>
      </c>
      <c r="AT10" s="8">
        <v>0</v>
      </c>
      <c r="AU10" s="8">
        <v>0</v>
      </c>
      <c r="AV10" s="6" t="s">
        <v>388</v>
      </c>
      <c r="AW10" s="8">
        <v>1</v>
      </c>
      <c r="AX10" s="8">
        <v>0</v>
      </c>
      <c r="AY10" s="8">
        <v>0</v>
      </c>
      <c r="AZ10" s="8">
        <v>1</v>
      </c>
      <c r="BA10" s="8">
        <v>1</v>
      </c>
      <c r="BB10" s="8">
        <v>0</v>
      </c>
      <c r="BC10" s="8">
        <v>0</v>
      </c>
      <c r="BD10" s="8">
        <v>0</v>
      </c>
      <c r="BE10" s="8">
        <v>0</v>
      </c>
      <c r="BF10" s="8">
        <v>0</v>
      </c>
      <c r="BG10" s="6" t="s">
        <v>104</v>
      </c>
      <c r="BH10" s="8">
        <v>1</v>
      </c>
      <c r="BI10" s="8">
        <v>1</v>
      </c>
      <c r="BJ10" s="8">
        <v>0</v>
      </c>
      <c r="BK10" s="8">
        <v>1</v>
      </c>
      <c r="BL10" s="8">
        <v>0</v>
      </c>
      <c r="BM10" s="8">
        <v>0</v>
      </c>
      <c r="BN10" s="8">
        <v>0</v>
      </c>
      <c r="BO10" s="8">
        <v>0</v>
      </c>
      <c r="BP10" s="8">
        <v>0</v>
      </c>
      <c r="BQ10" s="8">
        <v>0</v>
      </c>
      <c r="BR10" s="6" t="s">
        <v>196</v>
      </c>
      <c r="BS10" s="8">
        <v>0</v>
      </c>
      <c r="BT10" s="8">
        <v>1</v>
      </c>
      <c r="BU10" s="8">
        <v>0</v>
      </c>
      <c r="BV10" s="8">
        <v>0</v>
      </c>
      <c r="BW10" s="8">
        <v>1</v>
      </c>
      <c r="BX10" s="8">
        <v>1</v>
      </c>
      <c r="BY10" s="8">
        <v>0</v>
      </c>
      <c r="BZ10" s="18"/>
      <c r="CA10" s="6" t="s">
        <v>197</v>
      </c>
      <c r="CB10" s="6" t="s">
        <v>636</v>
      </c>
      <c r="CC10" s="8">
        <v>0</v>
      </c>
      <c r="CD10" s="8">
        <v>0</v>
      </c>
      <c r="CE10" s="8">
        <v>0</v>
      </c>
      <c r="CF10" s="8">
        <v>0</v>
      </c>
      <c r="CG10" s="8">
        <v>0</v>
      </c>
      <c r="CH10" s="8">
        <v>0</v>
      </c>
      <c r="CI10" s="8">
        <v>1</v>
      </c>
      <c r="CJ10" s="8">
        <v>0</v>
      </c>
      <c r="CK10" s="8">
        <v>1</v>
      </c>
      <c r="CL10" s="8">
        <v>0</v>
      </c>
      <c r="CM10" s="6" t="s">
        <v>538</v>
      </c>
      <c r="CN10" s="8">
        <v>1</v>
      </c>
      <c r="CO10" s="8">
        <v>1</v>
      </c>
      <c r="CP10" s="8">
        <v>0</v>
      </c>
      <c r="CQ10" s="8">
        <v>0</v>
      </c>
      <c r="CR10" s="8">
        <v>0</v>
      </c>
      <c r="CS10" s="8">
        <v>0</v>
      </c>
      <c r="CT10" s="8">
        <v>0</v>
      </c>
      <c r="CU10" s="8">
        <v>1</v>
      </c>
      <c r="CV10" s="8">
        <v>0</v>
      </c>
      <c r="CW10" s="6" t="s">
        <v>125</v>
      </c>
      <c r="CX10" s="4"/>
      <c r="CY10" s="6" t="s">
        <v>109</v>
      </c>
      <c r="CZ10" s="8">
        <v>1</v>
      </c>
      <c r="DA10" s="8">
        <v>1</v>
      </c>
      <c r="DB10" s="8">
        <v>0</v>
      </c>
      <c r="DC10" s="8">
        <v>0</v>
      </c>
      <c r="DD10" s="8">
        <v>0</v>
      </c>
      <c r="DE10" s="8">
        <v>1</v>
      </c>
      <c r="DF10" s="6" t="s">
        <v>110</v>
      </c>
      <c r="DG10" s="8">
        <v>0</v>
      </c>
      <c r="DH10" s="8">
        <v>0</v>
      </c>
      <c r="DI10" s="8">
        <v>0</v>
      </c>
      <c r="DJ10" s="8">
        <v>1</v>
      </c>
      <c r="DK10" s="8">
        <v>1</v>
      </c>
      <c r="DL10" s="8">
        <v>1</v>
      </c>
      <c r="DM10" s="6" t="s">
        <v>92</v>
      </c>
      <c r="DN10" s="6"/>
      <c r="DO10" s="6" t="s">
        <v>111</v>
      </c>
      <c r="DP10" s="6">
        <v>0</v>
      </c>
      <c r="DQ10" s="6" t="s">
        <v>416</v>
      </c>
      <c r="DR10" s="8">
        <v>0</v>
      </c>
      <c r="DS10" s="8">
        <v>0</v>
      </c>
      <c r="DT10" s="8">
        <v>0</v>
      </c>
      <c r="DU10" s="8">
        <v>0</v>
      </c>
      <c r="DV10" s="8">
        <v>1</v>
      </c>
      <c r="DW10" s="8">
        <v>1</v>
      </c>
      <c r="DX10" s="8">
        <v>0</v>
      </c>
      <c r="DY10" s="8">
        <v>0</v>
      </c>
      <c r="DZ10" s="8">
        <v>1</v>
      </c>
      <c r="EA10" s="18"/>
      <c r="EB10" s="6" t="s">
        <v>336</v>
      </c>
      <c r="EC10" s="8">
        <v>1</v>
      </c>
      <c r="ED10" s="8">
        <v>0</v>
      </c>
      <c r="EE10" s="8">
        <v>1</v>
      </c>
      <c r="EF10" s="8">
        <v>0</v>
      </c>
      <c r="EG10" s="8">
        <v>0</v>
      </c>
      <c r="EH10" s="8">
        <v>0</v>
      </c>
      <c r="EI10" s="8">
        <v>0</v>
      </c>
      <c r="EJ10" s="8">
        <v>0</v>
      </c>
      <c r="EK10" s="8">
        <v>0</v>
      </c>
      <c r="EL10" s="6" t="s">
        <v>91</v>
      </c>
      <c r="EM10" s="6" t="s">
        <v>162</v>
      </c>
      <c r="EN10" s="8">
        <v>0</v>
      </c>
      <c r="EO10" s="8">
        <v>0</v>
      </c>
      <c r="EP10" s="8">
        <v>1</v>
      </c>
      <c r="EQ10" s="8">
        <v>1</v>
      </c>
      <c r="ER10" s="8">
        <v>1</v>
      </c>
      <c r="ES10" s="18"/>
      <c r="ET10" s="6">
        <v>1</v>
      </c>
      <c r="EU10" s="6">
        <v>0</v>
      </c>
      <c r="EV10" s="6">
        <v>0</v>
      </c>
      <c r="EW10" s="6">
        <v>0</v>
      </c>
      <c r="EX10" s="6" t="s">
        <v>93</v>
      </c>
      <c r="EY10" s="6"/>
      <c r="EZ10" s="6" t="s">
        <v>95</v>
      </c>
      <c r="FA10" s="6" t="s">
        <v>95</v>
      </c>
      <c r="FB10" s="6" t="s">
        <v>210</v>
      </c>
      <c r="FC10" s="8">
        <v>1</v>
      </c>
      <c r="FD10" s="8">
        <v>1</v>
      </c>
      <c r="FE10" s="8">
        <v>1</v>
      </c>
      <c r="FF10" s="8">
        <v>0</v>
      </c>
      <c r="FG10" s="8">
        <v>0</v>
      </c>
      <c r="FH10" s="8">
        <v>0</v>
      </c>
      <c r="FI10" s="8">
        <v>0</v>
      </c>
      <c r="FJ10" s="8">
        <v>0</v>
      </c>
      <c r="FK10" s="8">
        <v>0</v>
      </c>
      <c r="FL10" s="8">
        <v>0</v>
      </c>
      <c r="FM10" s="8">
        <v>0</v>
      </c>
      <c r="FN10" s="18"/>
      <c r="FO10" s="6" t="s">
        <v>92</v>
      </c>
      <c r="FP10" s="6"/>
      <c r="FQ10" s="8">
        <v>0</v>
      </c>
      <c r="FR10" s="8">
        <v>0</v>
      </c>
      <c r="FS10" s="8">
        <v>0</v>
      </c>
      <c r="FT10" s="8">
        <v>0</v>
      </c>
      <c r="FU10" s="8">
        <v>0</v>
      </c>
      <c r="FV10" s="8">
        <v>0</v>
      </c>
      <c r="FW10" s="8">
        <v>0</v>
      </c>
      <c r="FX10" s="8">
        <v>0</v>
      </c>
      <c r="FY10" s="6" t="s">
        <v>118</v>
      </c>
      <c r="FZ10" s="6" t="s">
        <v>73</v>
      </c>
      <c r="GA10" s="6" t="s">
        <v>686</v>
      </c>
      <c r="GB10" s="8">
        <v>1</v>
      </c>
      <c r="GC10" s="8">
        <v>0</v>
      </c>
      <c r="GD10" s="8">
        <v>0</v>
      </c>
      <c r="GE10" s="8">
        <v>1</v>
      </c>
      <c r="GF10" s="8">
        <v>1</v>
      </c>
      <c r="GG10" s="8">
        <v>0</v>
      </c>
      <c r="GH10" s="8">
        <v>0</v>
      </c>
      <c r="GI10" s="8">
        <v>0</v>
      </c>
      <c r="GJ10" s="6" t="s">
        <v>92</v>
      </c>
      <c r="GK10" s="6" t="s">
        <v>138</v>
      </c>
    </row>
    <row r="11" spans="1:193" s="1" customFormat="1" x14ac:dyDescent="0.3">
      <c r="A11" s="5">
        <v>43265</v>
      </c>
      <c r="B11" s="6" t="s">
        <v>67</v>
      </c>
      <c r="C11" s="6" t="s">
        <v>68</v>
      </c>
      <c r="D11" s="6" t="s">
        <v>99</v>
      </c>
      <c r="E11" s="6" t="s">
        <v>400</v>
      </c>
      <c r="F11" s="6" t="s">
        <v>120</v>
      </c>
      <c r="G11" s="6" t="s">
        <v>1307</v>
      </c>
      <c r="H11" s="6" t="s">
        <v>1308</v>
      </c>
      <c r="I11" s="6" t="s">
        <v>1309</v>
      </c>
      <c r="J11" s="6" t="s">
        <v>368</v>
      </c>
      <c r="K11" s="4"/>
      <c r="L11" s="6">
        <v>624</v>
      </c>
      <c r="M11" s="4"/>
      <c r="N11" s="6" t="s">
        <v>1230</v>
      </c>
      <c r="O11" s="6" t="s">
        <v>92</v>
      </c>
      <c r="P11" s="6" t="s">
        <v>73</v>
      </c>
      <c r="Q11" s="6" t="s">
        <v>1231</v>
      </c>
      <c r="R11" s="6" t="s">
        <v>1232</v>
      </c>
      <c r="S11" s="6" t="s">
        <v>1310</v>
      </c>
      <c r="T11" s="8">
        <v>1</v>
      </c>
      <c r="U11" s="8">
        <v>0</v>
      </c>
      <c r="V11" s="8">
        <v>1</v>
      </c>
      <c r="W11" s="8">
        <v>0</v>
      </c>
      <c r="X11" s="8">
        <v>0</v>
      </c>
      <c r="Y11" s="8">
        <v>0</v>
      </c>
      <c r="Z11" s="8">
        <v>0</v>
      </c>
      <c r="AA11" s="6"/>
      <c r="AB11" s="8">
        <v>0</v>
      </c>
      <c r="AC11" s="8">
        <v>0</v>
      </c>
      <c r="AD11" s="8">
        <v>0</v>
      </c>
      <c r="AE11" s="8">
        <v>0</v>
      </c>
      <c r="AF11" s="8">
        <v>0</v>
      </c>
      <c r="AG11" s="8">
        <v>0</v>
      </c>
      <c r="AH11" s="6" t="s">
        <v>92</v>
      </c>
      <c r="AI11" s="6"/>
      <c r="AJ11" s="4"/>
      <c r="AK11" s="6" t="s">
        <v>74</v>
      </c>
      <c r="AL11" s="6" t="s">
        <v>101</v>
      </c>
      <c r="AM11" s="4"/>
      <c r="AN11" s="6" t="s">
        <v>204</v>
      </c>
      <c r="AO11" s="8">
        <v>0</v>
      </c>
      <c r="AP11" s="8">
        <v>0</v>
      </c>
      <c r="AQ11" s="8">
        <v>0</v>
      </c>
      <c r="AR11" s="8">
        <v>0</v>
      </c>
      <c r="AS11" s="8">
        <v>0</v>
      </c>
      <c r="AT11" s="8">
        <v>0</v>
      </c>
      <c r="AU11" s="8">
        <v>1</v>
      </c>
      <c r="AV11" s="6" t="s">
        <v>409</v>
      </c>
      <c r="AW11" s="8">
        <v>1</v>
      </c>
      <c r="AX11" s="8">
        <v>1</v>
      </c>
      <c r="AY11" s="8">
        <v>0</v>
      </c>
      <c r="AZ11" s="8">
        <v>0</v>
      </c>
      <c r="BA11" s="8">
        <v>0</v>
      </c>
      <c r="BB11" s="8">
        <v>0</v>
      </c>
      <c r="BC11" s="8">
        <v>0</v>
      </c>
      <c r="BD11" s="8">
        <v>0</v>
      </c>
      <c r="BE11" s="8">
        <v>0</v>
      </c>
      <c r="BF11" s="8">
        <v>0</v>
      </c>
      <c r="BG11" s="6" t="s">
        <v>104</v>
      </c>
      <c r="BH11" s="8">
        <v>1</v>
      </c>
      <c r="BI11" s="8">
        <v>1</v>
      </c>
      <c r="BJ11" s="8">
        <v>0</v>
      </c>
      <c r="BK11" s="8">
        <v>1</v>
      </c>
      <c r="BL11" s="8">
        <v>0</v>
      </c>
      <c r="BM11" s="8">
        <v>0</v>
      </c>
      <c r="BN11" s="8">
        <v>0</v>
      </c>
      <c r="BO11" s="8">
        <v>0</v>
      </c>
      <c r="BP11" s="8">
        <v>0</v>
      </c>
      <c r="BQ11" s="8">
        <v>0</v>
      </c>
      <c r="BR11" s="6" t="s">
        <v>352</v>
      </c>
      <c r="BS11" s="8">
        <v>0</v>
      </c>
      <c r="BT11" s="8">
        <v>1</v>
      </c>
      <c r="BU11" s="8">
        <v>0</v>
      </c>
      <c r="BV11" s="8">
        <v>0</v>
      </c>
      <c r="BW11" s="8">
        <v>1</v>
      </c>
      <c r="BX11" s="8">
        <v>0</v>
      </c>
      <c r="BY11" s="8">
        <v>0</v>
      </c>
      <c r="BZ11" s="18"/>
      <c r="CA11" s="6" t="s">
        <v>123</v>
      </c>
      <c r="CB11" s="6"/>
      <c r="CC11" s="8">
        <v>0</v>
      </c>
      <c r="CD11" s="8">
        <v>0</v>
      </c>
      <c r="CE11" s="8">
        <v>0</v>
      </c>
      <c r="CF11" s="8">
        <v>0</v>
      </c>
      <c r="CG11" s="8">
        <v>0</v>
      </c>
      <c r="CH11" s="8">
        <v>0</v>
      </c>
      <c r="CI11" s="8">
        <v>0</v>
      </c>
      <c r="CJ11" s="8">
        <v>0</v>
      </c>
      <c r="CK11" s="8">
        <v>0</v>
      </c>
      <c r="CL11" s="8">
        <v>0</v>
      </c>
      <c r="CM11" s="6" t="s">
        <v>171</v>
      </c>
      <c r="CN11" s="8">
        <v>1</v>
      </c>
      <c r="CO11" s="8">
        <v>0</v>
      </c>
      <c r="CP11" s="8">
        <v>1</v>
      </c>
      <c r="CQ11" s="8">
        <v>1</v>
      </c>
      <c r="CR11" s="8">
        <v>0</v>
      </c>
      <c r="CS11" s="8">
        <v>0</v>
      </c>
      <c r="CT11" s="8">
        <v>0</v>
      </c>
      <c r="CU11" s="8">
        <v>0</v>
      </c>
      <c r="CV11" s="8">
        <v>0</v>
      </c>
      <c r="CW11" s="6" t="s">
        <v>125</v>
      </c>
      <c r="CX11" s="4"/>
      <c r="CY11" s="6" t="s">
        <v>425</v>
      </c>
      <c r="CZ11" s="8">
        <v>0</v>
      </c>
      <c r="DA11" s="8">
        <v>0</v>
      </c>
      <c r="DB11" s="8">
        <v>1</v>
      </c>
      <c r="DC11" s="8">
        <v>1</v>
      </c>
      <c r="DD11" s="8">
        <v>0</v>
      </c>
      <c r="DE11" s="8">
        <v>0</v>
      </c>
      <c r="DF11" s="6" t="s">
        <v>353</v>
      </c>
      <c r="DG11" s="8">
        <v>0</v>
      </c>
      <c r="DH11" s="8">
        <v>0</v>
      </c>
      <c r="DI11" s="8">
        <v>0</v>
      </c>
      <c r="DJ11" s="8">
        <v>1</v>
      </c>
      <c r="DK11" s="8">
        <v>1</v>
      </c>
      <c r="DL11" s="8">
        <v>0</v>
      </c>
      <c r="DM11" s="6" t="s">
        <v>92</v>
      </c>
      <c r="DN11" s="6"/>
      <c r="DO11" s="6" t="s">
        <v>111</v>
      </c>
      <c r="DP11" s="6" t="s">
        <v>138</v>
      </c>
      <c r="DQ11" s="6" t="s">
        <v>1311</v>
      </c>
      <c r="DR11" s="8">
        <v>0</v>
      </c>
      <c r="DS11" s="8">
        <v>0</v>
      </c>
      <c r="DT11" s="8">
        <v>0</v>
      </c>
      <c r="DU11" s="8">
        <v>0</v>
      </c>
      <c r="DV11" s="8">
        <v>0</v>
      </c>
      <c r="DW11" s="8">
        <v>0</v>
      </c>
      <c r="DX11" s="8">
        <v>1</v>
      </c>
      <c r="DY11" s="8">
        <v>1</v>
      </c>
      <c r="DZ11" s="8">
        <v>0</v>
      </c>
      <c r="EA11" s="18"/>
      <c r="EB11" s="6" t="s">
        <v>845</v>
      </c>
      <c r="EC11" s="8">
        <v>1</v>
      </c>
      <c r="ED11" s="8">
        <v>0</v>
      </c>
      <c r="EE11" s="8">
        <v>0</v>
      </c>
      <c r="EF11" s="8">
        <v>0</v>
      </c>
      <c r="EG11" s="8">
        <v>0</v>
      </c>
      <c r="EH11" s="8">
        <v>0</v>
      </c>
      <c r="EI11" s="8">
        <v>0</v>
      </c>
      <c r="EJ11" s="8">
        <v>0</v>
      </c>
      <c r="EK11" s="8">
        <v>1</v>
      </c>
      <c r="EL11" s="6" t="s">
        <v>166</v>
      </c>
      <c r="EM11" s="6"/>
      <c r="EN11" s="8">
        <v>0</v>
      </c>
      <c r="EO11" s="8">
        <v>0</v>
      </c>
      <c r="EP11" s="8">
        <v>0</v>
      </c>
      <c r="EQ11" s="8">
        <v>0</v>
      </c>
      <c r="ER11" s="8">
        <v>0</v>
      </c>
      <c r="ES11" s="18"/>
      <c r="ET11" s="9">
        <v>1</v>
      </c>
      <c r="EU11" s="9">
        <v>0</v>
      </c>
      <c r="EV11" s="9">
        <v>0</v>
      </c>
      <c r="EW11" s="9">
        <v>0</v>
      </c>
      <c r="EX11" s="6" t="s">
        <v>93</v>
      </c>
      <c r="EY11" s="6" t="s">
        <v>92</v>
      </c>
      <c r="EZ11" s="6" t="s">
        <v>95</v>
      </c>
      <c r="FA11" s="6" t="s">
        <v>95</v>
      </c>
      <c r="FB11" s="6" t="s">
        <v>548</v>
      </c>
      <c r="FC11" s="8">
        <v>0</v>
      </c>
      <c r="FD11" s="8">
        <v>0</v>
      </c>
      <c r="FE11" s="8">
        <v>0</v>
      </c>
      <c r="FF11" s="8">
        <v>0</v>
      </c>
      <c r="FG11" s="8">
        <v>0</v>
      </c>
      <c r="FH11" s="8">
        <v>0</v>
      </c>
      <c r="FI11" s="8">
        <v>0</v>
      </c>
      <c r="FJ11" s="8">
        <v>0</v>
      </c>
      <c r="FK11" s="8">
        <v>1</v>
      </c>
      <c r="FL11" s="8">
        <v>1</v>
      </c>
      <c r="FM11" s="8">
        <v>0</v>
      </c>
      <c r="FN11" s="18"/>
      <c r="FO11" s="6" t="s">
        <v>73</v>
      </c>
      <c r="FP11" s="6" t="s">
        <v>1312</v>
      </c>
      <c r="FQ11" s="8">
        <v>0</v>
      </c>
      <c r="FR11" s="8">
        <v>0</v>
      </c>
      <c r="FS11" s="8">
        <v>1</v>
      </c>
      <c r="FT11" s="8">
        <v>0</v>
      </c>
      <c r="FU11" s="8">
        <v>0</v>
      </c>
      <c r="FV11" s="8">
        <v>1</v>
      </c>
      <c r="FW11" s="8">
        <v>0</v>
      </c>
      <c r="FX11" s="8">
        <v>0</v>
      </c>
      <c r="FY11" s="6" t="s">
        <v>446</v>
      </c>
      <c r="FZ11" s="6" t="s">
        <v>92</v>
      </c>
      <c r="GA11" s="6" t="s">
        <v>564</v>
      </c>
      <c r="GB11" s="8">
        <v>0</v>
      </c>
      <c r="GC11" s="8">
        <v>0</v>
      </c>
      <c r="GD11" s="8">
        <v>0</v>
      </c>
      <c r="GE11" s="8">
        <v>0</v>
      </c>
      <c r="GF11" s="8">
        <v>1</v>
      </c>
      <c r="GG11" s="8">
        <v>0</v>
      </c>
      <c r="GH11" s="8">
        <v>0</v>
      </c>
      <c r="GI11" s="8">
        <v>0</v>
      </c>
      <c r="GJ11" s="6" t="s">
        <v>92</v>
      </c>
      <c r="GK11" s="6" t="s">
        <v>112</v>
      </c>
    </row>
    <row r="12" spans="1:193" s="1" customFormat="1" x14ac:dyDescent="0.3">
      <c r="A12" s="5">
        <v>43277</v>
      </c>
      <c r="B12" s="6" t="s">
        <v>67</v>
      </c>
      <c r="C12" s="6" t="s">
        <v>808</v>
      </c>
      <c r="D12" s="6" t="s">
        <v>809</v>
      </c>
      <c r="E12" s="6" t="s">
        <v>856</v>
      </c>
      <c r="F12" s="6" t="s">
        <v>120</v>
      </c>
      <c r="G12" s="6" t="s">
        <v>1313</v>
      </c>
      <c r="H12" s="6" t="s">
        <v>1314</v>
      </c>
      <c r="I12" s="6" t="s">
        <v>1315</v>
      </c>
      <c r="J12" s="6" t="s">
        <v>168</v>
      </c>
      <c r="K12" s="4"/>
      <c r="L12" s="6">
        <v>57</v>
      </c>
      <c r="M12" s="4"/>
      <c r="N12" s="6" t="s">
        <v>1230</v>
      </c>
      <c r="O12" s="6" t="s">
        <v>73</v>
      </c>
      <c r="P12" s="6" t="s">
        <v>73</v>
      </c>
      <c r="Q12" s="6" t="s">
        <v>1231</v>
      </c>
      <c r="R12" s="6" t="s">
        <v>1232</v>
      </c>
      <c r="S12" s="6" t="s">
        <v>1316</v>
      </c>
      <c r="T12" s="8">
        <v>1</v>
      </c>
      <c r="U12" s="8">
        <v>0</v>
      </c>
      <c r="V12" s="8">
        <v>1</v>
      </c>
      <c r="W12" s="8">
        <v>0</v>
      </c>
      <c r="X12" s="8">
        <v>0</v>
      </c>
      <c r="Y12" s="8">
        <v>1</v>
      </c>
      <c r="Z12" s="8">
        <v>0</v>
      </c>
      <c r="AA12" s="6"/>
      <c r="AB12" s="8">
        <v>0</v>
      </c>
      <c r="AC12" s="8">
        <v>0</v>
      </c>
      <c r="AD12" s="8">
        <v>0</v>
      </c>
      <c r="AE12" s="8">
        <v>0</v>
      </c>
      <c r="AF12" s="8">
        <v>0</v>
      </c>
      <c r="AG12" s="8">
        <v>0</v>
      </c>
      <c r="AH12" s="6" t="s">
        <v>73</v>
      </c>
      <c r="AI12" s="6" t="s">
        <v>1317</v>
      </c>
      <c r="AJ12" s="4"/>
      <c r="AK12" s="6" t="s">
        <v>74</v>
      </c>
      <c r="AL12" s="6" t="s">
        <v>101</v>
      </c>
      <c r="AM12" s="4"/>
      <c r="AN12" s="6" t="s">
        <v>204</v>
      </c>
      <c r="AO12" s="8">
        <v>0</v>
      </c>
      <c r="AP12" s="8">
        <v>0</v>
      </c>
      <c r="AQ12" s="8">
        <v>0</v>
      </c>
      <c r="AR12" s="8">
        <v>0</v>
      </c>
      <c r="AS12" s="8">
        <v>0</v>
      </c>
      <c r="AT12" s="8">
        <v>0</v>
      </c>
      <c r="AU12" s="8">
        <v>1</v>
      </c>
      <c r="AV12" s="6" t="s">
        <v>1318</v>
      </c>
      <c r="AW12" s="8">
        <v>1</v>
      </c>
      <c r="AX12" s="8">
        <v>1</v>
      </c>
      <c r="AY12" s="8">
        <v>1</v>
      </c>
      <c r="AZ12" s="8">
        <v>0</v>
      </c>
      <c r="BA12" s="8">
        <v>1</v>
      </c>
      <c r="BB12" s="8">
        <v>0</v>
      </c>
      <c r="BC12" s="8">
        <v>0</v>
      </c>
      <c r="BD12" s="8">
        <v>0</v>
      </c>
      <c r="BE12" s="8">
        <v>0</v>
      </c>
      <c r="BF12" s="8">
        <v>0</v>
      </c>
      <c r="BG12" s="6" t="s">
        <v>1319</v>
      </c>
      <c r="BH12" s="8">
        <v>1</v>
      </c>
      <c r="BI12" s="8">
        <v>1</v>
      </c>
      <c r="BJ12" s="8">
        <v>0</v>
      </c>
      <c r="BK12" s="8">
        <v>0</v>
      </c>
      <c r="BL12" s="8">
        <v>0</v>
      </c>
      <c r="BM12" s="8">
        <v>1</v>
      </c>
      <c r="BN12" s="8">
        <v>0</v>
      </c>
      <c r="BO12" s="8">
        <v>0</v>
      </c>
      <c r="BP12" s="8">
        <v>1</v>
      </c>
      <c r="BQ12" s="8">
        <v>0</v>
      </c>
      <c r="BR12" s="6" t="s">
        <v>1320</v>
      </c>
      <c r="BS12" s="8">
        <v>0</v>
      </c>
      <c r="BT12" s="8">
        <v>1</v>
      </c>
      <c r="BU12" s="8">
        <v>0</v>
      </c>
      <c r="BV12" s="8">
        <v>0</v>
      </c>
      <c r="BW12" s="8">
        <v>1</v>
      </c>
      <c r="BX12" s="8">
        <v>1</v>
      </c>
      <c r="BY12" s="8">
        <v>0</v>
      </c>
      <c r="BZ12" s="18"/>
      <c r="CA12" s="6" t="s">
        <v>123</v>
      </c>
      <c r="CB12" s="6" t="s">
        <v>1286</v>
      </c>
      <c r="CC12" s="8">
        <v>0</v>
      </c>
      <c r="CD12" s="8">
        <v>0</v>
      </c>
      <c r="CE12" s="8">
        <v>0</v>
      </c>
      <c r="CF12" s="8">
        <v>0</v>
      </c>
      <c r="CG12" s="8">
        <v>0</v>
      </c>
      <c r="CH12" s="8">
        <v>1</v>
      </c>
      <c r="CI12" s="8">
        <v>1</v>
      </c>
      <c r="CJ12" s="8">
        <v>0</v>
      </c>
      <c r="CK12" s="8">
        <v>1</v>
      </c>
      <c r="CL12" s="8">
        <v>0</v>
      </c>
      <c r="CM12" s="6" t="s">
        <v>1321</v>
      </c>
      <c r="CN12" s="8">
        <v>1</v>
      </c>
      <c r="CO12" s="8">
        <v>1</v>
      </c>
      <c r="CP12" s="8">
        <v>1</v>
      </c>
      <c r="CQ12" s="8">
        <v>0</v>
      </c>
      <c r="CR12" s="8">
        <v>0</v>
      </c>
      <c r="CS12" s="8">
        <v>1</v>
      </c>
      <c r="CT12" s="8">
        <v>0</v>
      </c>
      <c r="CU12" s="8">
        <v>0</v>
      </c>
      <c r="CV12" s="8">
        <v>0</v>
      </c>
      <c r="CW12" s="6" t="s">
        <v>84</v>
      </c>
      <c r="CX12" s="4"/>
      <c r="CY12" s="6" t="s">
        <v>1322</v>
      </c>
      <c r="CZ12" s="8">
        <v>1</v>
      </c>
      <c r="DA12" s="8">
        <v>1</v>
      </c>
      <c r="DB12" s="8">
        <v>1</v>
      </c>
      <c r="DC12" s="8">
        <v>1</v>
      </c>
      <c r="DD12" s="8">
        <v>0</v>
      </c>
      <c r="DE12" s="8">
        <v>0</v>
      </c>
      <c r="DF12" s="6" t="s">
        <v>1323</v>
      </c>
      <c r="DG12" s="8">
        <v>0</v>
      </c>
      <c r="DH12" s="8">
        <v>0</v>
      </c>
      <c r="DI12" s="8">
        <v>1</v>
      </c>
      <c r="DJ12" s="8">
        <v>1</v>
      </c>
      <c r="DK12" s="8">
        <v>1</v>
      </c>
      <c r="DL12" s="8">
        <v>1</v>
      </c>
      <c r="DM12" s="6" t="s">
        <v>92</v>
      </c>
      <c r="DN12" s="6"/>
      <c r="DO12" s="6" t="s">
        <v>111</v>
      </c>
      <c r="DP12" s="6" t="s">
        <v>95</v>
      </c>
      <c r="DQ12" s="6" t="s">
        <v>1324</v>
      </c>
      <c r="DR12" s="8">
        <v>0</v>
      </c>
      <c r="DS12" s="8">
        <v>1</v>
      </c>
      <c r="DT12" s="8">
        <v>0</v>
      </c>
      <c r="DU12" s="8">
        <v>0</v>
      </c>
      <c r="DV12" s="8">
        <v>1</v>
      </c>
      <c r="DW12" s="8">
        <v>1</v>
      </c>
      <c r="DX12" s="8">
        <v>1</v>
      </c>
      <c r="DY12" s="8">
        <v>0</v>
      </c>
      <c r="DZ12" s="8">
        <v>0</v>
      </c>
      <c r="EA12" s="18"/>
      <c r="EB12" s="6" t="s">
        <v>1325</v>
      </c>
      <c r="EC12" s="8">
        <v>1</v>
      </c>
      <c r="ED12" s="8">
        <v>0</v>
      </c>
      <c r="EE12" s="8">
        <v>0</v>
      </c>
      <c r="EF12" s="8">
        <v>0</v>
      </c>
      <c r="EG12" s="8">
        <v>0</v>
      </c>
      <c r="EH12" s="8">
        <v>0</v>
      </c>
      <c r="EI12" s="8">
        <v>1</v>
      </c>
      <c r="EJ12" s="8">
        <v>0</v>
      </c>
      <c r="EK12" s="8">
        <v>1</v>
      </c>
      <c r="EL12" s="6" t="s">
        <v>166</v>
      </c>
      <c r="EM12" s="6"/>
      <c r="EN12" s="8">
        <v>0</v>
      </c>
      <c r="EO12" s="8">
        <v>0</v>
      </c>
      <c r="EP12" s="8">
        <v>0</v>
      </c>
      <c r="EQ12" s="8">
        <v>0</v>
      </c>
      <c r="ER12" s="8">
        <v>0</v>
      </c>
      <c r="ES12" s="18"/>
      <c r="ET12" s="9">
        <v>0</v>
      </c>
      <c r="EU12" s="9">
        <v>0</v>
      </c>
      <c r="EV12" s="9">
        <v>0</v>
      </c>
      <c r="EW12" s="9">
        <v>0</v>
      </c>
      <c r="EX12" s="6" t="s">
        <v>116</v>
      </c>
      <c r="EY12" s="6" t="s">
        <v>73</v>
      </c>
      <c r="EZ12" s="6" t="s">
        <v>112</v>
      </c>
      <c r="FA12" s="6" t="s">
        <v>94</v>
      </c>
      <c r="FB12" s="6" t="s">
        <v>337</v>
      </c>
      <c r="FC12" s="8">
        <v>1</v>
      </c>
      <c r="FD12" s="8">
        <v>1</v>
      </c>
      <c r="FE12" s="8">
        <v>0</v>
      </c>
      <c r="FF12" s="8">
        <v>0</v>
      </c>
      <c r="FG12" s="8">
        <v>1</v>
      </c>
      <c r="FH12" s="8">
        <v>0</v>
      </c>
      <c r="FI12" s="8">
        <v>0</v>
      </c>
      <c r="FJ12" s="8">
        <v>0</v>
      </c>
      <c r="FK12" s="8">
        <v>0</v>
      </c>
      <c r="FL12" s="8">
        <v>0</v>
      </c>
      <c r="FM12" s="8">
        <v>0</v>
      </c>
      <c r="FN12" s="18"/>
      <c r="FO12" s="6" t="s">
        <v>73</v>
      </c>
      <c r="FP12" s="6" t="s">
        <v>164</v>
      </c>
      <c r="FQ12" s="8">
        <v>0</v>
      </c>
      <c r="FR12" s="8">
        <v>1</v>
      </c>
      <c r="FS12" s="8">
        <v>1</v>
      </c>
      <c r="FT12" s="8">
        <v>0</v>
      </c>
      <c r="FU12" s="8">
        <v>0</v>
      </c>
      <c r="FV12" s="8">
        <v>0</v>
      </c>
      <c r="FW12" s="8">
        <v>1</v>
      </c>
      <c r="FX12" s="8">
        <v>0</v>
      </c>
      <c r="FY12" s="6" t="s">
        <v>97</v>
      </c>
      <c r="FZ12" s="6" t="s">
        <v>73</v>
      </c>
      <c r="GA12" s="6" t="s">
        <v>1326</v>
      </c>
      <c r="GB12" s="8">
        <v>0</v>
      </c>
      <c r="GC12" s="8">
        <v>0</v>
      </c>
      <c r="GD12" s="8">
        <v>1</v>
      </c>
      <c r="GE12" s="8">
        <v>1</v>
      </c>
      <c r="GF12" s="8">
        <v>0</v>
      </c>
      <c r="GG12" s="8">
        <v>1</v>
      </c>
      <c r="GH12" s="8">
        <v>0</v>
      </c>
      <c r="GI12" s="8">
        <v>1</v>
      </c>
      <c r="GJ12" s="6" t="s">
        <v>92</v>
      </c>
      <c r="GK12" s="6">
        <v>0</v>
      </c>
    </row>
    <row r="13" spans="1:193" s="1" customFormat="1" x14ac:dyDescent="0.3">
      <c r="A13" s="5">
        <v>43265</v>
      </c>
      <c r="B13" s="6" t="s">
        <v>67</v>
      </c>
      <c r="C13" s="6" t="s">
        <v>68</v>
      </c>
      <c r="D13" s="6" t="s">
        <v>99</v>
      </c>
      <c r="E13" s="6" t="s">
        <v>405</v>
      </c>
      <c r="F13" s="6" t="s">
        <v>120</v>
      </c>
      <c r="G13" s="6" t="s">
        <v>1340</v>
      </c>
      <c r="H13" s="6" t="s">
        <v>1341</v>
      </c>
      <c r="I13" s="6" t="s">
        <v>1342</v>
      </c>
      <c r="J13" s="6" t="s">
        <v>368</v>
      </c>
      <c r="K13" s="4"/>
      <c r="L13" s="6" t="s">
        <v>904</v>
      </c>
      <c r="M13" s="4"/>
      <c r="N13" s="6" t="s">
        <v>1230</v>
      </c>
      <c r="O13" s="6" t="s">
        <v>904</v>
      </c>
      <c r="P13" s="6" t="s">
        <v>73</v>
      </c>
      <c r="Q13" s="6" t="s">
        <v>904</v>
      </c>
      <c r="R13" s="6" t="s">
        <v>1232</v>
      </c>
      <c r="S13" s="6" t="s">
        <v>1343</v>
      </c>
      <c r="T13" s="8">
        <v>0</v>
      </c>
      <c r="U13" s="8">
        <v>0</v>
      </c>
      <c r="V13" s="8">
        <v>0</v>
      </c>
      <c r="W13" s="8">
        <v>1</v>
      </c>
      <c r="X13" s="8">
        <v>0</v>
      </c>
      <c r="Y13" s="8">
        <v>1</v>
      </c>
      <c r="Z13" s="8">
        <v>0</v>
      </c>
      <c r="AA13" s="6"/>
      <c r="AB13" s="8">
        <v>0</v>
      </c>
      <c r="AC13" s="8">
        <v>0</v>
      </c>
      <c r="AD13" s="8">
        <v>0</v>
      </c>
      <c r="AE13" s="8">
        <v>0</v>
      </c>
      <c r="AF13" s="8">
        <v>0</v>
      </c>
      <c r="AG13" s="8">
        <v>0</v>
      </c>
      <c r="AH13" s="6" t="s">
        <v>92</v>
      </c>
      <c r="AI13" s="6"/>
      <c r="AJ13" s="4"/>
      <c r="AK13" s="6" t="s">
        <v>904</v>
      </c>
      <c r="AL13" s="6" t="s">
        <v>101</v>
      </c>
      <c r="AM13" s="4"/>
      <c r="AN13" s="6" t="s">
        <v>451</v>
      </c>
      <c r="AO13" s="8">
        <v>0</v>
      </c>
      <c r="AP13" s="8">
        <v>0</v>
      </c>
      <c r="AQ13" s="8">
        <v>0</v>
      </c>
      <c r="AR13" s="8">
        <v>0</v>
      </c>
      <c r="AS13" s="8">
        <v>0</v>
      </c>
      <c r="AT13" s="8">
        <v>1</v>
      </c>
      <c r="AU13" s="8">
        <v>0</v>
      </c>
      <c r="AV13" s="6" t="s">
        <v>1344</v>
      </c>
      <c r="AW13" s="8">
        <v>1</v>
      </c>
      <c r="AX13" s="8">
        <v>0</v>
      </c>
      <c r="AY13" s="8">
        <v>0</v>
      </c>
      <c r="AZ13" s="8">
        <v>1</v>
      </c>
      <c r="BA13" s="8">
        <v>1</v>
      </c>
      <c r="BB13" s="8">
        <v>1</v>
      </c>
      <c r="BC13" s="8">
        <v>1</v>
      </c>
      <c r="BD13" s="8">
        <v>0</v>
      </c>
      <c r="BE13" s="8">
        <v>1</v>
      </c>
      <c r="BF13" s="8">
        <v>0</v>
      </c>
      <c r="BG13" s="6" t="s">
        <v>409</v>
      </c>
      <c r="BH13" s="8">
        <v>1</v>
      </c>
      <c r="BI13" s="8">
        <v>1</v>
      </c>
      <c r="BJ13" s="8">
        <v>0</v>
      </c>
      <c r="BK13" s="8">
        <v>0</v>
      </c>
      <c r="BL13" s="8">
        <v>0</v>
      </c>
      <c r="BM13" s="8">
        <v>0</v>
      </c>
      <c r="BN13" s="8">
        <v>0</v>
      </c>
      <c r="BO13" s="8">
        <v>0</v>
      </c>
      <c r="BP13" s="8">
        <v>0</v>
      </c>
      <c r="BQ13" s="8">
        <v>0</v>
      </c>
      <c r="BR13" s="6" t="s">
        <v>1345</v>
      </c>
      <c r="BS13" s="8">
        <v>0</v>
      </c>
      <c r="BT13" s="8">
        <v>0</v>
      </c>
      <c r="BU13" s="8">
        <v>1</v>
      </c>
      <c r="BV13" s="8">
        <v>0</v>
      </c>
      <c r="BW13" s="8">
        <v>1</v>
      </c>
      <c r="BX13" s="8">
        <v>1</v>
      </c>
      <c r="BY13" s="8">
        <v>1</v>
      </c>
      <c r="BZ13" s="18"/>
      <c r="CA13" s="6" t="s">
        <v>904</v>
      </c>
      <c r="CB13" s="6" t="s">
        <v>1346</v>
      </c>
      <c r="CC13" s="8">
        <v>0</v>
      </c>
      <c r="CD13" s="8">
        <v>0</v>
      </c>
      <c r="CE13" s="8">
        <v>0</v>
      </c>
      <c r="CF13" s="8">
        <v>1</v>
      </c>
      <c r="CG13" s="8">
        <v>0</v>
      </c>
      <c r="CH13" s="8">
        <v>0</v>
      </c>
      <c r="CI13" s="8">
        <v>1</v>
      </c>
      <c r="CJ13" s="8">
        <v>0</v>
      </c>
      <c r="CK13" s="8">
        <v>1</v>
      </c>
      <c r="CL13" s="8">
        <v>0</v>
      </c>
      <c r="CM13" s="6" t="s">
        <v>1347</v>
      </c>
      <c r="CN13" s="8">
        <v>1</v>
      </c>
      <c r="CO13" s="8">
        <v>0</v>
      </c>
      <c r="CP13" s="8">
        <v>1</v>
      </c>
      <c r="CQ13" s="8">
        <v>1</v>
      </c>
      <c r="CR13" s="8">
        <v>0</v>
      </c>
      <c r="CS13" s="8">
        <v>1</v>
      </c>
      <c r="CT13" s="8">
        <v>0</v>
      </c>
      <c r="CU13" s="8">
        <v>1</v>
      </c>
      <c r="CV13" s="8">
        <v>0</v>
      </c>
      <c r="CW13" s="6" t="s">
        <v>125</v>
      </c>
      <c r="CX13" s="4"/>
      <c r="CY13" s="6" t="s">
        <v>334</v>
      </c>
      <c r="CZ13" s="8">
        <v>1</v>
      </c>
      <c r="DA13" s="8">
        <v>0</v>
      </c>
      <c r="DB13" s="8">
        <v>1</v>
      </c>
      <c r="DC13" s="8">
        <v>0</v>
      </c>
      <c r="DD13" s="8">
        <v>0</v>
      </c>
      <c r="DE13" s="8">
        <v>0</v>
      </c>
      <c r="DF13" s="6" t="s">
        <v>1348</v>
      </c>
      <c r="DG13" s="8">
        <v>1</v>
      </c>
      <c r="DH13" s="8">
        <v>0</v>
      </c>
      <c r="DI13" s="8">
        <v>1</v>
      </c>
      <c r="DJ13" s="8">
        <v>1</v>
      </c>
      <c r="DK13" s="8">
        <v>0</v>
      </c>
      <c r="DL13" s="8">
        <v>0</v>
      </c>
      <c r="DM13" s="6" t="s">
        <v>92</v>
      </c>
      <c r="DN13" s="6"/>
      <c r="DO13" s="6" t="s">
        <v>904</v>
      </c>
      <c r="DP13" s="6" t="s">
        <v>904</v>
      </c>
      <c r="DQ13" s="6" t="s">
        <v>1349</v>
      </c>
      <c r="DR13" s="8">
        <v>0</v>
      </c>
      <c r="DS13" s="8">
        <v>0</v>
      </c>
      <c r="DT13" s="8">
        <v>0</v>
      </c>
      <c r="DU13" s="8">
        <v>0</v>
      </c>
      <c r="DV13" s="8">
        <v>1</v>
      </c>
      <c r="DW13" s="8">
        <v>1</v>
      </c>
      <c r="DX13" s="8">
        <v>1</v>
      </c>
      <c r="DY13" s="8">
        <v>0</v>
      </c>
      <c r="DZ13" s="8">
        <v>0</v>
      </c>
      <c r="EA13" s="18"/>
      <c r="EB13" s="6" t="s">
        <v>845</v>
      </c>
      <c r="EC13" s="8">
        <v>1</v>
      </c>
      <c r="ED13" s="8">
        <v>0</v>
      </c>
      <c r="EE13" s="8">
        <v>0</v>
      </c>
      <c r="EF13" s="8">
        <v>0</v>
      </c>
      <c r="EG13" s="8">
        <v>0</v>
      </c>
      <c r="EH13" s="8">
        <v>0</v>
      </c>
      <c r="EI13" s="8">
        <v>0</v>
      </c>
      <c r="EJ13" s="8">
        <v>0</v>
      </c>
      <c r="EK13" s="8">
        <v>1</v>
      </c>
      <c r="EL13" s="6" t="s">
        <v>91</v>
      </c>
      <c r="EM13" s="6" t="s">
        <v>864</v>
      </c>
      <c r="EN13" s="8">
        <v>0</v>
      </c>
      <c r="EO13" s="8">
        <v>0</v>
      </c>
      <c r="EP13" s="8">
        <v>0</v>
      </c>
      <c r="EQ13" s="8">
        <v>1</v>
      </c>
      <c r="ER13" s="8">
        <v>1</v>
      </c>
      <c r="ES13" s="18"/>
      <c r="ET13" s="9">
        <v>1</v>
      </c>
      <c r="EU13" s="9">
        <v>0</v>
      </c>
      <c r="EV13" s="9">
        <v>0</v>
      </c>
      <c r="EW13" s="9">
        <v>0</v>
      </c>
      <c r="EX13" s="6" t="s">
        <v>93</v>
      </c>
      <c r="EY13" s="6"/>
      <c r="EZ13" s="6" t="s">
        <v>904</v>
      </c>
      <c r="FA13" s="6" t="s">
        <v>904</v>
      </c>
      <c r="FB13" s="6" t="s">
        <v>411</v>
      </c>
      <c r="FC13" s="8">
        <v>1</v>
      </c>
      <c r="FD13" s="8">
        <v>1</v>
      </c>
      <c r="FE13" s="8">
        <v>0</v>
      </c>
      <c r="FF13" s="8">
        <v>0</v>
      </c>
      <c r="FG13" s="8">
        <v>0</v>
      </c>
      <c r="FH13" s="8">
        <v>0</v>
      </c>
      <c r="FI13" s="8">
        <v>0</v>
      </c>
      <c r="FJ13" s="8">
        <v>0</v>
      </c>
      <c r="FK13" s="8">
        <v>0</v>
      </c>
      <c r="FL13" s="8">
        <v>1</v>
      </c>
      <c r="FM13" s="8">
        <v>0</v>
      </c>
      <c r="FN13" s="18"/>
      <c r="FO13" s="6" t="s">
        <v>904</v>
      </c>
      <c r="FP13" s="6"/>
      <c r="FQ13" s="8">
        <v>0</v>
      </c>
      <c r="FR13" s="8">
        <v>0</v>
      </c>
      <c r="FS13" s="8">
        <v>0</v>
      </c>
      <c r="FT13" s="8">
        <v>0</v>
      </c>
      <c r="FU13" s="8">
        <v>0</v>
      </c>
      <c r="FV13" s="8">
        <v>0</v>
      </c>
      <c r="FW13" s="8">
        <v>0</v>
      </c>
      <c r="FX13" s="8">
        <v>0</v>
      </c>
      <c r="FY13" s="6" t="s">
        <v>904</v>
      </c>
      <c r="FZ13" s="6" t="s">
        <v>904</v>
      </c>
      <c r="GA13" s="6" t="s">
        <v>98</v>
      </c>
      <c r="GB13" s="8">
        <v>1</v>
      </c>
      <c r="GC13" s="8">
        <v>0</v>
      </c>
      <c r="GD13" s="8">
        <v>0</v>
      </c>
      <c r="GE13" s="8">
        <v>0</v>
      </c>
      <c r="GF13" s="8">
        <v>0</v>
      </c>
      <c r="GG13" s="8">
        <v>0</v>
      </c>
      <c r="GH13" s="8">
        <v>0</v>
      </c>
      <c r="GI13" s="8">
        <v>0</v>
      </c>
      <c r="GJ13" s="6" t="s">
        <v>904</v>
      </c>
      <c r="GK13" s="6" t="s">
        <v>904</v>
      </c>
    </row>
    <row r="14" spans="1:193" s="1" customFormat="1" x14ac:dyDescent="0.3">
      <c r="A14" s="5">
        <v>43265</v>
      </c>
      <c r="B14" s="6" t="s">
        <v>67</v>
      </c>
      <c r="C14" s="6" t="s">
        <v>68</v>
      </c>
      <c r="D14" s="6" t="s">
        <v>99</v>
      </c>
      <c r="E14" s="6" t="s">
        <v>357</v>
      </c>
      <c r="F14" s="6" t="s">
        <v>120</v>
      </c>
      <c r="G14" s="6" t="s">
        <v>1350</v>
      </c>
      <c r="H14" s="6" t="s">
        <v>1351</v>
      </c>
      <c r="I14" s="6" t="s">
        <v>1352</v>
      </c>
      <c r="J14" s="6" t="s">
        <v>1353</v>
      </c>
      <c r="K14" s="4"/>
      <c r="L14" s="6" t="s">
        <v>904</v>
      </c>
      <c r="M14" s="4"/>
      <c r="N14" s="6" t="s">
        <v>1230</v>
      </c>
      <c r="O14" s="6" t="s">
        <v>92</v>
      </c>
      <c r="P14" s="6" t="s">
        <v>73</v>
      </c>
      <c r="Q14" s="6" t="s">
        <v>1231</v>
      </c>
      <c r="R14" s="6" t="s">
        <v>1232</v>
      </c>
      <c r="S14" s="6" t="s">
        <v>1354</v>
      </c>
      <c r="T14" s="8">
        <v>1</v>
      </c>
      <c r="U14" s="8">
        <v>1</v>
      </c>
      <c r="V14" s="8">
        <v>1</v>
      </c>
      <c r="W14" s="8">
        <v>1</v>
      </c>
      <c r="X14" s="8">
        <v>0</v>
      </c>
      <c r="Y14" s="8">
        <v>0</v>
      </c>
      <c r="Z14" s="8">
        <v>0</v>
      </c>
      <c r="AA14" s="6"/>
      <c r="AB14" s="8">
        <v>0</v>
      </c>
      <c r="AC14" s="8">
        <v>0</v>
      </c>
      <c r="AD14" s="8">
        <v>0</v>
      </c>
      <c r="AE14" s="8">
        <v>0</v>
      </c>
      <c r="AF14" s="8">
        <v>0</v>
      </c>
      <c r="AG14" s="8">
        <v>0</v>
      </c>
      <c r="AH14" s="6" t="s">
        <v>73</v>
      </c>
      <c r="AI14" s="6" t="s">
        <v>1234</v>
      </c>
      <c r="AJ14" s="4"/>
      <c r="AK14" s="6" t="s">
        <v>414</v>
      </c>
      <c r="AL14" s="6" t="s">
        <v>101</v>
      </c>
      <c r="AM14" s="4"/>
      <c r="AN14" s="6"/>
      <c r="AO14" s="8">
        <v>0</v>
      </c>
      <c r="AP14" s="8">
        <v>0</v>
      </c>
      <c r="AQ14" s="8">
        <v>0</v>
      </c>
      <c r="AR14" s="8">
        <v>0</v>
      </c>
      <c r="AS14" s="8">
        <v>0</v>
      </c>
      <c r="AT14" s="8">
        <v>0</v>
      </c>
      <c r="AU14" s="8">
        <v>0</v>
      </c>
      <c r="AV14" s="6" t="s">
        <v>1355</v>
      </c>
      <c r="AW14" s="8">
        <v>1</v>
      </c>
      <c r="AX14" s="8">
        <v>1</v>
      </c>
      <c r="AY14" s="8">
        <v>1</v>
      </c>
      <c r="AZ14" s="8">
        <v>1</v>
      </c>
      <c r="BA14" s="8">
        <v>0</v>
      </c>
      <c r="BB14" s="8">
        <v>0</v>
      </c>
      <c r="BC14" s="8">
        <v>1</v>
      </c>
      <c r="BD14" s="8">
        <v>0</v>
      </c>
      <c r="BE14" s="8">
        <v>0</v>
      </c>
      <c r="BF14" s="8">
        <v>0</v>
      </c>
      <c r="BG14" s="6" t="s">
        <v>1356</v>
      </c>
      <c r="BH14" s="8">
        <v>0</v>
      </c>
      <c r="BI14" s="8">
        <v>1</v>
      </c>
      <c r="BJ14" s="8">
        <v>1</v>
      </c>
      <c r="BK14" s="8">
        <v>0</v>
      </c>
      <c r="BL14" s="8">
        <v>1</v>
      </c>
      <c r="BM14" s="8">
        <v>0</v>
      </c>
      <c r="BN14" s="8">
        <v>0</v>
      </c>
      <c r="BO14" s="8">
        <v>0</v>
      </c>
      <c r="BP14" s="8">
        <v>1</v>
      </c>
      <c r="BQ14" s="8">
        <v>0</v>
      </c>
      <c r="BR14" s="6" t="s">
        <v>1357</v>
      </c>
      <c r="BS14" s="8">
        <v>0</v>
      </c>
      <c r="BT14" s="8">
        <v>1</v>
      </c>
      <c r="BU14" s="8">
        <v>0</v>
      </c>
      <c r="BV14" s="8">
        <v>0</v>
      </c>
      <c r="BW14" s="8">
        <v>1</v>
      </c>
      <c r="BX14" s="8">
        <v>1</v>
      </c>
      <c r="BY14" s="8">
        <v>1</v>
      </c>
      <c r="BZ14" s="18"/>
      <c r="CA14" s="6" t="s">
        <v>123</v>
      </c>
      <c r="CB14" s="6" t="s">
        <v>333</v>
      </c>
      <c r="CC14" s="8">
        <v>0</v>
      </c>
      <c r="CD14" s="8">
        <v>0</v>
      </c>
      <c r="CE14" s="8">
        <v>0</v>
      </c>
      <c r="CF14" s="8">
        <v>0</v>
      </c>
      <c r="CG14" s="8">
        <v>0</v>
      </c>
      <c r="CH14" s="8">
        <v>0</v>
      </c>
      <c r="CI14" s="8">
        <v>0</v>
      </c>
      <c r="CJ14" s="8">
        <v>0</v>
      </c>
      <c r="CK14" s="8">
        <v>1</v>
      </c>
      <c r="CL14" s="8">
        <v>0</v>
      </c>
      <c r="CM14" s="6" t="s">
        <v>1358</v>
      </c>
      <c r="CN14" s="8">
        <v>1</v>
      </c>
      <c r="CO14" s="8">
        <v>0</v>
      </c>
      <c r="CP14" s="8">
        <v>1</v>
      </c>
      <c r="CQ14" s="8">
        <v>1</v>
      </c>
      <c r="CR14" s="8">
        <v>1</v>
      </c>
      <c r="CS14" s="8">
        <v>1</v>
      </c>
      <c r="CT14" s="8">
        <v>0</v>
      </c>
      <c r="CU14" s="8">
        <v>0</v>
      </c>
      <c r="CV14" s="8">
        <v>0</v>
      </c>
      <c r="CW14" s="6" t="s">
        <v>84</v>
      </c>
      <c r="CX14" s="4"/>
      <c r="CY14" s="6" t="s">
        <v>1359</v>
      </c>
      <c r="CZ14" s="8">
        <v>1</v>
      </c>
      <c r="DA14" s="8">
        <v>1</v>
      </c>
      <c r="DB14" s="8">
        <v>1</v>
      </c>
      <c r="DC14" s="8">
        <v>1</v>
      </c>
      <c r="DD14" s="8">
        <v>1</v>
      </c>
      <c r="DE14" s="8">
        <v>1</v>
      </c>
      <c r="DF14" s="6" t="s">
        <v>1360</v>
      </c>
      <c r="DG14" s="8">
        <v>0</v>
      </c>
      <c r="DH14" s="8">
        <v>0</v>
      </c>
      <c r="DI14" s="8">
        <v>1</v>
      </c>
      <c r="DJ14" s="8">
        <v>1</v>
      </c>
      <c r="DK14" s="8">
        <v>1</v>
      </c>
      <c r="DL14" s="8">
        <v>1</v>
      </c>
      <c r="DM14" s="6" t="s">
        <v>92</v>
      </c>
      <c r="DN14" s="6"/>
      <c r="DO14" s="6" t="s">
        <v>111</v>
      </c>
      <c r="DP14" s="6" t="s">
        <v>95</v>
      </c>
      <c r="DQ14" s="6" t="s">
        <v>1361</v>
      </c>
      <c r="DR14" s="8">
        <v>1</v>
      </c>
      <c r="DS14" s="8">
        <v>0</v>
      </c>
      <c r="DT14" s="8">
        <v>0</v>
      </c>
      <c r="DU14" s="8">
        <v>0</v>
      </c>
      <c r="DV14" s="8">
        <v>1</v>
      </c>
      <c r="DW14" s="8">
        <v>1</v>
      </c>
      <c r="DX14" s="8">
        <v>1</v>
      </c>
      <c r="DY14" s="8">
        <v>1</v>
      </c>
      <c r="DZ14" s="8">
        <v>0</v>
      </c>
      <c r="EA14" s="18"/>
      <c r="EB14" s="6" t="s">
        <v>1362</v>
      </c>
      <c r="EC14" s="8">
        <v>1</v>
      </c>
      <c r="ED14" s="8">
        <v>0</v>
      </c>
      <c r="EE14" s="8">
        <v>0</v>
      </c>
      <c r="EF14" s="8">
        <v>0</v>
      </c>
      <c r="EG14" s="8">
        <v>0</v>
      </c>
      <c r="EH14" s="8">
        <v>1</v>
      </c>
      <c r="EI14" s="8">
        <v>0</v>
      </c>
      <c r="EJ14" s="8">
        <v>0</v>
      </c>
      <c r="EK14" s="8">
        <v>1</v>
      </c>
      <c r="EL14" s="6" t="s">
        <v>904</v>
      </c>
      <c r="EM14" s="6" t="s">
        <v>1363</v>
      </c>
      <c r="EN14" s="8">
        <v>1</v>
      </c>
      <c r="EO14" s="8">
        <v>0</v>
      </c>
      <c r="EP14" s="8">
        <v>1</v>
      </c>
      <c r="EQ14" s="8">
        <v>1</v>
      </c>
      <c r="ER14" s="8">
        <v>1</v>
      </c>
      <c r="ES14" s="18"/>
      <c r="ET14" s="9">
        <v>1</v>
      </c>
      <c r="EU14" s="9">
        <v>0</v>
      </c>
      <c r="EV14" s="9">
        <v>0</v>
      </c>
      <c r="EW14" s="9">
        <v>0</v>
      </c>
      <c r="EX14" s="6" t="s">
        <v>462</v>
      </c>
      <c r="EY14" s="6" t="s">
        <v>92</v>
      </c>
      <c r="EZ14" s="6">
        <v>0</v>
      </c>
      <c r="FA14" s="6">
        <v>0</v>
      </c>
      <c r="FB14" s="6" t="s">
        <v>1364</v>
      </c>
      <c r="FC14" s="8">
        <v>1</v>
      </c>
      <c r="FD14" s="8">
        <v>1</v>
      </c>
      <c r="FE14" s="8">
        <v>1</v>
      </c>
      <c r="FF14" s="8">
        <v>1</v>
      </c>
      <c r="FG14" s="8">
        <v>1</v>
      </c>
      <c r="FH14" s="8">
        <v>1</v>
      </c>
      <c r="FI14" s="8">
        <v>0</v>
      </c>
      <c r="FJ14" s="8">
        <v>1</v>
      </c>
      <c r="FK14" s="8">
        <v>0</v>
      </c>
      <c r="FL14" s="8">
        <v>0</v>
      </c>
      <c r="FM14" s="8">
        <v>0</v>
      </c>
      <c r="FN14" s="18"/>
      <c r="FO14" s="6" t="s">
        <v>73</v>
      </c>
      <c r="FP14" s="6" t="s">
        <v>1365</v>
      </c>
      <c r="FQ14" s="8">
        <v>1</v>
      </c>
      <c r="FR14" s="8">
        <v>1</v>
      </c>
      <c r="FS14" s="8">
        <v>1</v>
      </c>
      <c r="FT14" s="8">
        <v>0</v>
      </c>
      <c r="FU14" s="8">
        <v>0</v>
      </c>
      <c r="FV14" s="8">
        <v>1</v>
      </c>
      <c r="FW14" s="8">
        <v>1</v>
      </c>
      <c r="FX14" s="8">
        <v>0</v>
      </c>
      <c r="FY14" s="6" t="s">
        <v>97</v>
      </c>
      <c r="FZ14" s="6" t="s">
        <v>73</v>
      </c>
      <c r="GA14" s="6" t="s">
        <v>1366</v>
      </c>
      <c r="GB14" s="8">
        <v>0</v>
      </c>
      <c r="GC14" s="8">
        <v>1</v>
      </c>
      <c r="GD14" s="8">
        <v>1</v>
      </c>
      <c r="GE14" s="8">
        <v>0</v>
      </c>
      <c r="GF14" s="8">
        <v>1</v>
      </c>
      <c r="GG14" s="8">
        <v>1</v>
      </c>
      <c r="GH14" s="8">
        <v>0</v>
      </c>
      <c r="GI14" s="8">
        <v>1</v>
      </c>
      <c r="GJ14" s="6" t="s">
        <v>92</v>
      </c>
      <c r="GK14" s="6" t="s">
        <v>94</v>
      </c>
    </row>
    <row r="15" spans="1:193" s="1" customFormat="1" x14ac:dyDescent="0.3">
      <c r="A15" s="5">
        <v>43277</v>
      </c>
      <c r="B15" s="6" t="s">
        <v>67</v>
      </c>
      <c r="C15" s="6" t="s">
        <v>808</v>
      </c>
      <c r="D15" s="6" t="s">
        <v>809</v>
      </c>
      <c r="E15" s="6" t="s">
        <v>872</v>
      </c>
      <c r="F15" s="6" t="s">
        <v>120</v>
      </c>
      <c r="G15" s="6" t="s">
        <v>1367</v>
      </c>
      <c r="H15" s="6" t="s">
        <v>1368</v>
      </c>
      <c r="I15" s="6" t="s">
        <v>1369</v>
      </c>
      <c r="J15" s="6" t="s">
        <v>338</v>
      </c>
      <c r="K15" s="4"/>
      <c r="L15" s="6">
        <v>284</v>
      </c>
      <c r="M15" s="4"/>
      <c r="N15" s="6" t="s">
        <v>1230</v>
      </c>
      <c r="O15" s="6" t="s">
        <v>92</v>
      </c>
      <c r="P15" s="6" t="s">
        <v>73</v>
      </c>
      <c r="Q15" s="6" t="s">
        <v>1231</v>
      </c>
      <c r="R15" s="6" t="s">
        <v>904</v>
      </c>
      <c r="S15" s="6" t="s">
        <v>1331</v>
      </c>
      <c r="T15" s="8">
        <v>1</v>
      </c>
      <c r="U15" s="8">
        <v>0</v>
      </c>
      <c r="V15" s="8">
        <v>1</v>
      </c>
      <c r="W15" s="8">
        <v>1</v>
      </c>
      <c r="X15" s="8">
        <v>0</v>
      </c>
      <c r="Y15" s="8">
        <v>0</v>
      </c>
      <c r="Z15" s="8">
        <v>0</v>
      </c>
      <c r="AA15" s="6" t="s">
        <v>1370</v>
      </c>
      <c r="AB15" s="8">
        <v>1</v>
      </c>
      <c r="AC15" s="8">
        <v>0</v>
      </c>
      <c r="AD15" s="8">
        <v>0</v>
      </c>
      <c r="AE15" s="8">
        <v>0</v>
      </c>
      <c r="AF15" s="8">
        <v>1</v>
      </c>
      <c r="AG15" s="8">
        <v>0</v>
      </c>
      <c r="AH15" s="6" t="s">
        <v>92</v>
      </c>
      <c r="AI15" s="6"/>
      <c r="AJ15" s="4"/>
      <c r="AK15" s="6" t="s">
        <v>74</v>
      </c>
      <c r="AL15" s="6" t="s">
        <v>101</v>
      </c>
      <c r="AM15" s="4"/>
      <c r="AN15" s="6" t="s">
        <v>855</v>
      </c>
      <c r="AO15" s="8">
        <v>0</v>
      </c>
      <c r="AP15" s="8">
        <v>1</v>
      </c>
      <c r="AQ15" s="8">
        <v>0</v>
      </c>
      <c r="AR15" s="8">
        <v>0</v>
      </c>
      <c r="AS15" s="8">
        <v>1</v>
      </c>
      <c r="AT15" s="8">
        <v>1</v>
      </c>
      <c r="AU15" s="8">
        <v>0</v>
      </c>
      <c r="AV15" s="6" t="s">
        <v>1371</v>
      </c>
      <c r="AW15" s="8">
        <v>1</v>
      </c>
      <c r="AX15" s="8">
        <v>0</v>
      </c>
      <c r="AY15" s="8">
        <v>0</v>
      </c>
      <c r="AZ15" s="8">
        <v>0</v>
      </c>
      <c r="BA15" s="8">
        <v>1</v>
      </c>
      <c r="BB15" s="8">
        <v>1</v>
      </c>
      <c r="BC15" s="8">
        <v>0</v>
      </c>
      <c r="BD15" s="8">
        <v>1</v>
      </c>
      <c r="BE15" s="8">
        <v>0</v>
      </c>
      <c r="BF15" s="8">
        <v>0</v>
      </c>
      <c r="BG15" s="6" t="s">
        <v>981</v>
      </c>
      <c r="BH15" s="8">
        <v>1</v>
      </c>
      <c r="BI15" s="8">
        <v>1</v>
      </c>
      <c r="BJ15" s="8">
        <v>0</v>
      </c>
      <c r="BK15" s="8">
        <v>1</v>
      </c>
      <c r="BL15" s="8">
        <v>0</v>
      </c>
      <c r="BM15" s="8">
        <v>0</v>
      </c>
      <c r="BN15" s="8">
        <v>0</v>
      </c>
      <c r="BO15" s="8">
        <v>0</v>
      </c>
      <c r="BP15" s="8">
        <v>1</v>
      </c>
      <c r="BQ15" s="8">
        <v>0</v>
      </c>
      <c r="BR15" s="6" t="s">
        <v>196</v>
      </c>
      <c r="BS15" s="8">
        <v>0</v>
      </c>
      <c r="BT15" s="8">
        <v>1</v>
      </c>
      <c r="BU15" s="8">
        <v>0</v>
      </c>
      <c r="BV15" s="8">
        <v>0</v>
      </c>
      <c r="BW15" s="8">
        <v>1</v>
      </c>
      <c r="BX15" s="8">
        <v>1</v>
      </c>
      <c r="BY15" s="8">
        <v>0</v>
      </c>
      <c r="BZ15" s="18"/>
      <c r="CA15" s="6" t="s">
        <v>123</v>
      </c>
      <c r="CB15" s="6" t="s">
        <v>636</v>
      </c>
      <c r="CC15" s="8">
        <v>0</v>
      </c>
      <c r="CD15" s="8">
        <v>0</v>
      </c>
      <c r="CE15" s="8">
        <v>0</v>
      </c>
      <c r="CF15" s="8">
        <v>0</v>
      </c>
      <c r="CG15" s="8">
        <v>0</v>
      </c>
      <c r="CH15" s="8">
        <v>0</v>
      </c>
      <c r="CI15" s="8">
        <v>1</v>
      </c>
      <c r="CJ15" s="8">
        <v>0</v>
      </c>
      <c r="CK15" s="8">
        <v>1</v>
      </c>
      <c r="CL15" s="8">
        <v>0</v>
      </c>
      <c r="CM15" s="6" t="s">
        <v>444</v>
      </c>
      <c r="CN15" s="8">
        <v>1</v>
      </c>
      <c r="CO15" s="8">
        <v>0</v>
      </c>
      <c r="CP15" s="8">
        <v>1</v>
      </c>
      <c r="CQ15" s="8">
        <v>0</v>
      </c>
      <c r="CR15" s="8">
        <v>0</v>
      </c>
      <c r="CS15" s="8">
        <v>0</v>
      </c>
      <c r="CT15" s="8">
        <v>1</v>
      </c>
      <c r="CU15" s="8">
        <v>0</v>
      </c>
      <c r="CV15" s="8">
        <v>0</v>
      </c>
      <c r="CW15" s="6" t="s">
        <v>904</v>
      </c>
      <c r="CX15" s="4"/>
      <c r="CY15" s="6" t="s">
        <v>365</v>
      </c>
      <c r="CZ15" s="8">
        <v>1</v>
      </c>
      <c r="DA15" s="8">
        <v>1</v>
      </c>
      <c r="DB15" s="8">
        <v>1</v>
      </c>
      <c r="DC15" s="8">
        <v>0</v>
      </c>
      <c r="DD15" s="8">
        <v>0</v>
      </c>
      <c r="DE15" s="8">
        <v>0</v>
      </c>
      <c r="DF15" s="6" t="s">
        <v>110</v>
      </c>
      <c r="DG15" s="8">
        <v>0</v>
      </c>
      <c r="DH15" s="8">
        <v>0</v>
      </c>
      <c r="DI15" s="8">
        <v>0</v>
      </c>
      <c r="DJ15" s="8">
        <v>1</v>
      </c>
      <c r="DK15" s="8">
        <v>1</v>
      </c>
      <c r="DL15" s="8">
        <v>1</v>
      </c>
      <c r="DM15" s="6" t="s">
        <v>92</v>
      </c>
      <c r="DN15" s="6"/>
      <c r="DO15" s="6" t="s">
        <v>111</v>
      </c>
      <c r="DP15" s="6" t="s">
        <v>138</v>
      </c>
      <c r="DQ15" s="6" t="s">
        <v>1372</v>
      </c>
      <c r="DR15" s="8">
        <v>0</v>
      </c>
      <c r="DS15" s="8">
        <v>0</v>
      </c>
      <c r="DT15" s="8">
        <v>1</v>
      </c>
      <c r="DU15" s="8">
        <v>1</v>
      </c>
      <c r="DV15" s="8">
        <v>1</v>
      </c>
      <c r="DW15" s="8">
        <v>1</v>
      </c>
      <c r="DX15" s="8">
        <v>0</v>
      </c>
      <c r="DY15" s="8">
        <v>0</v>
      </c>
      <c r="DZ15" s="8">
        <v>0</v>
      </c>
      <c r="EA15" s="18"/>
      <c r="EB15" s="6" t="s">
        <v>1373</v>
      </c>
      <c r="EC15" s="8">
        <v>1</v>
      </c>
      <c r="ED15" s="8">
        <v>0</v>
      </c>
      <c r="EE15" s="8">
        <v>0</v>
      </c>
      <c r="EF15" s="8">
        <v>0</v>
      </c>
      <c r="EG15" s="8">
        <v>0</v>
      </c>
      <c r="EH15" s="8">
        <v>0</v>
      </c>
      <c r="EI15" s="8">
        <v>1</v>
      </c>
      <c r="EJ15" s="8">
        <v>0</v>
      </c>
      <c r="EK15" s="8">
        <v>1</v>
      </c>
      <c r="EL15" s="6" t="s">
        <v>91</v>
      </c>
      <c r="EM15" s="6" t="s">
        <v>1374</v>
      </c>
      <c r="EN15" s="8">
        <v>0</v>
      </c>
      <c r="EO15" s="8">
        <v>1</v>
      </c>
      <c r="EP15" s="8">
        <v>1</v>
      </c>
      <c r="EQ15" s="8">
        <v>0</v>
      </c>
      <c r="ER15" s="8">
        <v>1</v>
      </c>
      <c r="ES15" s="18"/>
      <c r="ET15" s="9">
        <v>1</v>
      </c>
      <c r="EU15" s="9">
        <v>0</v>
      </c>
      <c r="EV15" s="9">
        <v>0</v>
      </c>
      <c r="EW15" s="9">
        <v>0</v>
      </c>
      <c r="EX15" s="6" t="s">
        <v>93</v>
      </c>
      <c r="EY15" s="6"/>
      <c r="EZ15" s="6" t="s">
        <v>94</v>
      </c>
      <c r="FA15" s="6" t="s">
        <v>904</v>
      </c>
      <c r="FB15" s="6" t="s">
        <v>844</v>
      </c>
      <c r="FC15" s="8">
        <v>0</v>
      </c>
      <c r="FD15" s="8">
        <v>0</v>
      </c>
      <c r="FE15" s="8">
        <v>1</v>
      </c>
      <c r="FF15" s="8">
        <v>0</v>
      </c>
      <c r="FG15" s="8">
        <v>0</v>
      </c>
      <c r="FH15" s="8">
        <v>0</v>
      </c>
      <c r="FI15" s="8">
        <v>0</v>
      </c>
      <c r="FJ15" s="8">
        <v>0</v>
      </c>
      <c r="FK15" s="8">
        <v>1</v>
      </c>
      <c r="FL15" s="8">
        <v>1</v>
      </c>
      <c r="FM15" s="8">
        <v>0</v>
      </c>
      <c r="FN15" s="18"/>
      <c r="FO15" s="6" t="s">
        <v>92</v>
      </c>
      <c r="FP15" s="6"/>
      <c r="FQ15" s="8">
        <v>0</v>
      </c>
      <c r="FR15" s="8">
        <v>0</v>
      </c>
      <c r="FS15" s="8">
        <v>0</v>
      </c>
      <c r="FT15" s="8">
        <v>0</v>
      </c>
      <c r="FU15" s="8">
        <v>0</v>
      </c>
      <c r="FV15" s="8">
        <v>0</v>
      </c>
      <c r="FW15" s="8">
        <v>0</v>
      </c>
      <c r="FX15" s="8">
        <v>0</v>
      </c>
      <c r="FY15" s="6" t="s">
        <v>97</v>
      </c>
      <c r="FZ15" s="6" t="s">
        <v>73</v>
      </c>
      <c r="GA15" s="6" t="s">
        <v>834</v>
      </c>
      <c r="GB15" s="8">
        <v>0</v>
      </c>
      <c r="GC15" s="8">
        <v>0</v>
      </c>
      <c r="GD15" s="8">
        <v>0</v>
      </c>
      <c r="GE15" s="8">
        <v>1</v>
      </c>
      <c r="GF15" s="8">
        <v>1</v>
      </c>
      <c r="GG15" s="8">
        <v>0</v>
      </c>
      <c r="GH15" s="8">
        <v>0</v>
      </c>
      <c r="GI15" s="8">
        <v>1</v>
      </c>
      <c r="GJ15" s="6" t="s">
        <v>73</v>
      </c>
      <c r="GK15" s="6" t="s">
        <v>138</v>
      </c>
    </row>
    <row r="16" spans="1:193" s="1" customFormat="1" x14ac:dyDescent="0.3">
      <c r="A16" s="5">
        <v>43272</v>
      </c>
      <c r="B16" s="6" t="s">
        <v>67</v>
      </c>
      <c r="C16" s="6" t="s">
        <v>68</v>
      </c>
      <c r="D16" s="6" t="s">
        <v>641</v>
      </c>
      <c r="E16" s="6" t="s">
        <v>1375</v>
      </c>
      <c r="F16" s="6" t="s">
        <v>120</v>
      </c>
      <c r="G16" s="6" t="s">
        <v>1376</v>
      </c>
      <c r="H16" s="6" t="s">
        <v>1377</v>
      </c>
      <c r="I16" s="6" t="s">
        <v>1378</v>
      </c>
      <c r="J16" s="6" t="s">
        <v>338</v>
      </c>
      <c r="K16" s="4"/>
      <c r="L16" s="6">
        <v>65</v>
      </c>
      <c r="M16" s="4"/>
      <c r="N16" s="6" t="s">
        <v>1380</v>
      </c>
      <c r="O16" s="6" t="s">
        <v>73</v>
      </c>
      <c r="P16" s="6" t="s">
        <v>73</v>
      </c>
      <c r="Q16" s="6" t="s">
        <v>1231</v>
      </c>
      <c r="R16" s="6" t="s">
        <v>1381</v>
      </c>
      <c r="S16" s="6"/>
      <c r="T16" s="8">
        <v>0</v>
      </c>
      <c r="U16" s="8">
        <v>0</v>
      </c>
      <c r="V16" s="8">
        <v>0</v>
      </c>
      <c r="W16" s="8">
        <v>0</v>
      </c>
      <c r="X16" s="8">
        <v>0</v>
      </c>
      <c r="Y16" s="8">
        <v>0</v>
      </c>
      <c r="Z16" s="8">
        <v>0</v>
      </c>
      <c r="AA16" s="6" t="s">
        <v>1382</v>
      </c>
      <c r="AB16" s="8">
        <v>0</v>
      </c>
      <c r="AC16" s="8">
        <v>0</v>
      </c>
      <c r="AD16" s="8">
        <v>1</v>
      </c>
      <c r="AE16" s="8">
        <v>1</v>
      </c>
      <c r="AF16" s="8">
        <v>0</v>
      </c>
      <c r="AG16" s="8">
        <v>0</v>
      </c>
      <c r="AH16" s="6" t="s">
        <v>73</v>
      </c>
      <c r="AI16" s="6" t="s">
        <v>1383</v>
      </c>
      <c r="AJ16" s="4"/>
      <c r="AK16" s="6" t="s">
        <v>74</v>
      </c>
      <c r="AL16" s="6" t="s">
        <v>432</v>
      </c>
      <c r="AM16" s="4"/>
      <c r="AN16" s="6" t="s">
        <v>204</v>
      </c>
      <c r="AO16" s="8">
        <v>0</v>
      </c>
      <c r="AP16" s="8">
        <v>0</v>
      </c>
      <c r="AQ16" s="8">
        <v>0</v>
      </c>
      <c r="AR16" s="8">
        <v>0</v>
      </c>
      <c r="AS16" s="8">
        <v>0</v>
      </c>
      <c r="AT16" s="8">
        <v>0</v>
      </c>
      <c r="AU16" s="8">
        <v>1</v>
      </c>
      <c r="AV16" s="6" t="s">
        <v>178</v>
      </c>
      <c r="AW16" s="8">
        <v>1</v>
      </c>
      <c r="AX16" s="8">
        <v>0</v>
      </c>
      <c r="AY16" s="8">
        <v>0</v>
      </c>
      <c r="AZ16" s="8">
        <v>0</v>
      </c>
      <c r="BA16" s="8">
        <v>1</v>
      </c>
      <c r="BB16" s="8">
        <v>1</v>
      </c>
      <c r="BC16" s="8">
        <v>0</v>
      </c>
      <c r="BD16" s="8">
        <v>0</v>
      </c>
      <c r="BE16" s="8">
        <v>0</v>
      </c>
      <c r="BF16" s="8">
        <v>0</v>
      </c>
      <c r="BG16" s="6" t="s">
        <v>1384</v>
      </c>
      <c r="BH16" s="8">
        <v>0</v>
      </c>
      <c r="BI16" s="8">
        <v>0</v>
      </c>
      <c r="BJ16" s="8">
        <v>1</v>
      </c>
      <c r="BK16" s="8">
        <v>0</v>
      </c>
      <c r="BL16" s="8">
        <v>1</v>
      </c>
      <c r="BM16" s="8">
        <v>0</v>
      </c>
      <c r="BN16" s="8">
        <v>0</v>
      </c>
      <c r="BO16" s="8">
        <v>0</v>
      </c>
      <c r="BP16" s="8">
        <v>1</v>
      </c>
      <c r="BQ16" s="8">
        <v>0</v>
      </c>
      <c r="BR16" s="6" t="s">
        <v>196</v>
      </c>
      <c r="BS16" s="8">
        <v>0</v>
      </c>
      <c r="BT16" s="8">
        <v>1</v>
      </c>
      <c r="BU16" s="8">
        <v>0</v>
      </c>
      <c r="BV16" s="8">
        <v>0</v>
      </c>
      <c r="BW16" s="8">
        <v>1</v>
      </c>
      <c r="BX16" s="8">
        <v>1</v>
      </c>
      <c r="BY16" s="8">
        <v>0</v>
      </c>
      <c r="BZ16" s="18"/>
      <c r="CA16" s="6" t="s">
        <v>123</v>
      </c>
      <c r="CB16" s="6" t="s">
        <v>1385</v>
      </c>
      <c r="CC16" s="8">
        <v>0</v>
      </c>
      <c r="CD16" s="8">
        <v>0</v>
      </c>
      <c r="CE16" s="8">
        <v>1</v>
      </c>
      <c r="CF16" s="8">
        <v>0</v>
      </c>
      <c r="CG16" s="8">
        <v>0</v>
      </c>
      <c r="CH16" s="8">
        <v>0</v>
      </c>
      <c r="CI16" s="8">
        <v>1</v>
      </c>
      <c r="CJ16" s="8">
        <v>0</v>
      </c>
      <c r="CK16" s="8">
        <v>0</v>
      </c>
      <c r="CL16" s="8">
        <v>0</v>
      </c>
      <c r="CM16" s="6" t="s">
        <v>444</v>
      </c>
      <c r="CN16" s="8">
        <v>1</v>
      </c>
      <c r="CO16" s="8">
        <v>0</v>
      </c>
      <c r="CP16" s="8">
        <v>1</v>
      </c>
      <c r="CQ16" s="8">
        <v>0</v>
      </c>
      <c r="CR16" s="8">
        <v>0</v>
      </c>
      <c r="CS16" s="8">
        <v>0</v>
      </c>
      <c r="CT16" s="8">
        <v>1</v>
      </c>
      <c r="CU16" s="8">
        <v>0</v>
      </c>
      <c r="CV16" s="8">
        <v>0</v>
      </c>
      <c r="CW16" s="6" t="s">
        <v>125</v>
      </c>
      <c r="CX16" s="4"/>
      <c r="CY16" s="6" t="s">
        <v>134</v>
      </c>
      <c r="CZ16" s="8">
        <v>1</v>
      </c>
      <c r="DA16" s="8">
        <v>1</v>
      </c>
      <c r="DB16" s="8">
        <v>0</v>
      </c>
      <c r="DC16" s="8">
        <v>0</v>
      </c>
      <c r="DD16" s="8">
        <v>0</v>
      </c>
      <c r="DE16" s="8">
        <v>0</v>
      </c>
      <c r="DF16" s="6" t="s">
        <v>110</v>
      </c>
      <c r="DG16" s="8">
        <v>0</v>
      </c>
      <c r="DH16" s="8">
        <v>0</v>
      </c>
      <c r="DI16" s="8">
        <v>0</v>
      </c>
      <c r="DJ16" s="8">
        <v>1</v>
      </c>
      <c r="DK16" s="8">
        <v>1</v>
      </c>
      <c r="DL16" s="8">
        <v>1</v>
      </c>
      <c r="DM16" s="6" t="s">
        <v>92</v>
      </c>
      <c r="DN16" s="6"/>
      <c r="DO16" s="6" t="s">
        <v>111</v>
      </c>
      <c r="DP16" s="6">
        <v>0</v>
      </c>
      <c r="DQ16" s="6" t="s">
        <v>165</v>
      </c>
      <c r="DR16" s="8">
        <v>0</v>
      </c>
      <c r="DS16" s="8">
        <v>0</v>
      </c>
      <c r="DT16" s="8">
        <v>0</v>
      </c>
      <c r="DU16" s="8">
        <v>0</v>
      </c>
      <c r="DV16" s="8">
        <v>1</v>
      </c>
      <c r="DW16" s="8">
        <v>1</v>
      </c>
      <c r="DX16" s="8">
        <v>1</v>
      </c>
      <c r="DY16" s="8">
        <v>0</v>
      </c>
      <c r="DZ16" s="8">
        <v>0</v>
      </c>
      <c r="EA16" s="18"/>
      <c r="EB16" s="6" t="s">
        <v>276</v>
      </c>
      <c r="EC16" s="8">
        <v>1</v>
      </c>
      <c r="ED16" s="8">
        <v>0</v>
      </c>
      <c r="EE16" s="8">
        <v>0</v>
      </c>
      <c r="EF16" s="8">
        <v>0</v>
      </c>
      <c r="EG16" s="8">
        <v>0</v>
      </c>
      <c r="EH16" s="8">
        <v>0</v>
      </c>
      <c r="EI16" s="8">
        <v>0</v>
      </c>
      <c r="EJ16" s="8">
        <v>0</v>
      </c>
      <c r="EK16" s="8">
        <v>0</v>
      </c>
      <c r="EL16" s="6" t="s">
        <v>184</v>
      </c>
      <c r="EM16" s="6"/>
      <c r="EN16" s="8">
        <v>0</v>
      </c>
      <c r="EO16" s="8">
        <v>0</v>
      </c>
      <c r="EP16" s="8">
        <v>0</v>
      </c>
      <c r="EQ16" s="8">
        <v>0</v>
      </c>
      <c r="ER16" s="8">
        <v>0</v>
      </c>
      <c r="ES16" s="18"/>
      <c r="ET16" s="9">
        <v>1</v>
      </c>
      <c r="EU16" s="9">
        <v>0</v>
      </c>
      <c r="EV16" s="9">
        <v>0</v>
      </c>
      <c r="EW16" s="9">
        <v>0</v>
      </c>
      <c r="EX16" s="6" t="s">
        <v>93</v>
      </c>
      <c r="EY16" s="6"/>
      <c r="EZ16" s="6" t="s">
        <v>94</v>
      </c>
      <c r="FA16" s="6" t="s">
        <v>95</v>
      </c>
      <c r="FB16" s="6" t="s">
        <v>1386</v>
      </c>
      <c r="FC16" s="8">
        <v>0</v>
      </c>
      <c r="FD16" s="8">
        <v>0</v>
      </c>
      <c r="FE16" s="8">
        <v>0</v>
      </c>
      <c r="FF16" s="8">
        <v>0</v>
      </c>
      <c r="FG16" s="8">
        <v>1</v>
      </c>
      <c r="FH16" s="8">
        <v>0</v>
      </c>
      <c r="FI16" s="8">
        <v>0</v>
      </c>
      <c r="FJ16" s="8">
        <v>0</v>
      </c>
      <c r="FK16" s="8">
        <v>1</v>
      </c>
      <c r="FL16" s="8">
        <v>1</v>
      </c>
      <c r="FM16" s="8">
        <v>0</v>
      </c>
      <c r="FN16" s="18"/>
      <c r="FO16" s="6" t="s">
        <v>92</v>
      </c>
      <c r="FP16" s="6"/>
      <c r="FQ16" s="8">
        <v>0</v>
      </c>
      <c r="FR16" s="8">
        <v>0</v>
      </c>
      <c r="FS16" s="8">
        <v>0</v>
      </c>
      <c r="FT16" s="8">
        <v>0</v>
      </c>
      <c r="FU16" s="8">
        <v>0</v>
      </c>
      <c r="FV16" s="8">
        <v>0</v>
      </c>
      <c r="FW16" s="8">
        <v>0</v>
      </c>
      <c r="FX16" s="8">
        <v>0</v>
      </c>
      <c r="FY16" s="6" t="s">
        <v>97</v>
      </c>
      <c r="FZ16" s="6" t="s">
        <v>92</v>
      </c>
      <c r="GA16" s="6" t="s">
        <v>731</v>
      </c>
      <c r="GB16" s="8">
        <v>0</v>
      </c>
      <c r="GC16" s="8">
        <v>0</v>
      </c>
      <c r="GD16" s="8">
        <v>0</v>
      </c>
      <c r="GE16" s="8">
        <v>0</v>
      </c>
      <c r="GF16" s="8">
        <v>0</v>
      </c>
      <c r="GG16" s="8">
        <v>0</v>
      </c>
      <c r="GH16" s="8">
        <v>0</v>
      </c>
      <c r="GI16" s="8">
        <v>1</v>
      </c>
      <c r="GJ16" s="6" t="s">
        <v>73</v>
      </c>
      <c r="GK16" s="6">
        <v>0</v>
      </c>
    </row>
    <row r="17" spans="1:193" s="1" customFormat="1" x14ac:dyDescent="0.3">
      <c r="A17" s="5">
        <v>43264</v>
      </c>
      <c r="B17" s="6" t="s">
        <v>67</v>
      </c>
      <c r="C17" s="6" t="s">
        <v>68</v>
      </c>
      <c r="D17" s="6" t="s">
        <v>99</v>
      </c>
      <c r="E17" s="6" t="s">
        <v>623</v>
      </c>
      <c r="F17" s="6" t="s">
        <v>120</v>
      </c>
      <c r="G17" s="6" t="s">
        <v>1387</v>
      </c>
      <c r="H17" s="6" t="s">
        <v>1388</v>
      </c>
      <c r="I17" s="6" t="s">
        <v>1389</v>
      </c>
      <c r="J17" s="6" t="s">
        <v>527</v>
      </c>
      <c r="K17" s="4"/>
      <c r="L17" s="6">
        <v>1890</v>
      </c>
      <c r="M17" s="4"/>
      <c r="N17" s="6" t="s">
        <v>1230</v>
      </c>
      <c r="O17" s="6" t="s">
        <v>92</v>
      </c>
      <c r="P17" s="6" t="s">
        <v>73</v>
      </c>
      <c r="Q17" s="6" t="s">
        <v>1231</v>
      </c>
      <c r="R17" s="6" t="s">
        <v>1232</v>
      </c>
      <c r="S17" s="6" t="s">
        <v>1390</v>
      </c>
      <c r="T17" s="8">
        <v>0</v>
      </c>
      <c r="U17" s="8">
        <v>1</v>
      </c>
      <c r="V17" s="8">
        <v>1</v>
      </c>
      <c r="W17" s="8">
        <v>0</v>
      </c>
      <c r="X17" s="8">
        <v>0</v>
      </c>
      <c r="Y17" s="8">
        <v>1</v>
      </c>
      <c r="Z17" s="8">
        <v>1</v>
      </c>
      <c r="AA17" s="6"/>
      <c r="AB17" s="8">
        <v>0</v>
      </c>
      <c r="AC17" s="8">
        <v>0</v>
      </c>
      <c r="AD17" s="8">
        <v>0</v>
      </c>
      <c r="AE17" s="8">
        <v>0</v>
      </c>
      <c r="AF17" s="8">
        <v>0</v>
      </c>
      <c r="AG17" s="8">
        <v>0</v>
      </c>
      <c r="AH17" s="6" t="s">
        <v>92</v>
      </c>
      <c r="AI17" s="6"/>
      <c r="AJ17" s="4"/>
      <c r="AK17" s="6" t="s">
        <v>414</v>
      </c>
      <c r="AL17" s="6" t="s">
        <v>101</v>
      </c>
      <c r="AM17" s="4"/>
      <c r="AN17" s="6" t="s">
        <v>204</v>
      </c>
      <c r="AO17" s="8">
        <v>0</v>
      </c>
      <c r="AP17" s="8">
        <v>0</v>
      </c>
      <c r="AQ17" s="8">
        <v>0</v>
      </c>
      <c r="AR17" s="8">
        <v>0</v>
      </c>
      <c r="AS17" s="8">
        <v>0</v>
      </c>
      <c r="AT17" s="8">
        <v>0</v>
      </c>
      <c r="AU17" s="8">
        <v>1</v>
      </c>
      <c r="AV17" s="6" t="s">
        <v>1391</v>
      </c>
      <c r="AW17" s="8">
        <v>1</v>
      </c>
      <c r="AX17" s="8">
        <v>1</v>
      </c>
      <c r="AY17" s="8">
        <v>0</v>
      </c>
      <c r="AZ17" s="8">
        <v>1</v>
      </c>
      <c r="BA17" s="8">
        <v>0</v>
      </c>
      <c r="BB17" s="8">
        <v>0</v>
      </c>
      <c r="BC17" s="8">
        <v>0</v>
      </c>
      <c r="BD17" s="8">
        <v>1</v>
      </c>
      <c r="BE17" s="8">
        <v>0</v>
      </c>
      <c r="BF17" s="8">
        <v>0</v>
      </c>
      <c r="BG17" s="6" t="s">
        <v>1392</v>
      </c>
      <c r="BH17" s="8">
        <v>1</v>
      </c>
      <c r="BI17" s="8">
        <v>1</v>
      </c>
      <c r="BJ17" s="8">
        <v>0</v>
      </c>
      <c r="BK17" s="8">
        <v>0</v>
      </c>
      <c r="BL17" s="8">
        <v>0</v>
      </c>
      <c r="BM17" s="8">
        <v>0</v>
      </c>
      <c r="BN17" s="8">
        <v>0</v>
      </c>
      <c r="BO17" s="8">
        <v>0</v>
      </c>
      <c r="BP17" s="8">
        <v>1</v>
      </c>
      <c r="BQ17" s="8">
        <v>0</v>
      </c>
      <c r="BR17" s="6" t="s">
        <v>1393</v>
      </c>
      <c r="BS17" s="8">
        <v>0</v>
      </c>
      <c r="BT17" s="8">
        <v>1</v>
      </c>
      <c r="BU17" s="8">
        <v>0</v>
      </c>
      <c r="BV17" s="8">
        <v>0</v>
      </c>
      <c r="BW17" s="8">
        <v>0</v>
      </c>
      <c r="BX17" s="8">
        <v>0</v>
      </c>
      <c r="BY17" s="8">
        <v>1</v>
      </c>
      <c r="BZ17" s="18"/>
      <c r="CA17" s="6" t="s">
        <v>123</v>
      </c>
      <c r="CB17" s="6"/>
      <c r="CC17" s="8">
        <v>0</v>
      </c>
      <c r="CD17" s="8">
        <v>0</v>
      </c>
      <c r="CE17" s="8">
        <v>0</v>
      </c>
      <c r="CF17" s="8">
        <v>0</v>
      </c>
      <c r="CG17" s="8">
        <v>0</v>
      </c>
      <c r="CH17" s="8">
        <v>0</v>
      </c>
      <c r="CI17" s="8">
        <v>0</v>
      </c>
      <c r="CJ17" s="8">
        <v>0</v>
      </c>
      <c r="CK17" s="8">
        <v>0</v>
      </c>
      <c r="CL17" s="8">
        <v>0</v>
      </c>
      <c r="CM17" s="6" t="s">
        <v>83</v>
      </c>
      <c r="CN17" s="8">
        <v>1</v>
      </c>
      <c r="CO17" s="8">
        <v>0</v>
      </c>
      <c r="CP17" s="8">
        <v>1</v>
      </c>
      <c r="CQ17" s="8">
        <v>0</v>
      </c>
      <c r="CR17" s="8">
        <v>0</v>
      </c>
      <c r="CS17" s="8">
        <v>0</v>
      </c>
      <c r="CT17" s="8">
        <v>0</v>
      </c>
      <c r="CU17" s="8">
        <v>0</v>
      </c>
      <c r="CV17" s="8">
        <v>0</v>
      </c>
      <c r="CW17" s="6" t="s">
        <v>84</v>
      </c>
      <c r="CX17" s="4"/>
      <c r="CY17" s="6" t="s">
        <v>1394</v>
      </c>
      <c r="CZ17" s="8">
        <v>0</v>
      </c>
      <c r="DA17" s="8">
        <v>1</v>
      </c>
      <c r="DB17" s="8">
        <v>1</v>
      </c>
      <c r="DC17" s="8">
        <v>0</v>
      </c>
      <c r="DD17" s="8">
        <v>0</v>
      </c>
      <c r="DE17" s="8">
        <v>0</v>
      </c>
      <c r="DF17" s="6" t="s">
        <v>353</v>
      </c>
      <c r="DG17" s="8">
        <v>0</v>
      </c>
      <c r="DH17" s="8">
        <v>0</v>
      </c>
      <c r="DI17" s="8">
        <v>0</v>
      </c>
      <c r="DJ17" s="8">
        <v>1</v>
      </c>
      <c r="DK17" s="8">
        <v>1</v>
      </c>
      <c r="DL17" s="8">
        <v>0</v>
      </c>
      <c r="DM17" s="6" t="s">
        <v>73</v>
      </c>
      <c r="DN17" s="6" t="s">
        <v>116</v>
      </c>
      <c r="DO17" s="6" t="s">
        <v>111</v>
      </c>
      <c r="DP17" s="6" t="s">
        <v>138</v>
      </c>
      <c r="DQ17" s="6" t="s">
        <v>1395</v>
      </c>
      <c r="DR17" s="8">
        <v>1</v>
      </c>
      <c r="DS17" s="8">
        <v>0</v>
      </c>
      <c r="DT17" s="8">
        <v>0</v>
      </c>
      <c r="DU17" s="8">
        <v>0</v>
      </c>
      <c r="DV17" s="8">
        <v>1</v>
      </c>
      <c r="DW17" s="8">
        <v>1</v>
      </c>
      <c r="DX17" s="8">
        <v>1</v>
      </c>
      <c r="DY17" s="8">
        <v>0</v>
      </c>
      <c r="DZ17" s="8">
        <v>0</v>
      </c>
      <c r="EA17" s="18"/>
      <c r="EB17" s="6" t="s">
        <v>1396</v>
      </c>
      <c r="EC17" s="8">
        <v>0</v>
      </c>
      <c r="ED17" s="8">
        <v>0</v>
      </c>
      <c r="EE17" s="8">
        <v>0</v>
      </c>
      <c r="EF17" s="8">
        <v>0</v>
      </c>
      <c r="EG17" s="8">
        <v>0</v>
      </c>
      <c r="EH17" s="8">
        <v>1</v>
      </c>
      <c r="EI17" s="8">
        <v>0</v>
      </c>
      <c r="EJ17" s="8">
        <v>1</v>
      </c>
      <c r="EK17" s="8">
        <v>1</v>
      </c>
      <c r="EL17" s="6" t="s">
        <v>184</v>
      </c>
      <c r="EM17" s="6"/>
      <c r="EN17" s="8">
        <v>0</v>
      </c>
      <c r="EO17" s="8">
        <v>0</v>
      </c>
      <c r="EP17" s="8">
        <v>0</v>
      </c>
      <c r="EQ17" s="8">
        <v>0</v>
      </c>
      <c r="ER17" s="8">
        <v>0</v>
      </c>
      <c r="ES17" s="18"/>
      <c r="ET17" s="9">
        <v>1</v>
      </c>
      <c r="EU17" s="9">
        <v>0</v>
      </c>
      <c r="EV17" s="9">
        <v>0</v>
      </c>
      <c r="EW17" s="9">
        <v>0</v>
      </c>
      <c r="EX17" s="6" t="s">
        <v>462</v>
      </c>
      <c r="EY17" s="6" t="s">
        <v>73</v>
      </c>
      <c r="EZ17" s="6" t="s">
        <v>138</v>
      </c>
      <c r="FA17" s="6" t="s">
        <v>138</v>
      </c>
      <c r="FB17" s="6" t="s">
        <v>1397</v>
      </c>
      <c r="FC17" s="8">
        <v>1</v>
      </c>
      <c r="FD17" s="8">
        <v>1</v>
      </c>
      <c r="FE17" s="8">
        <v>1</v>
      </c>
      <c r="FF17" s="8">
        <v>0</v>
      </c>
      <c r="FG17" s="8">
        <v>0</v>
      </c>
      <c r="FH17" s="8">
        <v>0</v>
      </c>
      <c r="FI17" s="8">
        <v>0</v>
      </c>
      <c r="FJ17" s="8">
        <v>1</v>
      </c>
      <c r="FK17" s="8">
        <v>0</v>
      </c>
      <c r="FL17" s="8">
        <v>0</v>
      </c>
      <c r="FM17" s="8">
        <v>0</v>
      </c>
      <c r="FN17" s="18"/>
      <c r="FO17" s="6" t="s">
        <v>73</v>
      </c>
      <c r="FP17" s="6" t="s">
        <v>1398</v>
      </c>
      <c r="FQ17" s="8">
        <v>0</v>
      </c>
      <c r="FR17" s="8">
        <v>0</v>
      </c>
      <c r="FS17" s="8">
        <v>1</v>
      </c>
      <c r="FT17" s="8">
        <v>0</v>
      </c>
      <c r="FU17" s="8">
        <v>0</v>
      </c>
      <c r="FV17" s="8">
        <v>1</v>
      </c>
      <c r="FW17" s="8">
        <v>0</v>
      </c>
      <c r="FX17" s="8">
        <v>0</v>
      </c>
      <c r="FY17" s="6" t="s">
        <v>904</v>
      </c>
      <c r="FZ17" s="6" t="s">
        <v>92</v>
      </c>
      <c r="GA17" s="6" t="s">
        <v>1399</v>
      </c>
      <c r="GB17" s="8">
        <v>0</v>
      </c>
      <c r="GC17" s="8">
        <v>0</v>
      </c>
      <c r="GD17" s="8">
        <v>0</v>
      </c>
      <c r="GE17" s="8">
        <v>0</v>
      </c>
      <c r="GF17" s="8">
        <v>1</v>
      </c>
      <c r="GG17" s="8">
        <v>1</v>
      </c>
      <c r="GH17" s="8">
        <v>0</v>
      </c>
      <c r="GI17" s="8">
        <v>0</v>
      </c>
      <c r="GJ17" s="6" t="s">
        <v>92</v>
      </c>
      <c r="GK17" s="6">
        <v>100</v>
      </c>
    </row>
    <row r="18" spans="1:193" s="1" customFormat="1" x14ac:dyDescent="0.3">
      <c r="A18" s="5">
        <v>43271</v>
      </c>
      <c r="B18" s="6" t="s">
        <v>67</v>
      </c>
      <c r="C18" s="6" t="s">
        <v>68</v>
      </c>
      <c r="D18" s="6" t="s">
        <v>641</v>
      </c>
      <c r="E18" s="6" t="s">
        <v>691</v>
      </c>
      <c r="F18" s="6" t="s">
        <v>120</v>
      </c>
      <c r="G18" s="6" t="s">
        <v>1400</v>
      </c>
      <c r="H18" s="6" t="s">
        <v>1401</v>
      </c>
      <c r="I18" s="6" t="s">
        <v>1402</v>
      </c>
      <c r="J18" s="6" t="s">
        <v>185</v>
      </c>
      <c r="K18" s="4"/>
      <c r="L18" s="6">
        <v>88</v>
      </c>
      <c r="M18" s="4"/>
      <c r="N18" s="6" t="s">
        <v>1230</v>
      </c>
      <c r="O18" s="6" t="s">
        <v>73</v>
      </c>
      <c r="P18" s="6" t="s">
        <v>73</v>
      </c>
      <c r="Q18" s="6" t="s">
        <v>1241</v>
      </c>
      <c r="R18" s="6" t="s">
        <v>1232</v>
      </c>
      <c r="S18" s="6" t="s">
        <v>1403</v>
      </c>
      <c r="T18" s="8">
        <v>1</v>
      </c>
      <c r="U18" s="8">
        <v>0</v>
      </c>
      <c r="V18" s="8">
        <v>0</v>
      </c>
      <c r="W18" s="8">
        <v>0</v>
      </c>
      <c r="X18" s="8">
        <v>0</v>
      </c>
      <c r="Y18" s="8">
        <v>0</v>
      </c>
      <c r="Z18" s="8">
        <v>0</v>
      </c>
      <c r="AA18" s="6"/>
      <c r="AB18" s="8">
        <v>0</v>
      </c>
      <c r="AC18" s="8">
        <v>0</v>
      </c>
      <c r="AD18" s="8">
        <v>0</v>
      </c>
      <c r="AE18" s="8">
        <v>0</v>
      </c>
      <c r="AF18" s="8">
        <v>0</v>
      </c>
      <c r="AG18" s="8">
        <v>0</v>
      </c>
      <c r="AH18" s="6" t="s">
        <v>92</v>
      </c>
      <c r="AI18" s="6"/>
      <c r="AJ18" s="4"/>
      <c r="AK18" s="6" t="s">
        <v>74</v>
      </c>
      <c r="AL18" s="6" t="s">
        <v>101</v>
      </c>
      <c r="AM18" s="4"/>
      <c r="AN18" s="6" t="s">
        <v>204</v>
      </c>
      <c r="AO18" s="8">
        <v>0</v>
      </c>
      <c r="AP18" s="8">
        <v>0</v>
      </c>
      <c r="AQ18" s="8">
        <v>0</v>
      </c>
      <c r="AR18" s="8">
        <v>0</v>
      </c>
      <c r="AS18" s="8">
        <v>0</v>
      </c>
      <c r="AT18" s="8">
        <v>0</v>
      </c>
      <c r="AU18" s="8">
        <v>1</v>
      </c>
      <c r="AV18" s="6" t="s">
        <v>388</v>
      </c>
      <c r="AW18" s="8">
        <v>1</v>
      </c>
      <c r="AX18" s="8">
        <v>0</v>
      </c>
      <c r="AY18" s="8">
        <v>0</v>
      </c>
      <c r="AZ18" s="8">
        <v>1</v>
      </c>
      <c r="BA18" s="8">
        <v>1</v>
      </c>
      <c r="BB18" s="8">
        <v>0</v>
      </c>
      <c r="BC18" s="8">
        <v>0</v>
      </c>
      <c r="BD18" s="8">
        <v>0</v>
      </c>
      <c r="BE18" s="8">
        <v>0</v>
      </c>
      <c r="BF18" s="8">
        <v>0</v>
      </c>
      <c r="BG18" s="6" t="s">
        <v>187</v>
      </c>
      <c r="BH18" s="8">
        <v>1</v>
      </c>
      <c r="BI18" s="8">
        <v>1</v>
      </c>
      <c r="BJ18" s="8">
        <v>1</v>
      </c>
      <c r="BK18" s="8">
        <v>0</v>
      </c>
      <c r="BL18" s="8">
        <v>0</v>
      </c>
      <c r="BM18" s="8">
        <v>0</v>
      </c>
      <c r="BN18" s="8">
        <v>0</v>
      </c>
      <c r="BO18" s="8">
        <v>0</v>
      </c>
      <c r="BP18" s="8">
        <v>0</v>
      </c>
      <c r="BQ18" s="8">
        <v>0</v>
      </c>
      <c r="BR18" s="6" t="s">
        <v>520</v>
      </c>
      <c r="BS18" s="8">
        <v>0</v>
      </c>
      <c r="BT18" s="8">
        <v>0</v>
      </c>
      <c r="BU18" s="8">
        <v>0</v>
      </c>
      <c r="BV18" s="8">
        <v>0</v>
      </c>
      <c r="BW18" s="8">
        <v>0</v>
      </c>
      <c r="BX18" s="8">
        <v>1</v>
      </c>
      <c r="BY18" s="8">
        <v>0</v>
      </c>
      <c r="BZ18" s="18"/>
      <c r="CA18" s="6" t="s">
        <v>82</v>
      </c>
      <c r="CB18" s="6" t="s">
        <v>333</v>
      </c>
      <c r="CC18" s="8">
        <v>0</v>
      </c>
      <c r="CD18" s="8">
        <v>0</v>
      </c>
      <c r="CE18" s="8">
        <v>0</v>
      </c>
      <c r="CF18" s="8">
        <v>0</v>
      </c>
      <c r="CG18" s="8">
        <v>0</v>
      </c>
      <c r="CH18" s="8">
        <v>0</v>
      </c>
      <c r="CI18" s="8">
        <v>0</v>
      </c>
      <c r="CJ18" s="8">
        <v>0</v>
      </c>
      <c r="CK18" s="8">
        <v>1</v>
      </c>
      <c r="CL18" s="8">
        <v>0</v>
      </c>
      <c r="CM18" s="6" t="s">
        <v>124</v>
      </c>
      <c r="CN18" s="8">
        <v>1</v>
      </c>
      <c r="CO18" s="8">
        <v>0</v>
      </c>
      <c r="CP18" s="8">
        <v>0</v>
      </c>
      <c r="CQ18" s="8">
        <v>1</v>
      </c>
      <c r="CR18" s="8">
        <v>0</v>
      </c>
      <c r="CS18" s="8">
        <v>0</v>
      </c>
      <c r="CT18" s="8">
        <v>0</v>
      </c>
      <c r="CU18" s="8">
        <v>0</v>
      </c>
      <c r="CV18" s="8">
        <v>0</v>
      </c>
      <c r="CW18" s="6" t="s">
        <v>125</v>
      </c>
      <c r="CX18" s="4"/>
      <c r="CY18" s="6" t="s">
        <v>85</v>
      </c>
      <c r="CZ18" s="8">
        <v>1</v>
      </c>
      <c r="DA18" s="8">
        <v>0</v>
      </c>
      <c r="DB18" s="8">
        <v>0</v>
      </c>
      <c r="DC18" s="8">
        <v>0</v>
      </c>
      <c r="DD18" s="8">
        <v>0</v>
      </c>
      <c r="DE18" s="8">
        <v>0</v>
      </c>
      <c r="DF18" s="6" t="s">
        <v>127</v>
      </c>
      <c r="DG18" s="8">
        <v>0</v>
      </c>
      <c r="DH18" s="8">
        <v>1</v>
      </c>
      <c r="DI18" s="8">
        <v>0</v>
      </c>
      <c r="DJ18" s="8">
        <v>1</v>
      </c>
      <c r="DK18" s="8">
        <v>1</v>
      </c>
      <c r="DL18" s="8">
        <v>0</v>
      </c>
      <c r="DM18" s="6" t="s">
        <v>92</v>
      </c>
      <c r="DN18" s="6"/>
      <c r="DO18" s="6" t="s">
        <v>111</v>
      </c>
      <c r="DP18" s="6">
        <v>0</v>
      </c>
      <c r="DQ18" s="6" t="s">
        <v>802</v>
      </c>
      <c r="DR18" s="8">
        <v>0</v>
      </c>
      <c r="DS18" s="8">
        <v>0</v>
      </c>
      <c r="DT18" s="8">
        <v>0</v>
      </c>
      <c r="DU18" s="8">
        <v>1</v>
      </c>
      <c r="DV18" s="8">
        <v>0</v>
      </c>
      <c r="DW18" s="8">
        <v>0</v>
      </c>
      <c r="DX18" s="8">
        <v>0</v>
      </c>
      <c r="DY18" s="8">
        <v>1</v>
      </c>
      <c r="DZ18" s="8">
        <v>0</v>
      </c>
      <c r="EA18" s="18"/>
      <c r="EB18" s="6" t="s">
        <v>276</v>
      </c>
      <c r="EC18" s="8">
        <v>1</v>
      </c>
      <c r="ED18" s="8">
        <v>0</v>
      </c>
      <c r="EE18" s="8">
        <v>0</v>
      </c>
      <c r="EF18" s="8">
        <v>0</v>
      </c>
      <c r="EG18" s="8">
        <v>0</v>
      </c>
      <c r="EH18" s="8">
        <v>0</v>
      </c>
      <c r="EI18" s="8">
        <v>0</v>
      </c>
      <c r="EJ18" s="8">
        <v>0</v>
      </c>
      <c r="EK18" s="8">
        <v>0</v>
      </c>
      <c r="EL18" s="6" t="s">
        <v>91</v>
      </c>
      <c r="EM18" s="6" t="s">
        <v>1404</v>
      </c>
      <c r="EN18" s="8">
        <v>0</v>
      </c>
      <c r="EO18" s="8">
        <v>1</v>
      </c>
      <c r="EP18" s="8">
        <v>0</v>
      </c>
      <c r="EQ18" s="8">
        <v>0</v>
      </c>
      <c r="ER18" s="8">
        <v>0</v>
      </c>
      <c r="ES18" s="18"/>
      <c r="ET18" s="9">
        <v>1</v>
      </c>
      <c r="EU18" s="9">
        <v>0</v>
      </c>
      <c r="EV18" s="9">
        <v>0</v>
      </c>
      <c r="EW18" s="9">
        <v>0</v>
      </c>
      <c r="EX18" s="6" t="s">
        <v>93</v>
      </c>
      <c r="EY18" s="6"/>
      <c r="EZ18" s="6" t="s">
        <v>94</v>
      </c>
      <c r="FA18" s="6" t="s">
        <v>94</v>
      </c>
      <c r="FB18" s="6" t="s">
        <v>724</v>
      </c>
      <c r="FC18" s="8">
        <v>0</v>
      </c>
      <c r="FD18" s="8">
        <v>0</v>
      </c>
      <c r="FE18" s="8">
        <v>0</v>
      </c>
      <c r="FF18" s="8">
        <v>0</v>
      </c>
      <c r="FG18" s="8">
        <v>0</v>
      </c>
      <c r="FH18" s="8">
        <v>0</v>
      </c>
      <c r="FI18" s="8">
        <v>0</v>
      </c>
      <c r="FJ18" s="8">
        <v>0</v>
      </c>
      <c r="FK18" s="8">
        <v>0</v>
      </c>
      <c r="FL18" s="8">
        <v>1</v>
      </c>
      <c r="FM18" s="8">
        <v>0</v>
      </c>
      <c r="FN18" s="18"/>
      <c r="FO18" s="6" t="s">
        <v>92</v>
      </c>
      <c r="FP18" s="6"/>
      <c r="FQ18" s="8">
        <v>0</v>
      </c>
      <c r="FR18" s="8">
        <v>0</v>
      </c>
      <c r="FS18" s="8">
        <v>0</v>
      </c>
      <c r="FT18" s="8">
        <v>0</v>
      </c>
      <c r="FU18" s="8">
        <v>0</v>
      </c>
      <c r="FV18" s="8">
        <v>0</v>
      </c>
      <c r="FW18" s="8">
        <v>0</v>
      </c>
      <c r="FX18" s="8">
        <v>0</v>
      </c>
      <c r="FY18" s="6" t="s">
        <v>97</v>
      </c>
      <c r="FZ18" s="6" t="s">
        <v>92</v>
      </c>
      <c r="GA18" s="6" t="s">
        <v>98</v>
      </c>
      <c r="GB18" s="8">
        <v>1</v>
      </c>
      <c r="GC18" s="8">
        <v>0</v>
      </c>
      <c r="GD18" s="8">
        <v>0</v>
      </c>
      <c r="GE18" s="8">
        <v>0</v>
      </c>
      <c r="GF18" s="8">
        <v>0</v>
      </c>
      <c r="GG18" s="8">
        <v>0</v>
      </c>
      <c r="GH18" s="8">
        <v>0</v>
      </c>
      <c r="GI18" s="8">
        <v>0</v>
      </c>
      <c r="GJ18" s="6" t="s">
        <v>92</v>
      </c>
      <c r="GK18" s="6">
        <v>0</v>
      </c>
    </row>
    <row r="19" spans="1:193" s="1" customFormat="1" x14ac:dyDescent="0.3">
      <c r="A19" s="5">
        <v>43273</v>
      </c>
      <c r="B19" s="6" t="s">
        <v>67</v>
      </c>
      <c r="C19" s="6" t="s">
        <v>68</v>
      </c>
      <c r="D19" s="6" t="s">
        <v>69</v>
      </c>
      <c r="E19" s="6" t="s">
        <v>887</v>
      </c>
      <c r="F19" s="6" t="s">
        <v>120</v>
      </c>
      <c r="G19" s="6" t="s">
        <v>1405</v>
      </c>
      <c r="H19" s="6" t="s">
        <v>1406</v>
      </c>
      <c r="I19" s="6" t="s">
        <v>140</v>
      </c>
      <c r="J19" s="6" t="s">
        <v>141</v>
      </c>
      <c r="K19" s="4"/>
      <c r="L19" s="6">
        <v>700</v>
      </c>
      <c r="M19" s="4"/>
      <c r="N19" s="6" t="s">
        <v>1230</v>
      </c>
      <c r="O19" s="6" t="s">
        <v>92</v>
      </c>
      <c r="P19" s="6" t="s">
        <v>73</v>
      </c>
      <c r="Q19" s="6" t="s">
        <v>1241</v>
      </c>
      <c r="R19" s="6" t="s">
        <v>1232</v>
      </c>
      <c r="S19" s="6" t="s">
        <v>1305</v>
      </c>
      <c r="T19" s="8">
        <v>1</v>
      </c>
      <c r="U19" s="8">
        <v>0</v>
      </c>
      <c r="V19" s="8">
        <v>0</v>
      </c>
      <c r="W19" s="8">
        <v>1</v>
      </c>
      <c r="X19" s="8">
        <v>0</v>
      </c>
      <c r="Y19" s="8">
        <v>0</v>
      </c>
      <c r="Z19" s="8">
        <v>0</v>
      </c>
      <c r="AA19" s="6"/>
      <c r="AB19" s="8">
        <v>0</v>
      </c>
      <c r="AC19" s="8">
        <v>0</v>
      </c>
      <c r="AD19" s="8">
        <v>0</v>
      </c>
      <c r="AE19" s="8">
        <v>0</v>
      </c>
      <c r="AF19" s="8">
        <v>0</v>
      </c>
      <c r="AG19" s="8">
        <v>0</v>
      </c>
      <c r="AH19" s="6" t="s">
        <v>73</v>
      </c>
      <c r="AI19" s="6" t="s">
        <v>1383</v>
      </c>
      <c r="AJ19" s="4"/>
      <c r="AK19" s="6" t="s">
        <v>74</v>
      </c>
      <c r="AL19" s="6" t="s">
        <v>101</v>
      </c>
      <c r="AM19" s="4"/>
      <c r="AN19" s="6" t="s">
        <v>424</v>
      </c>
      <c r="AO19" s="8">
        <v>0</v>
      </c>
      <c r="AP19" s="8">
        <v>0</v>
      </c>
      <c r="AQ19" s="8">
        <v>0</v>
      </c>
      <c r="AR19" s="8">
        <v>0</v>
      </c>
      <c r="AS19" s="8">
        <v>1</v>
      </c>
      <c r="AT19" s="8">
        <v>0</v>
      </c>
      <c r="AU19" s="8">
        <v>0</v>
      </c>
      <c r="AV19" s="6" t="s">
        <v>1407</v>
      </c>
      <c r="AW19" s="8">
        <v>0</v>
      </c>
      <c r="AX19" s="8">
        <v>0</v>
      </c>
      <c r="AY19" s="8">
        <v>0</v>
      </c>
      <c r="AZ19" s="8">
        <v>1</v>
      </c>
      <c r="BA19" s="8">
        <v>0</v>
      </c>
      <c r="BB19" s="8">
        <v>0</v>
      </c>
      <c r="BC19" s="8">
        <v>0</v>
      </c>
      <c r="BD19" s="8">
        <v>0</v>
      </c>
      <c r="BE19" s="8">
        <v>0</v>
      </c>
      <c r="BF19" s="8">
        <v>0</v>
      </c>
      <c r="BG19" s="6" t="s">
        <v>633</v>
      </c>
      <c r="BH19" s="8">
        <v>1</v>
      </c>
      <c r="BI19" s="8">
        <v>1</v>
      </c>
      <c r="BJ19" s="8">
        <v>0</v>
      </c>
      <c r="BK19" s="8">
        <v>0</v>
      </c>
      <c r="BL19" s="8">
        <v>0</v>
      </c>
      <c r="BM19" s="8">
        <v>0</v>
      </c>
      <c r="BN19" s="8">
        <v>0</v>
      </c>
      <c r="BO19" s="8">
        <v>0</v>
      </c>
      <c r="BP19" s="8">
        <v>0</v>
      </c>
      <c r="BQ19" s="8">
        <v>0</v>
      </c>
      <c r="BR19" s="6" t="s">
        <v>196</v>
      </c>
      <c r="BS19" s="8">
        <v>0</v>
      </c>
      <c r="BT19" s="8">
        <v>1</v>
      </c>
      <c r="BU19" s="8">
        <v>0</v>
      </c>
      <c r="BV19" s="8">
        <v>0</v>
      </c>
      <c r="BW19" s="8">
        <v>1</v>
      </c>
      <c r="BX19" s="8">
        <v>1</v>
      </c>
      <c r="BY19" s="8">
        <v>0</v>
      </c>
      <c r="BZ19" s="18"/>
      <c r="CA19" s="6" t="s">
        <v>123</v>
      </c>
      <c r="CB19" s="6" t="s">
        <v>381</v>
      </c>
      <c r="CC19" s="8">
        <v>0</v>
      </c>
      <c r="CD19" s="8">
        <v>0</v>
      </c>
      <c r="CE19" s="8">
        <v>0</v>
      </c>
      <c r="CF19" s="8">
        <v>0</v>
      </c>
      <c r="CG19" s="8">
        <v>0</v>
      </c>
      <c r="CH19" s="8">
        <v>1</v>
      </c>
      <c r="CI19" s="8">
        <v>1</v>
      </c>
      <c r="CJ19" s="8">
        <v>0</v>
      </c>
      <c r="CK19" s="8">
        <v>1</v>
      </c>
      <c r="CL19" s="8">
        <v>0</v>
      </c>
      <c r="CM19" s="6" t="s">
        <v>159</v>
      </c>
      <c r="CN19" s="8">
        <v>1</v>
      </c>
      <c r="CO19" s="8">
        <v>0</v>
      </c>
      <c r="CP19" s="8">
        <v>1</v>
      </c>
      <c r="CQ19" s="8">
        <v>0</v>
      </c>
      <c r="CR19" s="8">
        <v>0</v>
      </c>
      <c r="CS19" s="8">
        <v>1</v>
      </c>
      <c r="CT19" s="8">
        <v>0</v>
      </c>
      <c r="CU19" s="8">
        <v>0</v>
      </c>
      <c r="CV19" s="8">
        <v>0</v>
      </c>
      <c r="CW19" s="6" t="s">
        <v>84</v>
      </c>
      <c r="CX19" s="4"/>
      <c r="CY19" s="6" t="s">
        <v>85</v>
      </c>
      <c r="CZ19" s="8">
        <v>1</v>
      </c>
      <c r="DA19" s="8">
        <v>0</v>
      </c>
      <c r="DB19" s="8">
        <v>0</v>
      </c>
      <c r="DC19" s="8">
        <v>0</v>
      </c>
      <c r="DD19" s="8">
        <v>0</v>
      </c>
      <c r="DE19" s="8">
        <v>0</v>
      </c>
      <c r="DF19" s="6" t="s">
        <v>1408</v>
      </c>
      <c r="DG19" s="8">
        <v>0</v>
      </c>
      <c r="DH19" s="8">
        <v>0</v>
      </c>
      <c r="DI19" s="8">
        <v>1</v>
      </c>
      <c r="DJ19" s="8">
        <v>1</v>
      </c>
      <c r="DK19" s="8">
        <v>0</v>
      </c>
      <c r="DL19" s="8">
        <v>1</v>
      </c>
      <c r="DM19" s="6" t="s">
        <v>92</v>
      </c>
      <c r="DN19" s="6"/>
      <c r="DO19" s="6" t="s">
        <v>111</v>
      </c>
      <c r="DP19" s="6">
        <v>0</v>
      </c>
      <c r="DQ19" s="6" t="s">
        <v>208</v>
      </c>
      <c r="DR19" s="8">
        <v>0</v>
      </c>
      <c r="DS19" s="8">
        <v>0</v>
      </c>
      <c r="DT19" s="8">
        <v>1</v>
      </c>
      <c r="DU19" s="8">
        <v>0</v>
      </c>
      <c r="DV19" s="8">
        <v>0</v>
      </c>
      <c r="DW19" s="8">
        <v>0</v>
      </c>
      <c r="DX19" s="8">
        <v>1</v>
      </c>
      <c r="DY19" s="8">
        <v>0</v>
      </c>
      <c r="DZ19" s="8">
        <v>0</v>
      </c>
      <c r="EA19" s="18"/>
      <c r="EB19" s="6" t="s">
        <v>276</v>
      </c>
      <c r="EC19" s="8">
        <v>1</v>
      </c>
      <c r="ED19" s="8">
        <v>0</v>
      </c>
      <c r="EE19" s="8">
        <v>0</v>
      </c>
      <c r="EF19" s="8">
        <v>0</v>
      </c>
      <c r="EG19" s="8">
        <v>0</v>
      </c>
      <c r="EH19" s="8">
        <v>0</v>
      </c>
      <c r="EI19" s="8">
        <v>0</v>
      </c>
      <c r="EJ19" s="8">
        <v>0</v>
      </c>
      <c r="EK19" s="8">
        <v>0</v>
      </c>
      <c r="EL19" s="6" t="s">
        <v>91</v>
      </c>
      <c r="EM19" s="6" t="s">
        <v>162</v>
      </c>
      <c r="EN19" s="8">
        <v>0</v>
      </c>
      <c r="EO19" s="8">
        <v>0</v>
      </c>
      <c r="EP19" s="8">
        <v>1</v>
      </c>
      <c r="EQ19" s="8">
        <v>1</v>
      </c>
      <c r="ER19" s="8">
        <v>1</v>
      </c>
      <c r="ES19" s="18"/>
      <c r="ET19" s="9">
        <v>1</v>
      </c>
      <c r="EU19" s="9">
        <v>0</v>
      </c>
      <c r="EV19" s="9">
        <v>0</v>
      </c>
      <c r="EW19" s="9">
        <v>0</v>
      </c>
      <c r="EX19" s="6" t="s">
        <v>93</v>
      </c>
      <c r="EY19" s="6"/>
      <c r="EZ19" s="6" t="s">
        <v>138</v>
      </c>
      <c r="FA19" s="6" t="s">
        <v>138</v>
      </c>
      <c r="FB19" s="6" t="s">
        <v>1409</v>
      </c>
      <c r="FC19" s="8">
        <v>1</v>
      </c>
      <c r="FD19" s="8">
        <v>1</v>
      </c>
      <c r="FE19" s="8">
        <v>0</v>
      </c>
      <c r="FF19" s="8">
        <v>1</v>
      </c>
      <c r="FG19" s="8">
        <v>0</v>
      </c>
      <c r="FH19" s="8">
        <v>0</v>
      </c>
      <c r="FI19" s="8">
        <v>0</v>
      </c>
      <c r="FJ19" s="8">
        <v>0</v>
      </c>
      <c r="FK19" s="8">
        <v>0</v>
      </c>
      <c r="FL19" s="8">
        <v>0</v>
      </c>
      <c r="FM19" s="8">
        <v>0</v>
      </c>
      <c r="FN19" s="18"/>
      <c r="FO19" s="6" t="s">
        <v>73</v>
      </c>
      <c r="FP19" s="6" t="s">
        <v>1410</v>
      </c>
      <c r="FQ19" s="8">
        <v>1</v>
      </c>
      <c r="FR19" s="8">
        <v>0</v>
      </c>
      <c r="FS19" s="8">
        <v>0</v>
      </c>
      <c r="FT19" s="8">
        <v>0</v>
      </c>
      <c r="FU19" s="8">
        <v>1</v>
      </c>
      <c r="FV19" s="8">
        <v>0</v>
      </c>
      <c r="FW19" s="8">
        <v>1</v>
      </c>
      <c r="FX19" s="8">
        <v>0</v>
      </c>
      <c r="FY19" s="6" t="s">
        <v>118</v>
      </c>
      <c r="FZ19" s="6" t="s">
        <v>92</v>
      </c>
      <c r="GA19" s="6" t="s">
        <v>98</v>
      </c>
      <c r="GB19" s="8">
        <v>1</v>
      </c>
      <c r="GC19" s="8">
        <v>0</v>
      </c>
      <c r="GD19" s="8">
        <v>0</v>
      </c>
      <c r="GE19" s="8">
        <v>0</v>
      </c>
      <c r="GF19" s="8">
        <v>0</v>
      </c>
      <c r="GG19" s="8">
        <v>0</v>
      </c>
      <c r="GH19" s="8">
        <v>0</v>
      </c>
      <c r="GI19" s="8">
        <v>0</v>
      </c>
      <c r="GJ19" s="6" t="s">
        <v>92</v>
      </c>
      <c r="GK19" s="6" t="s">
        <v>138</v>
      </c>
    </row>
    <row r="20" spans="1:193" s="1" customFormat="1" x14ac:dyDescent="0.3">
      <c r="A20" s="160" t="s">
        <v>4906</v>
      </c>
      <c r="B20" s="161" t="s">
        <v>4182</v>
      </c>
      <c r="C20" s="161" t="s">
        <v>4189</v>
      </c>
      <c r="D20" s="161" t="s">
        <v>4222</v>
      </c>
      <c r="E20" s="161" t="s">
        <v>5132</v>
      </c>
      <c r="F20" s="161" t="s">
        <v>393</v>
      </c>
      <c r="G20" s="161" t="s">
        <v>5133</v>
      </c>
      <c r="H20" s="161" t="s">
        <v>5134</v>
      </c>
      <c r="I20" s="161" t="s">
        <v>5135</v>
      </c>
      <c r="J20" s="161" t="s">
        <v>185</v>
      </c>
      <c r="K20" s="4"/>
      <c r="L20" s="161">
        <v>21000</v>
      </c>
      <c r="M20" s="4"/>
      <c r="N20" s="161" t="s">
        <v>1454</v>
      </c>
      <c r="O20" s="161" t="s">
        <v>73</v>
      </c>
      <c r="P20" s="161" t="s">
        <v>73</v>
      </c>
      <c r="Q20" s="161" t="s">
        <v>1231</v>
      </c>
      <c r="R20" s="161" t="s">
        <v>1330</v>
      </c>
      <c r="S20" s="161"/>
      <c r="T20" s="163">
        <v>0</v>
      </c>
      <c r="U20" s="163">
        <v>0</v>
      </c>
      <c r="V20" s="163">
        <v>0</v>
      </c>
      <c r="W20" s="163">
        <v>0</v>
      </c>
      <c r="X20" s="163">
        <v>0</v>
      </c>
      <c r="Y20" s="163">
        <v>0</v>
      </c>
      <c r="Z20" s="163">
        <v>0</v>
      </c>
      <c r="AA20" s="161" t="s">
        <v>1474</v>
      </c>
      <c r="AB20" s="163">
        <v>0</v>
      </c>
      <c r="AC20" s="163">
        <v>0</v>
      </c>
      <c r="AD20" s="163">
        <v>0</v>
      </c>
      <c r="AE20" s="163">
        <v>0</v>
      </c>
      <c r="AF20" s="163">
        <v>1</v>
      </c>
      <c r="AG20" s="163">
        <v>0</v>
      </c>
      <c r="AH20" s="161" t="s">
        <v>73</v>
      </c>
      <c r="AI20" s="161" t="s">
        <v>1284</v>
      </c>
      <c r="AJ20" s="4"/>
      <c r="AK20" s="161" t="s">
        <v>142</v>
      </c>
      <c r="AL20" s="161" t="s">
        <v>101</v>
      </c>
      <c r="AM20" s="4"/>
      <c r="AN20" s="161" t="s">
        <v>143</v>
      </c>
      <c r="AO20" s="163">
        <v>0</v>
      </c>
      <c r="AP20" s="163">
        <v>1</v>
      </c>
      <c r="AQ20" s="163">
        <v>1</v>
      </c>
      <c r="AR20" s="163">
        <v>0</v>
      </c>
      <c r="AS20" s="163">
        <v>0</v>
      </c>
      <c r="AT20" s="163">
        <v>1</v>
      </c>
      <c r="AU20" s="163">
        <v>0</v>
      </c>
      <c r="AV20" s="161" t="s">
        <v>5136</v>
      </c>
      <c r="AW20" s="163">
        <v>1</v>
      </c>
      <c r="AX20" s="163">
        <v>0</v>
      </c>
      <c r="AY20" s="163">
        <v>0</v>
      </c>
      <c r="AZ20" s="163">
        <v>0</v>
      </c>
      <c r="BA20" s="163">
        <v>0</v>
      </c>
      <c r="BB20" s="163">
        <v>1</v>
      </c>
      <c r="BC20" s="163">
        <v>0</v>
      </c>
      <c r="BD20" s="163">
        <v>1</v>
      </c>
      <c r="BE20" s="163">
        <v>0</v>
      </c>
      <c r="BF20" s="163">
        <v>0</v>
      </c>
      <c r="BG20" s="161" t="s">
        <v>1758</v>
      </c>
      <c r="BH20" s="163">
        <v>0</v>
      </c>
      <c r="BI20" s="163">
        <v>1</v>
      </c>
      <c r="BJ20" s="163">
        <v>0</v>
      </c>
      <c r="BK20" s="163">
        <v>0</v>
      </c>
      <c r="BL20" s="163">
        <v>0</v>
      </c>
      <c r="BM20" s="163">
        <v>0</v>
      </c>
      <c r="BN20" s="163">
        <v>0</v>
      </c>
      <c r="BO20" s="163">
        <v>1</v>
      </c>
      <c r="BP20" s="163">
        <v>1</v>
      </c>
      <c r="BQ20" s="163">
        <v>0</v>
      </c>
      <c r="BR20" s="161" t="s">
        <v>5137</v>
      </c>
      <c r="BS20" s="163">
        <v>0</v>
      </c>
      <c r="BT20" s="163">
        <v>0</v>
      </c>
      <c r="BU20" s="163">
        <v>1</v>
      </c>
      <c r="BV20" s="163">
        <v>0</v>
      </c>
      <c r="BW20" s="163">
        <v>1</v>
      </c>
      <c r="BX20" s="163">
        <v>0</v>
      </c>
      <c r="BY20" s="163">
        <v>1</v>
      </c>
      <c r="BZ20" s="18"/>
      <c r="CA20" s="161" t="s">
        <v>123</v>
      </c>
      <c r="CB20" s="161" t="s">
        <v>123</v>
      </c>
      <c r="CC20" s="163">
        <v>0</v>
      </c>
      <c r="CD20" s="163">
        <v>0</v>
      </c>
      <c r="CE20" s="163">
        <v>0</v>
      </c>
      <c r="CF20" s="163">
        <v>1</v>
      </c>
      <c r="CG20" s="163">
        <v>0</v>
      </c>
      <c r="CH20" s="163">
        <v>0</v>
      </c>
      <c r="CI20" s="163">
        <v>0</v>
      </c>
      <c r="CJ20" s="163">
        <v>0</v>
      </c>
      <c r="CK20" s="163">
        <v>0</v>
      </c>
      <c r="CL20" s="163">
        <v>0</v>
      </c>
      <c r="CM20" s="161" t="s">
        <v>1277</v>
      </c>
      <c r="CN20" s="163">
        <v>0</v>
      </c>
      <c r="CO20" s="163">
        <v>1</v>
      </c>
      <c r="CP20" s="163">
        <v>1</v>
      </c>
      <c r="CQ20" s="163">
        <v>0</v>
      </c>
      <c r="CR20" s="163">
        <v>0</v>
      </c>
      <c r="CS20" s="163">
        <v>0</v>
      </c>
      <c r="CT20" s="163">
        <v>0</v>
      </c>
      <c r="CU20" s="163">
        <v>1</v>
      </c>
      <c r="CV20" s="163">
        <v>0</v>
      </c>
      <c r="CW20" s="161" t="s">
        <v>172</v>
      </c>
      <c r="CX20" s="4"/>
      <c r="CY20" s="161" t="s">
        <v>365</v>
      </c>
      <c r="CZ20" s="163">
        <v>1</v>
      </c>
      <c r="DA20" s="163">
        <v>1</v>
      </c>
      <c r="DB20" s="163">
        <v>1</v>
      </c>
      <c r="DC20" s="163">
        <v>0</v>
      </c>
      <c r="DD20" s="163">
        <v>0</v>
      </c>
      <c r="DE20" s="163">
        <v>0</v>
      </c>
      <c r="DF20" s="161" t="s">
        <v>110</v>
      </c>
      <c r="DG20" s="163">
        <v>0</v>
      </c>
      <c r="DH20" s="163">
        <v>0</v>
      </c>
      <c r="DI20" s="163">
        <v>0</v>
      </c>
      <c r="DJ20" s="163">
        <v>1</v>
      </c>
      <c r="DK20" s="163">
        <v>1</v>
      </c>
      <c r="DL20" s="163">
        <v>1</v>
      </c>
      <c r="DM20" s="161" t="s">
        <v>73</v>
      </c>
      <c r="DN20" s="161" t="s">
        <v>93</v>
      </c>
      <c r="DO20" s="161" t="s">
        <v>111</v>
      </c>
      <c r="DP20" s="161" t="s">
        <v>95</v>
      </c>
      <c r="DQ20" s="161" t="s">
        <v>5138</v>
      </c>
      <c r="DR20" s="163">
        <v>0</v>
      </c>
      <c r="DS20" s="163">
        <v>0</v>
      </c>
      <c r="DT20" s="163">
        <v>0</v>
      </c>
      <c r="DU20" s="163">
        <v>0</v>
      </c>
      <c r="DV20" s="163">
        <v>0</v>
      </c>
      <c r="DW20" s="163">
        <v>1</v>
      </c>
      <c r="DX20" s="163">
        <v>1</v>
      </c>
      <c r="DY20" s="163">
        <v>1</v>
      </c>
      <c r="DZ20" s="163">
        <v>0</v>
      </c>
      <c r="EA20" s="18"/>
      <c r="EB20" s="161" t="s">
        <v>375</v>
      </c>
      <c r="EC20" s="163">
        <v>1</v>
      </c>
      <c r="ED20" s="163">
        <v>0</v>
      </c>
      <c r="EE20" s="163">
        <v>0</v>
      </c>
      <c r="EF20" s="163">
        <v>0</v>
      </c>
      <c r="EG20" s="163">
        <v>0</v>
      </c>
      <c r="EH20" s="163">
        <v>0</v>
      </c>
      <c r="EI20" s="163">
        <v>1</v>
      </c>
      <c r="EJ20" s="163">
        <v>0</v>
      </c>
      <c r="EK20" s="163">
        <v>1</v>
      </c>
      <c r="EL20" s="161" t="s">
        <v>184</v>
      </c>
      <c r="EM20" s="161"/>
      <c r="EN20" s="163">
        <v>0</v>
      </c>
      <c r="EO20" s="163">
        <v>0</v>
      </c>
      <c r="EP20" s="163">
        <v>0</v>
      </c>
      <c r="EQ20" s="163">
        <v>0</v>
      </c>
      <c r="ER20" s="163">
        <v>0</v>
      </c>
      <c r="ES20" s="18"/>
      <c r="ET20" s="6">
        <v>1</v>
      </c>
      <c r="EU20" s="6">
        <v>1</v>
      </c>
      <c r="EV20" s="6">
        <v>0</v>
      </c>
      <c r="EW20" s="6">
        <v>0</v>
      </c>
      <c r="EX20" s="161" t="s">
        <v>93</v>
      </c>
      <c r="EY20" s="161"/>
      <c r="EZ20" s="161" t="s">
        <v>94</v>
      </c>
      <c r="FA20" s="161" t="s">
        <v>95</v>
      </c>
      <c r="FB20" s="161" t="s">
        <v>163</v>
      </c>
      <c r="FC20" s="163">
        <v>0</v>
      </c>
      <c r="FD20" s="163">
        <v>1</v>
      </c>
      <c r="FE20" s="163">
        <v>1</v>
      </c>
      <c r="FF20" s="163">
        <v>0</v>
      </c>
      <c r="FG20" s="163">
        <v>0</v>
      </c>
      <c r="FH20" s="163">
        <v>0</v>
      </c>
      <c r="FI20" s="163">
        <v>0</v>
      </c>
      <c r="FJ20" s="163">
        <v>0</v>
      </c>
      <c r="FK20" s="163">
        <v>0</v>
      </c>
      <c r="FL20" s="163">
        <v>1</v>
      </c>
      <c r="FM20" s="163">
        <v>0</v>
      </c>
      <c r="FN20" s="18"/>
      <c r="FO20" s="161" t="s">
        <v>92</v>
      </c>
      <c r="FP20" s="161"/>
      <c r="FQ20" s="163">
        <v>0</v>
      </c>
      <c r="FR20" s="163">
        <v>0</v>
      </c>
      <c r="FS20" s="163">
        <v>0</v>
      </c>
      <c r="FT20" s="163">
        <v>0</v>
      </c>
      <c r="FU20" s="163">
        <v>0</v>
      </c>
      <c r="FV20" s="163">
        <v>0</v>
      </c>
      <c r="FW20" s="163">
        <v>0</v>
      </c>
      <c r="FX20" s="163">
        <v>0</v>
      </c>
      <c r="FY20" s="161" t="s">
        <v>97</v>
      </c>
      <c r="FZ20" s="161" t="s">
        <v>73</v>
      </c>
      <c r="GA20" s="161" t="s">
        <v>5139</v>
      </c>
      <c r="GB20" s="163">
        <v>0</v>
      </c>
      <c r="GC20" s="163">
        <v>0</v>
      </c>
      <c r="GD20" s="163">
        <v>1</v>
      </c>
      <c r="GE20" s="163">
        <v>0</v>
      </c>
      <c r="GF20" s="163">
        <v>1</v>
      </c>
      <c r="GG20" s="163">
        <v>0</v>
      </c>
      <c r="GH20" s="163">
        <v>0</v>
      </c>
      <c r="GI20" s="163">
        <v>0</v>
      </c>
      <c r="GJ20" s="161" t="s">
        <v>73</v>
      </c>
      <c r="GK20" s="161">
        <v>100</v>
      </c>
    </row>
    <row r="21" spans="1:193" s="1" customFormat="1" x14ac:dyDescent="0.3">
      <c r="A21" s="5">
        <v>43277</v>
      </c>
      <c r="B21" s="6" t="s">
        <v>67</v>
      </c>
      <c r="C21" s="6" t="s">
        <v>808</v>
      </c>
      <c r="D21" s="6" t="s">
        <v>809</v>
      </c>
      <c r="E21" s="6" t="s">
        <v>871</v>
      </c>
      <c r="F21" s="6" t="s">
        <v>120</v>
      </c>
      <c r="G21" s="6" t="s">
        <v>1411</v>
      </c>
      <c r="H21" s="6" t="s">
        <v>1412</v>
      </c>
      <c r="I21" s="6" t="s">
        <v>1413</v>
      </c>
      <c r="J21" s="6" t="s">
        <v>527</v>
      </c>
      <c r="K21" s="4"/>
      <c r="L21" s="6">
        <v>70</v>
      </c>
      <c r="M21" s="4"/>
      <c r="N21" s="6" t="s">
        <v>1230</v>
      </c>
      <c r="O21" s="6" t="s">
        <v>904</v>
      </c>
      <c r="P21" s="6" t="s">
        <v>73</v>
      </c>
      <c r="Q21" s="6" t="s">
        <v>1231</v>
      </c>
      <c r="R21" s="6" t="s">
        <v>1232</v>
      </c>
      <c r="S21" s="6" t="s">
        <v>1414</v>
      </c>
      <c r="T21" s="8">
        <v>1</v>
      </c>
      <c r="U21" s="8">
        <v>1</v>
      </c>
      <c r="V21" s="8">
        <v>0</v>
      </c>
      <c r="W21" s="8">
        <v>1</v>
      </c>
      <c r="X21" s="8">
        <v>0</v>
      </c>
      <c r="Y21" s="8">
        <v>0</v>
      </c>
      <c r="Z21" s="8">
        <v>0</v>
      </c>
      <c r="AA21" s="6"/>
      <c r="AB21" s="8">
        <v>0</v>
      </c>
      <c r="AC21" s="8">
        <v>0</v>
      </c>
      <c r="AD21" s="8">
        <v>0</v>
      </c>
      <c r="AE21" s="8">
        <v>0</v>
      </c>
      <c r="AF21" s="8">
        <v>0</v>
      </c>
      <c r="AG21" s="8">
        <v>0</v>
      </c>
      <c r="AH21" s="6" t="s">
        <v>73</v>
      </c>
      <c r="AI21" s="6"/>
      <c r="AJ21" s="4"/>
      <c r="AK21" s="6" t="s">
        <v>904</v>
      </c>
      <c r="AL21" s="6" t="s">
        <v>101</v>
      </c>
      <c r="AM21" s="4"/>
      <c r="AN21" s="6" t="s">
        <v>855</v>
      </c>
      <c r="AO21" s="8">
        <v>0</v>
      </c>
      <c r="AP21" s="8">
        <v>1</v>
      </c>
      <c r="AQ21" s="8">
        <v>0</v>
      </c>
      <c r="AR21" s="8">
        <v>0</v>
      </c>
      <c r="AS21" s="8">
        <v>1</v>
      </c>
      <c r="AT21" s="8">
        <v>1</v>
      </c>
      <c r="AU21" s="8">
        <v>0</v>
      </c>
      <c r="AV21" s="6" t="s">
        <v>1415</v>
      </c>
      <c r="AW21" s="8">
        <v>1</v>
      </c>
      <c r="AX21" s="8">
        <v>0</v>
      </c>
      <c r="AY21" s="8">
        <v>1</v>
      </c>
      <c r="AZ21" s="8">
        <v>1</v>
      </c>
      <c r="BA21" s="8">
        <v>1</v>
      </c>
      <c r="BB21" s="8">
        <v>0</v>
      </c>
      <c r="BC21" s="8">
        <v>0</v>
      </c>
      <c r="BD21" s="8">
        <v>0</v>
      </c>
      <c r="BE21" s="8">
        <v>0</v>
      </c>
      <c r="BF21" s="8">
        <v>0</v>
      </c>
      <c r="BG21" s="6" t="s">
        <v>951</v>
      </c>
      <c r="BH21" s="8">
        <v>1</v>
      </c>
      <c r="BI21" s="8">
        <v>1</v>
      </c>
      <c r="BJ21" s="8">
        <v>0</v>
      </c>
      <c r="BK21" s="8">
        <v>0</v>
      </c>
      <c r="BL21" s="8">
        <v>1</v>
      </c>
      <c r="BM21" s="8">
        <v>0</v>
      </c>
      <c r="BN21" s="8">
        <v>0</v>
      </c>
      <c r="BO21" s="8">
        <v>0</v>
      </c>
      <c r="BP21" s="8">
        <v>1</v>
      </c>
      <c r="BQ21" s="8">
        <v>0</v>
      </c>
      <c r="BR21" s="6" t="s">
        <v>672</v>
      </c>
      <c r="BS21" s="8">
        <v>0</v>
      </c>
      <c r="BT21" s="8">
        <v>1</v>
      </c>
      <c r="BU21" s="8">
        <v>0</v>
      </c>
      <c r="BV21" s="8">
        <v>1</v>
      </c>
      <c r="BW21" s="8">
        <v>0</v>
      </c>
      <c r="BX21" s="8">
        <v>1</v>
      </c>
      <c r="BY21" s="8">
        <v>0</v>
      </c>
      <c r="BZ21" s="18"/>
      <c r="CA21" s="6" t="s">
        <v>123</v>
      </c>
      <c r="CB21" s="6" t="s">
        <v>636</v>
      </c>
      <c r="CC21" s="8">
        <v>0</v>
      </c>
      <c r="CD21" s="8">
        <v>0</v>
      </c>
      <c r="CE21" s="8">
        <v>0</v>
      </c>
      <c r="CF21" s="8">
        <v>0</v>
      </c>
      <c r="CG21" s="8">
        <v>0</v>
      </c>
      <c r="CH21" s="8">
        <v>0</v>
      </c>
      <c r="CI21" s="8">
        <v>1</v>
      </c>
      <c r="CJ21" s="8">
        <v>0</v>
      </c>
      <c r="CK21" s="8">
        <v>1</v>
      </c>
      <c r="CL21" s="8">
        <v>0</v>
      </c>
      <c r="CM21" s="6" t="s">
        <v>1053</v>
      </c>
      <c r="CN21" s="8">
        <v>1</v>
      </c>
      <c r="CO21" s="8">
        <v>0</v>
      </c>
      <c r="CP21" s="8">
        <v>1</v>
      </c>
      <c r="CQ21" s="8">
        <v>0</v>
      </c>
      <c r="CR21" s="8">
        <v>0</v>
      </c>
      <c r="CS21" s="8">
        <v>1</v>
      </c>
      <c r="CT21" s="8">
        <v>0</v>
      </c>
      <c r="CU21" s="8">
        <v>0</v>
      </c>
      <c r="CV21" s="8">
        <v>0</v>
      </c>
      <c r="CW21" s="6" t="s">
        <v>904</v>
      </c>
      <c r="CX21" s="4"/>
      <c r="CY21" s="6" t="s">
        <v>1416</v>
      </c>
      <c r="CZ21" s="8">
        <v>1</v>
      </c>
      <c r="DA21" s="8">
        <v>1</v>
      </c>
      <c r="DB21" s="8">
        <v>1</v>
      </c>
      <c r="DC21" s="8">
        <v>1</v>
      </c>
      <c r="DD21" s="8">
        <v>0</v>
      </c>
      <c r="DE21" s="8">
        <v>0</v>
      </c>
      <c r="DF21" s="6" t="s">
        <v>110</v>
      </c>
      <c r="DG21" s="8">
        <v>0</v>
      </c>
      <c r="DH21" s="8">
        <v>0</v>
      </c>
      <c r="DI21" s="8">
        <v>0</v>
      </c>
      <c r="DJ21" s="8">
        <v>1</v>
      </c>
      <c r="DK21" s="8">
        <v>1</v>
      </c>
      <c r="DL21" s="8">
        <v>1</v>
      </c>
      <c r="DM21" s="6" t="s">
        <v>92</v>
      </c>
      <c r="DN21" s="6"/>
      <c r="DO21" s="6" t="s">
        <v>111</v>
      </c>
      <c r="DP21" s="6" t="s">
        <v>904</v>
      </c>
      <c r="DQ21" s="6" t="s">
        <v>939</v>
      </c>
      <c r="DR21" s="8">
        <v>0</v>
      </c>
      <c r="DS21" s="8">
        <v>0</v>
      </c>
      <c r="DT21" s="8">
        <v>1</v>
      </c>
      <c r="DU21" s="8">
        <v>0</v>
      </c>
      <c r="DV21" s="8">
        <v>1</v>
      </c>
      <c r="DW21" s="8">
        <v>0</v>
      </c>
      <c r="DX21" s="8">
        <v>1</v>
      </c>
      <c r="DY21" s="8">
        <v>1</v>
      </c>
      <c r="DZ21" s="8">
        <v>0</v>
      </c>
      <c r="EA21" s="18"/>
      <c r="EB21" s="6" t="s">
        <v>539</v>
      </c>
      <c r="EC21" s="8">
        <v>1</v>
      </c>
      <c r="ED21" s="8">
        <v>1</v>
      </c>
      <c r="EE21" s="8">
        <v>0</v>
      </c>
      <c r="EF21" s="8">
        <v>0</v>
      </c>
      <c r="EG21" s="8">
        <v>0</v>
      </c>
      <c r="EH21" s="8">
        <v>0</v>
      </c>
      <c r="EI21" s="8">
        <v>0</v>
      </c>
      <c r="EJ21" s="8">
        <v>0</v>
      </c>
      <c r="EK21" s="8">
        <v>1</v>
      </c>
      <c r="EL21" s="6" t="s">
        <v>1417</v>
      </c>
      <c r="EM21" s="6" t="s">
        <v>137</v>
      </c>
      <c r="EN21" s="8">
        <v>0</v>
      </c>
      <c r="EO21" s="8">
        <v>1</v>
      </c>
      <c r="EP21" s="8">
        <v>0</v>
      </c>
      <c r="EQ21" s="8">
        <v>1</v>
      </c>
      <c r="ER21" s="8">
        <v>1</v>
      </c>
      <c r="ES21" s="18"/>
      <c r="ET21" s="9">
        <v>1</v>
      </c>
      <c r="EU21" s="9">
        <v>0</v>
      </c>
      <c r="EV21" s="9">
        <v>0</v>
      </c>
      <c r="EW21" s="9">
        <v>0</v>
      </c>
      <c r="EX21" s="6" t="s">
        <v>93</v>
      </c>
      <c r="EY21" s="6"/>
      <c r="EZ21" s="6" t="s">
        <v>904</v>
      </c>
      <c r="FA21" s="6" t="s">
        <v>904</v>
      </c>
      <c r="FB21" s="6" t="s">
        <v>163</v>
      </c>
      <c r="FC21" s="8">
        <v>0</v>
      </c>
      <c r="FD21" s="8">
        <v>1</v>
      </c>
      <c r="FE21" s="8">
        <v>1</v>
      </c>
      <c r="FF21" s="8">
        <v>0</v>
      </c>
      <c r="FG21" s="8">
        <v>0</v>
      </c>
      <c r="FH21" s="8">
        <v>0</v>
      </c>
      <c r="FI21" s="8">
        <v>0</v>
      </c>
      <c r="FJ21" s="8">
        <v>0</v>
      </c>
      <c r="FK21" s="8">
        <v>0</v>
      </c>
      <c r="FL21" s="8">
        <v>1</v>
      </c>
      <c r="FM21" s="8">
        <v>0</v>
      </c>
      <c r="FN21" s="18"/>
      <c r="FO21" s="6" t="s">
        <v>73</v>
      </c>
      <c r="FP21" s="6" t="s">
        <v>1410</v>
      </c>
      <c r="FQ21" s="8">
        <v>1</v>
      </c>
      <c r="FR21" s="8">
        <v>0</v>
      </c>
      <c r="FS21" s="8">
        <v>0</v>
      </c>
      <c r="FT21" s="8">
        <v>0</v>
      </c>
      <c r="FU21" s="8">
        <v>1</v>
      </c>
      <c r="FV21" s="8">
        <v>0</v>
      </c>
      <c r="FW21" s="8">
        <v>1</v>
      </c>
      <c r="FX21" s="8">
        <v>0</v>
      </c>
      <c r="FY21" s="6" t="s">
        <v>118</v>
      </c>
      <c r="FZ21" s="6" t="s">
        <v>904</v>
      </c>
      <c r="GA21" s="6" t="s">
        <v>1418</v>
      </c>
      <c r="GB21" s="8">
        <v>0</v>
      </c>
      <c r="GC21" s="8">
        <v>0</v>
      </c>
      <c r="GD21" s="8">
        <v>0</v>
      </c>
      <c r="GE21" s="8">
        <v>1</v>
      </c>
      <c r="GF21" s="8">
        <v>0</v>
      </c>
      <c r="GG21" s="8">
        <v>1</v>
      </c>
      <c r="GH21" s="8">
        <v>0</v>
      </c>
      <c r="GI21" s="8">
        <v>1</v>
      </c>
      <c r="GJ21" s="6" t="s">
        <v>92</v>
      </c>
      <c r="GK21" s="6" t="s">
        <v>904</v>
      </c>
    </row>
    <row r="22" spans="1:193" s="1" customFormat="1" x14ac:dyDescent="0.3">
      <c r="A22" s="5">
        <v>43265</v>
      </c>
      <c r="B22" s="6" t="s">
        <v>67</v>
      </c>
      <c r="C22" s="6" t="s">
        <v>68</v>
      </c>
      <c r="D22" s="6" t="s">
        <v>99</v>
      </c>
      <c r="E22" s="6" t="s">
        <v>442</v>
      </c>
      <c r="F22" s="6" t="s">
        <v>120</v>
      </c>
      <c r="G22" s="6" t="s">
        <v>1419</v>
      </c>
      <c r="H22" s="6" t="s">
        <v>1420</v>
      </c>
      <c r="I22" s="6" t="s">
        <v>1421</v>
      </c>
      <c r="J22" s="6" t="s">
        <v>404</v>
      </c>
      <c r="K22" s="4"/>
      <c r="L22" s="6" t="s">
        <v>904</v>
      </c>
      <c r="M22" s="4"/>
      <c r="N22" s="6" t="s">
        <v>1230</v>
      </c>
      <c r="O22" s="6" t="s">
        <v>73</v>
      </c>
      <c r="P22" s="6" t="s">
        <v>73</v>
      </c>
      <c r="Q22" s="6" t="s">
        <v>1241</v>
      </c>
      <c r="R22" s="6" t="s">
        <v>1232</v>
      </c>
      <c r="S22" s="6" t="s">
        <v>1422</v>
      </c>
      <c r="T22" s="8">
        <v>1</v>
      </c>
      <c r="U22" s="8">
        <v>1</v>
      </c>
      <c r="V22" s="8">
        <v>1</v>
      </c>
      <c r="W22" s="8">
        <v>0</v>
      </c>
      <c r="X22" s="8">
        <v>1</v>
      </c>
      <c r="Y22" s="8">
        <v>0</v>
      </c>
      <c r="Z22" s="8">
        <v>0</v>
      </c>
      <c r="AA22" s="6" t="s">
        <v>1423</v>
      </c>
      <c r="AB22" s="8">
        <v>0</v>
      </c>
      <c r="AC22" s="8">
        <v>0</v>
      </c>
      <c r="AD22" s="8">
        <v>1</v>
      </c>
      <c r="AE22" s="8">
        <v>1</v>
      </c>
      <c r="AF22" s="8">
        <v>1</v>
      </c>
      <c r="AG22" s="8">
        <v>0</v>
      </c>
      <c r="AH22" s="6" t="s">
        <v>73</v>
      </c>
      <c r="AI22" s="6" t="s">
        <v>1284</v>
      </c>
      <c r="AJ22" s="4"/>
      <c r="AK22" s="6" t="s">
        <v>414</v>
      </c>
      <c r="AL22" s="6" t="s">
        <v>101</v>
      </c>
      <c r="AM22" s="4"/>
      <c r="AN22" s="6" t="s">
        <v>204</v>
      </c>
      <c r="AO22" s="8">
        <v>0</v>
      </c>
      <c r="AP22" s="8">
        <v>0</v>
      </c>
      <c r="AQ22" s="8">
        <v>0</v>
      </c>
      <c r="AR22" s="8">
        <v>0</v>
      </c>
      <c r="AS22" s="8">
        <v>0</v>
      </c>
      <c r="AT22" s="8">
        <v>0</v>
      </c>
      <c r="AU22" s="8">
        <v>1</v>
      </c>
      <c r="AV22" s="6" t="s">
        <v>1424</v>
      </c>
      <c r="AW22" s="8">
        <v>1</v>
      </c>
      <c r="AX22" s="8">
        <v>1</v>
      </c>
      <c r="AY22" s="8">
        <v>0</v>
      </c>
      <c r="AZ22" s="8">
        <v>1</v>
      </c>
      <c r="BA22" s="8">
        <v>1</v>
      </c>
      <c r="BB22" s="8">
        <v>0</v>
      </c>
      <c r="BC22" s="8">
        <v>0</v>
      </c>
      <c r="BD22" s="8">
        <v>0</v>
      </c>
      <c r="BE22" s="8">
        <v>1</v>
      </c>
      <c r="BF22" s="8">
        <v>0</v>
      </c>
      <c r="BG22" s="6" t="s">
        <v>905</v>
      </c>
      <c r="BH22" s="8">
        <v>1</v>
      </c>
      <c r="BI22" s="8">
        <v>1</v>
      </c>
      <c r="BJ22" s="8">
        <v>0</v>
      </c>
      <c r="BK22" s="8">
        <v>0</v>
      </c>
      <c r="BL22" s="8">
        <v>0</v>
      </c>
      <c r="BM22" s="8">
        <v>0</v>
      </c>
      <c r="BN22" s="8">
        <v>0</v>
      </c>
      <c r="BO22" s="8">
        <v>0</v>
      </c>
      <c r="BP22" s="8">
        <v>1</v>
      </c>
      <c r="BQ22" s="8">
        <v>0</v>
      </c>
      <c r="BR22" s="6" t="s">
        <v>1425</v>
      </c>
      <c r="BS22" s="8">
        <v>0</v>
      </c>
      <c r="BT22" s="8">
        <v>0</v>
      </c>
      <c r="BU22" s="8">
        <v>1</v>
      </c>
      <c r="BV22" s="8">
        <v>1</v>
      </c>
      <c r="BW22" s="8">
        <v>1</v>
      </c>
      <c r="BX22" s="8">
        <v>1</v>
      </c>
      <c r="BY22" s="8">
        <v>1</v>
      </c>
      <c r="BZ22" s="18"/>
      <c r="CA22" s="6" t="s">
        <v>123</v>
      </c>
      <c r="CB22" s="6" t="s">
        <v>381</v>
      </c>
      <c r="CC22" s="8">
        <v>0</v>
      </c>
      <c r="CD22" s="8">
        <v>0</v>
      </c>
      <c r="CE22" s="8">
        <v>0</v>
      </c>
      <c r="CF22" s="8">
        <v>0</v>
      </c>
      <c r="CG22" s="8">
        <v>0</v>
      </c>
      <c r="CH22" s="8">
        <v>1</v>
      </c>
      <c r="CI22" s="8">
        <v>1</v>
      </c>
      <c r="CJ22" s="8">
        <v>0</v>
      </c>
      <c r="CK22" s="8">
        <v>1</v>
      </c>
      <c r="CL22" s="8">
        <v>0</v>
      </c>
      <c r="CM22" s="6" t="s">
        <v>1426</v>
      </c>
      <c r="CN22" s="8">
        <v>1</v>
      </c>
      <c r="CO22" s="8">
        <v>0</v>
      </c>
      <c r="CP22" s="8">
        <v>1</v>
      </c>
      <c r="CQ22" s="8">
        <v>1</v>
      </c>
      <c r="CR22" s="8">
        <v>1</v>
      </c>
      <c r="CS22" s="8">
        <v>1</v>
      </c>
      <c r="CT22" s="8">
        <v>0</v>
      </c>
      <c r="CU22" s="8">
        <v>0</v>
      </c>
      <c r="CV22" s="8">
        <v>0</v>
      </c>
      <c r="CW22" s="6" t="s">
        <v>125</v>
      </c>
      <c r="CX22" s="4"/>
      <c r="CY22" s="6" t="s">
        <v>1427</v>
      </c>
      <c r="CZ22" s="8">
        <v>1</v>
      </c>
      <c r="DA22" s="8">
        <v>1</v>
      </c>
      <c r="DB22" s="8">
        <v>1</v>
      </c>
      <c r="DC22" s="8">
        <v>0</v>
      </c>
      <c r="DD22" s="8">
        <v>1</v>
      </c>
      <c r="DE22" s="8">
        <v>0</v>
      </c>
      <c r="DF22" s="6" t="s">
        <v>1428</v>
      </c>
      <c r="DG22" s="8">
        <v>0</v>
      </c>
      <c r="DH22" s="8">
        <v>1</v>
      </c>
      <c r="DI22" s="8">
        <v>1</v>
      </c>
      <c r="DJ22" s="8">
        <v>1</v>
      </c>
      <c r="DK22" s="8">
        <v>1</v>
      </c>
      <c r="DL22" s="8">
        <v>1</v>
      </c>
      <c r="DM22" s="6" t="s">
        <v>73</v>
      </c>
      <c r="DN22" s="6" t="s">
        <v>116</v>
      </c>
      <c r="DO22" s="6" t="s">
        <v>111</v>
      </c>
      <c r="DP22" s="6" t="s">
        <v>95</v>
      </c>
      <c r="DQ22" s="6" t="s">
        <v>1429</v>
      </c>
      <c r="DR22" s="8">
        <v>1</v>
      </c>
      <c r="DS22" s="8">
        <v>0</v>
      </c>
      <c r="DT22" s="8">
        <v>0</v>
      </c>
      <c r="DU22" s="8">
        <v>0</v>
      </c>
      <c r="DV22" s="8">
        <v>1</v>
      </c>
      <c r="DW22" s="8">
        <v>1</v>
      </c>
      <c r="DX22" s="8">
        <v>0</v>
      </c>
      <c r="DY22" s="8">
        <v>1</v>
      </c>
      <c r="DZ22" s="8">
        <v>0</v>
      </c>
      <c r="EA22" s="18"/>
      <c r="EB22" s="6" t="s">
        <v>1430</v>
      </c>
      <c r="EC22" s="8">
        <v>1</v>
      </c>
      <c r="ED22" s="8">
        <v>0</v>
      </c>
      <c r="EE22" s="8">
        <v>0</v>
      </c>
      <c r="EF22" s="8">
        <v>0</v>
      </c>
      <c r="EG22" s="8">
        <v>0</v>
      </c>
      <c r="EH22" s="8">
        <v>0</v>
      </c>
      <c r="EI22" s="8">
        <v>1</v>
      </c>
      <c r="EJ22" s="8">
        <v>1</v>
      </c>
      <c r="EK22" s="8">
        <v>1</v>
      </c>
      <c r="EL22" s="6" t="s">
        <v>91</v>
      </c>
      <c r="EM22" s="6" t="s">
        <v>864</v>
      </c>
      <c r="EN22" s="8">
        <v>0</v>
      </c>
      <c r="EO22" s="8">
        <v>0</v>
      </c>
      <c r="EP22" s="8">
        <v>0</v>
      </c>
      <c r="EQ22" s="8">
        <v>1</v>
      </c>
      <c r="ER22" s="8">
        <v>1</v>
      </c>
      <c r="ES22" s="18"/>
      <c r="ET22" s="9">
        <v>1</v>
      </c>
      <c r="EU22" s="9">
        <v>0</v>
      </c>
      <c r="EV22" s="9">
        <v>0</v>
      </c>
      <c r="EW22" s="9">
        <v>0</v>
      </c>
      <c r="EX22" s="6" t="s">
        <v>93</v>
      </c>
      <c r="EY22" s="6"/>
      <c r="EZ22" s="6" t="s">
        <v>95</v>
      </c>
      <c r="FA22" s="6" t="s">
        <v>95</v>
      </c>
      <c r="FB22" s="6" t="s">
        <v>1431</v>
      </c>
      <c r="FC22" s="8">
        <v>1</v>
      </c>
      <c r="FD22" s="8">
        <v>1</v>
      </c>
      <c r="FE22" s="8">
        <v>0</v>
      </c>
      <c r="FF22" s="8">
        <v>1</v>
      </c>
      <c r="FG22" s="8">
        <v>0</v>
      </c>
      <c r="FH22" s="8">
        <v>0</v>
      </c>
      <c r="FI22" s="8">
        <v>0</v>
      </c>
      <c r="FJ22" s="8">
        <v>1</v>
      </c>
      <c r="FK22" s="8">
        <v>0</v>
      </c>
      <c r="FL22" s="8">
        <v>0</v>
      </c>
      <c r="FM22" s="8">
        <v>0</v>
      </c>
      <c r="FN22" s="18"/>
      <c r="FO22" s="6" t="s">
        <v>73</v>
      </c>
      <c r="FP22" s="6" t="s">
        <v>1432</v>
      </c>
      <c r="FQ22" s="8">
        <v>0</v>
      </c>
      <c r="FR22" s="8">
        <v>1</v>
      </c>
      <c r="FS22" s="8">
        <v>1</v>
      </c>
      <c r="FT22" s="8">
        <v>0</v>
      </c>
      <c r="FU22" s="8">
        <v>0</v>
      </c>
      <c r="FV22" s="8">
        <v>0</v>
      </c>
      <c r="FW22" s="8">
        <v>1</v>
      </c>
      <c r="FX22" s="8">
        <v>0</v>
      </c>
      <c r="FY22" s="6" t="s">
        <v>118</v>
      </c>
      <c r="FZ22" s="6" t="s">
        <v>73</v>
      </c>
      <c r="GA22" s="6" t="s">
        <v>1433</v>
      </c>
      <c r="GB22" s="8">
        <v>1</v>
      </c>
      <c r="GC22" s="8">
        <v>0</v>
      </c>
      <c r="GD22" s="8">
        <v>1</v>
      </c>
      <c r="GE22" s="8">
        <v>1</v>
      </c>
      <c r="GF22" s="8">
        <v>1</v>
      </c>
      <c r="GG22" s="8">
        <v>1</v>
      </c>
      <c r="GH22" s="8">
        <v>0</v>
      </c>
      <c r="GI22" s="8">
        <v>0</v>
      </c>
      <c r="GJ22" s="6" t="s">
        <v>73</v>
      </c>
      <c r="GK22" s="6" t="s">
        <v>904</v>
      </c>
    </row>
    <row r="23" spans="1:193" s="1" customFormat="1" x14ac:dyDescent="0.3">
      <c r="A23" s="5">
        <v>43274</v>
      </c>
      <c r="B23" s="6" t="s">
        <v>67</v>
      </c>
      <c r="C23" s="6" t="s">
        <v>68</v>
      </c>
      <c r="D23" s="6" t="s">
        <v>1155</v>
      </c>
      <c r="E23" s="6" t="s">
        <v>896</v>
      </c>
      <c r="F23" s="6" t="s">
        <v>120</v>
      </c>
      <c r="G23" s="6" t="s">
        <v>1434</v>
      </c>
      <c r="H23" s="6" t="s">
        <v>1435</v>
      </c>
      <c r="I23" s="6" t="s">
        <v>1436</v>
      </c>
      <c r="J23" s="6" t="s">
        <v>131</v>
      </c>
      <c r="K23" s="4"/>
      <c r="L23" s="6">
        <v>150</v>
      </c>
      <c r="M23" s="4"/>
      <c r="N23" s="6" t="s">
        <v>1230</v>
      </c>
      <c r="O23" s="6" t="s">
        <v>73</v>
      </c>
      <c r="P23" s="6" t="s">
        <v>73</v>
      </c>
      <c r="Q23" s="6" t="s">
        <v>1437</v>
      </c>
      <c r="R23" s="6" t="s">
        <v>1232</v>
      </c>
      <c r="S23" s="6" t="s">
        <v>1260</v>
      </c>
      <c r="T23" s="8">
        <v>1</v>
      </c>
      <c r="U23" s="8">
        <v>1</v>
      </c>
      <c r="V23" s="8">
        <v>0</v>
      </c>
      <c r="W23" s="8">
        <v>0</v>
      </c>
      <c r="X23" s="8">
        <v>0</v>
      </c>
      <c r="Y23" s="8">
        <v>0</v>
      </c>
      <c r="Z23" s="8">
        <v>0</v>
      </c>
      <c r="AA23" s="6"/>
      <c r="AB23" s="8">
        <v>0</v>
      </c>
      <c r="AC23" s="8">
        <v>0</v>
      </c>
      <c r="AD23" s="8">
        <v>0</v>
      </c>
      <c r="AE23" s="8">
        <v>0</v>
      </c>
      <c r="AF23" s="8">
        <v>0</v>
      </c>
      <c r="AG23" s="8">
        <v>0</v>
      </c>
      <c r="AH23" s="6" t="s">
        <v>92</v>
      </c>
      <c r="AI23" s="6"/>
      <c r="AJ23" s="4"/>
      <c r="AK23" s="6" t="s">
        <v>74</v>
      </c>
      <c r="AL23" s="6" t="s">
        <v>101</v>
      </c>
      <c r="AM23" s="4"/>
      <c r="AN23" s="6" t="s">
        <v>204</v>
      </c>
      <c r="AO23" s="8">
        <v>0</v>
      </c>
      <c r="AP23" s="8">
        <v>0</v>
      </c>
      <c r="AQ23" s="8">
        <v>0</v>
      </c>
      <c r="AR23" s="8">
        <v>0</v>
      </c>
      <c r="AS23" s="8">
        <v>0</v>
      </c>
      <c r="AT23" s="8">
        <v>0</v>
      </c>
      <c r="AU23" s="8">
        <v>1</v>
      </c>
      <c r="AV23" s="6" t="s">
        <v>388</v>
      </c>
      <c r="AW23" s="8">
        <v>1</v>
      </c>
      <c r="AX23" s="8">
        <v>0</v>
      </c>
      <c r="AY23" s="8">
        <v>0</v>
      </c>
      <c r="AZ23" s="8">
        <v>1</v>
      </c>
      <c r="BA23" s="8">
        <v>1</v>
      </c>
      <c r="BB23" s="8">
        <v>0</v>
      </c>
      <c r="BC23" s="8">
        <v>0</v>
      </c>
      <c r="BD23" s="8">
        <v>0</v>
      </c>
      <c r="BE23" s="8">
        <v>0</v>
      </c>
      <c r="BF23" s="8">
        <v>0</v>
      </c>
      <c r="BG23" s="6" t="s">
        <v>80</v>
      </c>
      <c r="BH23" s="8">
        <v>1</v>
      </c>
      <c r="BI23" s="8">
        <v>1</v>
      </c>
      <c r="BJ23" s="8">
        <v>0</v>
      </c>
      <c r="BK23" s="8">
        <v>0</v>
      </c>
      <c r="BL23" s="8">
        <v>0</v>
      </c>
      <c r="BM23" s="8">
        <v>0</v>
      </c>
      <c r="BN23" s="8">
        <v>0</v>
      </c>
      <c r="BO23" s="8">
        <v>0</v>
      </c>
      <c r="BP23" s="8">
        <v>1</v>
      </c>
      <c r="BQ23" s="8">
        <v>0</v>
      </c>
      <c r="BR23" s="6" t="s">
        <v>207</v>
      </c>
      <c r="BS23" s="8">
        <v>0</v>
      </c>
      <c r="BT23" s="8">
        <v>1</v>
      </c>
      <c r="BU23" s="8">
        <v>0</v>
      </c>
      <c r="BV23" s="8">
        <v>1</v>
      </c>
      <c r="BW23" s="8">
        <v>1</v>
      </c>
      <c r="BX23" s="8">
        <v>0</v>
      </c>
      <c r="BY23" s="8">
        <v>0</v>
      </c>
      <c r="BZ23" s="18"/>
      <c r="CA23" s="6" t="s">
        <v>123</v>
      </c>
      <c r="CB23" s="6" t="s">
        <v>636</v>
      </c>
      <c r="CC23" s="8">
        <v>0</v>
      </c>
      <c r="CD23" s="8">
        <v>0</v>
      </c>
      <c r="CE23" s="8">
        <v>0</v>
      </c>
      <c r="CF23" s="8">
        <v>0</v>
      </c>
      <c r="CG23" s="8">
        <v>0</v>
      </c>
      <c r="CH23" s="8">
        <v>0</v>
      </c>
      <c r="CI23" s="8">
        <v>1</v>
      </c>
      <c r="CJ23" s="8">
        <v>0</v>
      </c>
      <c r="CK23" s="8">
        <v>1</v>
      </c>
      <c r="CL23" s="8">
        <v>0</v>
      </c>
      <c r="CM23" s="6" t="s">
        <v>108</v>
      </c>
      <c r="CN23" s="8">
        <v>1</v>
      </c>
      <c r="CO23" s="8">
        <v>1</v>
      </c>
      <c r="CP23" s="8">
        <v>1</v>
      </c>
      <c r="CQ23" s="8">
        <v>0</v>
      </c>
      <c r="CR23" s="8">
        <v>0</v>
      </c>
      <c r="CS23" s="8">
        <v>0</v>
      </c>
      <c r="CT23" s="8">
        <v>0</v>
      </c>
      <c r="CU23" s="8">
        <v>0</v>
      </c>
      <c r="CV23" s="8">
        <v>0</v>
      </c>
      <c r="CW23" s="6" t="s">
        <v>125</v>
      </c>
      <c r="CX23" s="4"/>
      <c r="CY23" s="6" t="s">
        <v>85</v>
      </c>
      <c r="CZ23" s="8">
        <v>1</v>
      </c>
      <c r="DA23" s="8">
        <v>0</v>
      </c>
      <c r="DB23" s="8">
        <v>0</v>
      </c>
      <c r="DC23" s="8">
        <v>0</v>
      </c>
      <c r="DD23" s="8">
        <v>0</v>
      </c>
      <c r="DE23" s="8">
        <v>0</v>
      </c>
      <c r="DF23" s="6" t="s">
        <v>1438</v>
      </c>
      <c r="DG23" s="8">
        <v>0</v>
      </c>
      <c r="DH23" s="8">
        <v>0</v>
      </c>
      <c r="DI23" s="8">
        <v>1</v>
      </c>
      <c r="DJ23" s="8">
        <v>0</v>
      </c>
      <c r="DK23" s="8">
        <v>1</v>
      </c>
      <c r="DL23" s="8">
        <v>1</v>
      </c>
      <c r="DM23" s="6" t="s">
        <v>92</v>
      </c>
      <c r="DN23" s="6"/>
      <c r="DO23" s="6" t="s">
        <v>111</v>
      </c>
      <c r="DP23" s="6">
        <v>0</v>
      </c>
      <c r="DQ23" s="6" t="s">
        <v>854</v>
      </c>
      <c r="DR23" s="8">
        <v>0</v>
      </c>
      <c r="DS23" s="8">
        <v>0</v>
      </c>
      <c r="DT23" s="8">
        <v>0</v>
      </c>
      <c r="DU23" s="8">
        <v>0</v>
      </c>
      <c r="DV23" s="8">
        <v>0</v>
      </c>
      <c r="DW23" s="8">
        <v>0</v>
      </c>
      <c r="DX23" s="8">
        <v>1</v>
      </c>
      <c r="DY23" s="8">
        <v>0</v>
      </c>
      <c r="DZ23" s="8">
        <v>0</v>
      </c>
      <c r="EA23" s="18"/>
      <c r="EB23" s="6" t="s">
        <v>880</v>
      </c>
      <c r="EC23" s="8">
        <v>1</v>
      </c>
      <c r="ED23" s="8">
        <v>1</v>
      </c>
      <c r="EE23" s="8">
        <v>0</v>
      </c>
      <c r="EF23" s="8">
        <v>0</v>
      </c>
      <c r="EG23" s="8">
        <v>0</v>
      </c>
      <c r="EH23" s="8">
        <v>0</v>
      </c>
      <c r="EI23" s="8">
        <v>0</v>
      </c>
      <c r="EJ23" s="8">
        <v>0</v>
      </c>
      <c r="EK23" s="8">
        <v>0</v>
      </c>
      <c r="EL23" s="6" t="s">
        <v>166</v>
      </c>
      <c r="EM23" s="6"/>
      <c r="EN23" s="8">
        <v>0</v>
      </c>
      <c r="EO23" s="8">
        <v>0</v>
      </c>
      <c r="EP23" s="8">
        <v>0</v>
      </c>
      <c r="EQ23" s="8">
        <v>0</v>
      </c>
      <c r="ER23" s="8">
        <v>0</v>
      </c>
      <c r="ES23" s="18"/>
      <c r="ET23" s="9">
        <v>1</v>
      </c>
      <c r="EU23" s="9">
        <v>0</v>
      </c>
      <c r="EV23" s="9">
        <v>0</v>
      </c>
      <c r="EW23" s="9">
        <v>0</v>
      </c>
      <c r="EX23" s="6" t="s">
        <v>93</v>
      </c>
      <c r="EY23" s="6"/>
      <c r="EZ23" s="6" t="s">
        <v>138</v>
      </c>
      <c r="FA23" s="6" t="s">
        <v>138</v>
      </c>
      <c r="FB23" s="6" t="s">
        <v>373</v>
      </c>
      <c r="FC23" s="8">
        <v>0</v>
      </c>
      <c r="FD23" s="8">
        <v>1</v>
      </c>
      <c r="FE23" s="8">
        <v>0</v>
      </c>
      <c r="FF23" s="8">
        <v>0</v>
      </c>
      <c r="FG23" s="8">
        <v>0</v>
      </c>
      <c r="FH23" s="8">
        <v>0</v>
      </c>
      <c r="FI23" s="8">
        <v>0</v>
      </c>
      <c r="FJ23" s="8">
        <v>0</v>
      </c>
      <c r="FK23" s="8">
        <v>0</v>
      </c>
      <c r="FL23" s="8">
        <v>1</v>
      </c>
      <c r="FM23" s="8">
        <v>0</v>
      </c>
      <c r="FN23" s="18"/>
      <c r="FO23" s="6" t="s">
        <v>73</v>
      </c>
      <c r="FP23" s="6" t="s">
        <v>1439</v>
      </c>
      <c r="FQ23" s="8">
        <v>0</v>
      </c>
      <c r="FR23" s="8">
        <v>1</v>
      </c>
      <c r="FS23" s="8">
        <v>0</v>
      </c>
      <c r="FT23" s="8">
        <v>0</v>
      </c>
      <c r="FU23" s="8">
        <v>0</v>
      </c>
      <c r="FV23" s="8">
        <v>0</v>
      </c>
      <c r="FW23" s="8">
        <v>0</v>
      </c>
      <c r="FX23" s="8">
        <v>0</v>
      </c>
      <c r="FY23" s="6" t="s">
        <v>118</v>
      </c>
      <c r="FZ23" s="6" t="s">
        <v>92</v>
      </c>
      <c r="GA23" s="6" t="s">
        <v>1440</v>
      </c>
      <c r="GB23" s="8">
        <v>0</v>
      </c>
      <c r="GC23" s="8">
        <v>1</v>
      </c>
      <c r="GD23" s="8">
        <v>1</v>
      </c>
      <c r="GE23" s="8">
        <v>0</v>
      </c>
      <c r="GF23" s="8">
        <v>0</v>
      </c>
      <c r="GG23" s="8">
        <v>0</v>
      </c>
      <c r="GH23" s="8">
        <v>1</v>
      </c>
      <c r="GI23" s="8">
        <v>0</v>
      </c>
      <c r="GJ23" s="6" t="s">
        <v>73</v>
      </c>
      <c r="GK23" s="6">
        <v>0</v>
      </c>
    </row>
    <row r="24" spans="1:193" s="1" customFormat="1" x14ac:dyDescent="0.3">
      <c r="A24" s="5">
        <v>43265</v>
      </c>
      <c r="B24" s="6" t="s">
        <v>67</v>
      </c>
      <c r="C24" s="6" t="s">
        <v>68</v>
      </c>
      <c r="D24" s="6" t="s">
        <v>99</v>
      </c>
      <c r="E24" s="6" t="s">
        <v>428</v>
      </c>
      <c r="F24" s="6" t="s">
        <v>120</v>
      </c>
      <c r="G24" s="6" t="s">
        <v>1441</v>
      </c>
      <c r="H24" s="6" t="s">
        <v>1442</v>
      </c>
      <c r="I24" s="6" t="s">
        <v>1443</v>
      </c>
      <c r="J24" s="6" t="s">
        <v>646</v>
      </c>
      <c r="K24" s="4"/>
      <c r="L24" s="6">
        <v>233</v>
      </c>
      <c r="M24" s="4"/>
      <c r="N24" s="6" t="s">
        <v>1230</v>
      </c>
      <c r="O24" s="6" t="s">
        <v>92</v>
      </c>
      <c r="P24" s="6" t="s">
        <v>73</v>
      </c>
      <c r="Q24" s="6" t="s">
        <v>1231</v>
      </c>
      <c r="R24" s="6" t="s">
        <v>1232</v>
      </c>
      <c r="S24" s="6" t="s">
        <v>1444</v>
      </c>
      <c r="T24" s="8">
        <v>0</v>
      </c>
      <c r="U24" s="8">
        <v>1</v>
      </c>
      <c r="V24" s="8">
        <v>0</v>
      </c>
      <c r="W24" s="8">
        <v>1</v>
      </c>
      <c r="X24" s="8">
        <v>0</v>
      </c>
      <c r="Y24" s="8">
        <v>0</v>
      </c>
      <c r="Z24" s="8">
        <v>1</v>
      </c>
      <c r="AA24" s="6"/>
      <c r="AB24" s="8">
        <v>0</v>
      </c>
      <c r="AC24" s="8">
        <v>0</v>
      </c>
      <c r="AD24" s="8">
        <v>0</v>
      </c>
      <c r="AE24" s="8">
        <v>0</v>
      </c>
      <c r="AF24" s="8">
        <v>0</v>
      </c>
      <c r="AG24" s="8">
        <v>0</v>
      </c>
      <c r="AH24" s="6" t="s">
        <v>73</v>
      </c>
      <c r="AI24" s="6" t="s">
        <v>1284</v>
      </c>
      <c r="AJ24" s="4"/>
      <c r="AK24" s="6" t="s">
        <v>414</v>
      </c>
      <c r="AL24" s="6" t="s">
        <v>75</v>
      </c>
      <c r="AM24" s="4"/>
      <c r="AN24" s="6" t="s">
        <v>143</v>
      </c>
      <c r="AO24" s="8">
        <v>0</v>
      </c>
      <c r="AP24" s="8">
        <v>1</v>
      </c>
      <c r="AQ24" s="8">
        <v>1</v>
      </c>
      <c r="AR24" s="8">
        <v>0</v>
      </c>
      <c r="AS24" s="8">
        <v>0</v>
      </c>
      <c r="AT24" s="8">
        <v>1</v>
      </c>
      <c r="AU24" s="8">
        <v>0</v>
      </c>
      <c r="AV24" s="6" t="s">
        <v>1445</v>
      </c>
      <c r="AW24" s="8">
        <v>0</v>
      </c>
      <c r="AX24" s="8">
        <v>0</v>
      </c>
      <c r="AY24" s="8">
        <v>1</v>
      </c>
      <c r="AZ24" s="8">
        <v>1</v>
      </c>
      <c r="BA24" s="8">
        <v>0</v>
      </c>
      <c r="BB24" s="8">
        <v>0</v>
      </c>
      <c r="BC24" s="8">
        <v>1</v>
      </c>
      <c r="BD24" s="8">
        <v>0</v>
      </c>
      <c r="BE24" s="8">
        <v>0</v>
      </c>
      <c r="BF24" s="8">
        <v>0</v>
      </c>
      <c r="BG24" s="6" t="s">
        <v>472</v>
      </c>
      <c r="BH24" s="8">
        <v>1</v>
      </c>
      <c r="BI24" s="8">
        <v>0</v>
      </c>
      <c r="BJ24" s="8">
        <v>1</v>
      </c>
      <c r="BK24" s="8">
        <v>1</v>
      </c>
      <c r="BL24" s="8">
        <v>0</v>
      </c>
      <c r="BM24" s="8">
        <v>0</v>
      </c>
      <c r="BN24" s="8">
        <v>0</v>
      </c>
      <c r="BO24" s="8">
        <v>0</v>
      </c>
      <c r="BP24" s="8">
        <v>0</v>
      </c>
      <c r="BQ24" s="8">
        <v>0</v>
      </c>
      <c r="BR24" s="6" t="s">
        <v>352</v>
      </c>
      <c r="BS24" s="8">
        <v>0</v>
      </c>
      <c r="BT24" s="8">
        <v>1</v>
      </c>
      <c r="BU24" s="8">
        <v>0</v>
      </c>
      <c r="BV24" s="8">
        <v>0</v>
      </c>
      <c r="BW24" s="8">
        <v>1</v>
      </c>
      <c r="BX24" s="8">
        <v>0</v>
      </c>
      <c r="BY24" s="8">
        <v>0</v>
      </c>
      <c r="BZ24" s="18"/>
      <c r="CA24" s="6" t="s">
        <v>123</v>
      </c>
      <c r="CB24" s="6" t="s">
        <v>333</v>
      </c>
      <c r="CC24" s="8">
        <v>0</v>
      </c>
      <c r="CD24" s="8">
        <v>0</v>
      </c>
      <c r="CE24" s="8">
        <v>0</v>
      </c>
      <c r="CF24" s="8">
        <v>0</v>
      </c>
      <c r="CG24" s="8">
        <v>0</v>
      </c>
      <c r="CH24" s="8">
        <v>0</v>
      </c>
      <c r="CI24" s="8">
        <v>0</v>
      </c>
      <c r="CJ24" s="8">
        <v>0</v>
      </c>
      <c r="CK24" s="8">
        <v>1</v>
      </c>
      <c r="CL24" s="8">
        <v>0</v>
      </c>
      <c r="CM24" s="6" t="s">
        <v>171</v>
      </c>
      <c r="CN24" s="8">
        <v>1</v>
      </c>
      <c r="CO24" s="8">
        <v>0</v>
      </c>
      <c r="CP24" s="8">
        <v>1</v>
      </c>
      <c r="CQ24" s="8">
        <v>1</v>
      </c>
      <c r="CR24" s="8">
        <v>0</v>
      </c>
      <c r="CS24" s="8">
        <v>0</v>
      </c>
      <c r="CT24" s="8">
        <v>0</v>
      </c>
      <c r="CU24" s="8">
        <v>0</v>
      </c>
      <c r="CV24" s="8">
        <v>0</v>
      </c>
      <c r="CW24" s="6" t="s">
        <v>84</v>
      </c>
      <c r="CX24" s="4"/>
      <c r="CY24" s="6" t="s">
        <v>1446</v>
      </c>
      <c r="CZ24" s="8">
        <v>0</v>
      </c>
      <c r="DA24" s="8">
        <v>0</v>
      </c>
      <c r="DB24" s="8">
        <v>1</v>
      </c>
      <c r="DC24" s="8">
        <v>0</v>
      </c>
      <c r="DD24" s="8">
        <v>1</v>
      </c>
      <c r="DE24" s="8">
        <v>1</v>
      </c>
      <c r="DF24" s="6" t="s">
        <v>371</v>
      </c>
      <c r="DG24" s="8">
        <v>0</v>
      </c>
      <c r="DH24" s="8">
        <v>0</v>
      </c>
      <c r="DI24" s="8">
        <v>1</v>
      </c>
      <c r="DJ24" s="8">
        <v>1</v>
      </c>
      <c r="DK24" s="8">
        <v>0</v>
      </c>
      <c r="DL24" s="8">
        <v>0</v>
      </c>
      <c r="DM24" s="6" t="s">
        <v>73</v>
      </c>
      <c r="DN24" s="6" t="s">
        <v>116</v>
      </c>
      <c r="DO24" s="6" t="s">
        <v>148</v>
      </c>
      <c r="DP24" s="6" t="s">
        <v>138</v>
      </c>
      <c r="DQ24" s="6" t="s">
        <v>736</v>
      </c>
      <c r="DR24" s="8">
        <v>0</v>
      </c>
      <c r="DS24" s="8">
        <v>0</v>
      </c>
      <c r="DT24" s="8">
        <v>0</v>
      </c>
      <c r="DU24" s="8">
        <v>1</v>
      </c>
      <c r="DV24" s="8">
        <v>1</v>
      </c>
      <c r="DW24" s="8">
        <v>1</v>
      </c>
      <c r="DX24" s="8">
        <v>0</v>
      </c>
      <c r="DY24" s="8">
        <v>0</v>
      </c>
      <c r="DZ24" s="8">
        <v>0</v>
      </c>
      <c r="EA24" s="18"/>
      <c r="EB24" s="6" t="s">
        <v>845</v>
      </c>
      <c r="EC24" s="8">
        <v>1</v>
      </c>
      <c r="ED24" s="8">
        <v>0</v>
      </c>
      <c r="EE24" s="8">
        <v>0</v>
      </c>
      <c r="EF24" s="8">
        <v>0</v>
      </c>
      <c r="EG24" s="8">
        <v>0</v>
      </c>
      <c r="EH24" s="8">
        <v>0</v>
      </c>
      <c r="EI24" s="8">
        <v>0</v>
      </c>
      <c r="EJ24" s="8">
        <v>0</v>
      </c>
      <c r="EK24" s="8">
        <v>1</v>
      </c>
      <c r="EL24" s="6" t="s">
        <v>91</v>
      </c>
      <c r="EM24" s="6" t="s">
        <v>162</v>
      </c>
      <c r="EN24" s="8">
        <v>0</v>
      </c>
      <c r="EO24" s="8">
        <v>0</v>
      </c>
      <c r="EP24" s="8">
        <v>1</v>
      </c>
      <c r="EQ24" s="8">
        <v>1</v>
      </c>
      <c r="ER24" s="8">
        <v>1</v>
      </c>
      <c r="ES24" s="18"/>
      <c r="ET24" s="9">
        <v>1</v>
      </c>
      <c r="EU24" s="9">
        <v>0</v>
      </c>
      <c r="EV24" s="9">
        <v>0</v>
      </c>
      <c r="EW24" s="9">
        <v>0</v>
      </c>
      <c r="EX24" s="6" t="s">
        <v>93</v>
      </c>
      <c r="EY24" s="6"/>
      <c r="EZ24" s="6">
        <v>100</v>
      </c>
      <c r="FA24" s="6">
        <v>100</v>
      </c>
      <c r="FB24" s="6" t="s">
        <v>441</v>
      </c>
      <c r="FC24" s="8">
        <v>0</v>
      </c>
      <c r="FD24" s="8">
        <v>0</v>
      </c>
      <c r="FE24" s="8">
        <v>1</v>
      </c>
      <c r="FF24" s="8">
        <v>0</v>
      </c>
      <c r="FG24" s="8">
        <v>1</v>
      </c>
      <c r="FH24" s="8">
        <v>0</v>
      </c>
      <c r="FI24" s="8">
        <v>0</v>
      </c>
      <c r="FJ24" s="8">
        <v>0</v>
      </c>
      <c r="FK24" s="8">
        <v>0</v>
      </c>
      <c r="FL24" s="8">
        <v>0</v>
      </c>
      <c r="FM24" s="8">
        <v>0</v>
      </c>
      <c r="FN24" s="18"/>
      <c r="FO24" s="6" t="s">
        <v>73</v>
      </c>
      <c r="FP24" s="6" t="s">
        <v>810</v>
      </c>
      <c r="FQ24" s="8">
        <v>1</v>
      </c>
      <c r="FR24" s="8">
        <v>0</v>
      </c>
      <c r="FS24" s="8">
        <v>0</v>
      </c>
      <c r="FT24" s="8">
        <v>0</v>
      </c>
      <c r="FU24" s="8">
        <v>0</v>
      </c>
      <c r="FV24" s="8">
        <v>1</v>
      </c>
      <c r="FW24" s="8">
        <v>1</v>
      </c>
      <c r="FX24" s="8">
        <v>0</v>
      </c>
      <c r="FY24" s="6" t="s">
        <v>97</v>
      </c>
      <c r="FZ24" s="6" t="s">
        <v>73</v>
      </c>
      <c r="GA24" s="6"/>
      <c r="GB24" s="8">
        <v>0</v>
      </c>
      <c r="GC24" s="8">
        <v>0</v>
      </c>
      <c r="GD24" s="8">
        <v>0</v>
      </c>
      <c r="GE24" s="8">
        <v>0</v>
      </c>
      <c r="GF24" s="8">
        <v>0</v>
      </c>
      <c r="GG24" s="8">
        <v>0</v>
      </c>
      <c r="GH24" s="8">
        <v>0</v>
      </c>
      <c r="GI24" s="8">
        <v>0</v>
      </c>
      <c r="GJ24" s="6" t="s">
        <v>92</v>
      </c>
      <c r="GK24" s="6" t="s">
        <v>112</v>
      </c>
    </row>
    <row r="25" spans="1:193" s="1" customFormat="1" x14ac:dyDescent="0.3">
      <c r="A25" s="5">
        <v>43277</v>
      </c>
      <c r="B25" s="6" t="s">
        <v>67</v>
      </c>
      <c r="C25" s="6" t="s">
        <v>808</v>
      </c>
      <c r="D25" s="6" t="s">
        <v>809</v>
      </c>
      <c r="E25" s="6" t="s">
        <v>843</v>
      </c>
      <c r="F25" s="6" t="s">
        <v>120</v>
      </c>
      <c r="G25" s="6" t="s">
        <v>1327</v>
      </c>
      <c r="H25" s="6" t="s">
        <v>1328</v>
      </c>
      <c r="I25" s="6" t="s">
        <v>1329</v>
      </c>
      <c r="J25" s="6" t="s">
        <v>185</v>
      </c>
      <c r="K25" s="4"/>
      <c r="L25" s="6" t="s">
        <v>904</v>
      </c>
      <c r="M25" s="4"/>
      <c r="N25" s="6" t="s">
        <v>1230</v>
      </c>
      <c r="O25" s="6" t="s">
        <v>92</v>
      </c>
      <c r="P25" s="6" t="s">
        <v>73</v>
      </c>
      <c r="Q25" s="6" t="s">
        <v>1231</v>
      </c>
      <c r="R25" s="6" t="s">
        <v>1330</v>
      </c>
      <c r="S25" s="6" t="s">
        <v>1331</v>
      </c>
      <c r="T25" s="8">
        <v>1</v>
      </c>
      <c r="U25" s="8">
        <v>0</v>
      </c>
      <c r="V25" s="8">
        <v>1</v>
      </c>
      <c r="W25" s="8">
        <v>1</v>
      </c>
      <c r="X25" s="8">
        <v>0</v>
      </c>
      <c r="Y25" s="8">
        <v>0</v>
      </c>
      <c r="Z25" s="8">
        <v>0</v>
      </c>
      <c r="AA25" s="6" t="s">
        <v>1332</v>
      </c>
      <c r="AB25" s="8">
        <v>1</v>
      </c>
      <c r="AC25" s="8">
        <v>0</v>
      </c>
      <c r="AD25" s="8">
        <v>1</v>
      </c>
      <c r="AE25" s="8">
        <v>1</v>
      </c>
      <c r="AF25" s="8">
        <v>0</v>
      </c>
      <c r="AG25" s="8">
        <v>1</v>
      </c>
      <c r="AH25" s="6" t="s">
        <v>92</v>
      </c>
      <c r="AI25" s="6"/>
      <c r="AJ25" s="4"/>
      <c r="AK25" s="6" t="s">
        <v>142</v>
      </c>
      <c r="AL25" s="6" t="s">
        <v>101</v>
      </c>
      <c r="AM25" s="4"/>
      <c r="AN25" s="6" t="s">
        <v>157</v>
      </c>
      <c r="AO25" s="8">
        <v>0</v>
      </c>
      <c r="AP25" s="8">
        <v>1</v>
      </c>
      <c r="AQ25" s="8">
        <v>0</v>
      </c>
      <c r="AR25" s="8">
        <v>0</v>
      </c>
      <c r="AS25" s="8">
        <v>0</v>
      </c>
      <c r="AT25" s="8">
        <v>0</v>
      </c>
      <c r="AU25" s="8">
        <v>0</v>
      </c>
      <c r="AV25" s="6" t="s">
        <v>922</v>
      </c>
      <c r="AW25" s="8">
        <v>1</v>
      </c>
      <c r="AX25" s="8">
        <v>1</v>
      </c>
      <c r="AY25" s="8">
        <v>0</v>
      </c>
      <c r="AZ25" s="8">
        <v>1</v>
      </c>
      <c r="BA25" s="8">
        <v>1</v>
      </c>
      <c r="BB25" s="8">
        <v>1</v>
      </c>
      <c r="BC25" s="8">
        <v>0</v>
      </c>
      <c r="BD25" s="8">
        <v>0</v>
      </c>
      <c r="BE25" s="8">
        <v>0</v>
      </c>
      <c r="BF25" s="8">
        <v>0</v>
      </c>
      <c r="BG25" s="6" t="s">
        <v>1058</v>
      </c>
      <c r="BH25" s="8">
        <v>1</v>
      </c>
      <c r="BI25" s="8">
        <v>1</v>
      </c>
      <c r="BJ25" s="8">
        <v>0</v>
      </c>
      <c r="BK25" s="8">
        <v>1</v>
      </c>
      <c r="BL25" s="8">
        <v>0</v>
      </c>
      <c r="BM25" s="8">
        <v>0</v>
      </c>
      <c r="BN25" s="8">
        <v>0</v>
      </c>
      <c r="BO25" s="8">
        <v>0</v>
      </c>
      <c r="BP25" s="8">
        <v>1</v>
      </c>
      <c r="BQ25" s="8">
        <v>0</v>
      </c>
      <c r="BR25" s="6" t="s">
        <v>952</v>
      </c>
      <c r="BS25" s="8">
        <v>0</v>
      </c>
      <c r="BT25" s="8">
        <v>1</v>
      </c>
      <c r="BU25" s="8">
        <v>0</v>
      </c>
      <c r="BV25" s="8">
        <v>1</v>
      </c>
      <c r="BW25" s="8">
        <v>1</v>
      </c>
      <c r="BX25" s="8">
        <v>1</v>
      </c>
      <c r="BY25" s="8">
        <v>0</v>
      </c>
      <c r="BZ25" s="18"/>
      <c r="CA25" s="6" t="s">
        <v>123</v>
      </c>
      <c r="CB25" s="6" t="s">
        <v>636</v>
      </c>
      <c r="CC25" s="8">
        <v>0</v>
      </c>
      <c r="CD25" s="8">
        <v>0</v>
      </c>
      <c r="CE25" s="8">
        <v>0</v>
      </c>
      <c r="CF25" s="8">
        <v>0</v>
      </c>
      <c r="CG25" s="8">
        <v>0</v>
      </c>
      <c r="CH25" s="8">
        <v>0</v>
      </c>
      <c r="CI25" s="8">
        <v>1</v>
      </c>
      <c r="CJ25" s="8">
        <v>0</v>
      </c>
      <c r="CK25" s="8">
        <v>1</v>
      </c>
      <c r="CL25" s="8">
        <v>0</v>
      </c>
      <c r="CM25" s="6" t="s">
        <v>1333</v>
      </c>
      <c r="CN25" s="8">
        <v>1</v>
      </c>
      <c r="CO25" s="8">
        <v>0</v>
      </c>
      <c r="CP25" s="8">
        <v>1</v>
      </c>
      <c r="CQ25" s="8">
        <v>1</v>
      </c>
      <c r="CR25" s="8">
        <v>0</v>
      </c>
      <c r="CS25" s="8">
        <v>1</v>
      </c>
      <c r="CT25" s="8">
        <v>0</v>
      </c>
      <c r="CU25" s="8">
        <v>1</v>
      </c>
      <c r="CV25" s="8">
        <v>0</v>
      </c>
      <c r="CW25" s="6" t="s">
        <v>84</v>
      </c>
      <c r="CX25" s="4"/>
      <c r="CY25" s="6" t="s">
        <v>363</v>
      </c>
      <c r="CZ25" s="8">
        <v>1</v>
      </c>
      <c r="DA25" s="8">
        <v>0</v>
      </c>
      <c r="DB25" s="8">
        <v>1</v>
      </c>
      <c r="DC25" s="8">
        <v>1</v>
      </c>
      <c r="DD25" s="8">
        <v>0</v>
      </c>
      <c r="DE25" s="8">
        <v>0</v>
      </c>
      <c r="DF25" s="6" t="s">
        <v>1334</v>
      </c>
      <c r="DG25" s="8">
        <v>0</v>
      </c>
      <c r="DH25" s="8">
        <v>0</v>
      </c>
      <c r="DI25" s="8">
        <v>1</v>
      </c>
      <c r="DJ25" s="8">
        <v>1</v>
      </c>
      <c r="DK25" s="8">
        <v>1</v>
      </c>
      <c r="DL25" s="8">
        <v>1</v>
      </c>
      <c r="DM25" s="6" t="s">
        <v>92</v>
      </c>
      <c r="DN25" s="6"/>
      <c r="DO25" s="6" t="s">
        <v>111</v>
      </c>
      <c r="DP25" s="6" t="s">
        <v>95</v>
      </c>
      <c r="DQ25" s="6" t="s">
        <v>1335</v>
      </c>
      <c r="DR25" s="8">
        <v>0</v>
      </c>
      <c r="DS25" s="8">
        <v>0</v>
      </c>
      <c r="DT25" s="8">
        <v>1</v>
      </c>
      <c r="DU25" s="8">
        <v>1</v>
      </c>
      <c r="DV25" s="8">
        <v>1</v>
      </c>
      <c r="DW25" s="8">
        <v>1</v>
      </c>
      <c r="DX25" s="8">
        <v>1</v>
      </c>
      <c r="DY25" s="8">
        <v>1</v>
      </c>
      <c r="DZ25" s="8">
        <v>0</v>
      </c>
      <c r="EA25" s="18"/>
      <c r="EB25" s="6" t="s">
        <v>1336</v>
      </c>
      <c r="EC25" s="8">
        <v>1</v>
      </c>
      <c r="ED25" s="8">
        <v>1</v>
      </c>
      <c r="EE25" s="8">
        <v>0</v>
      </c>
      <c r="EF25" s="8">
        <v>0</v>
      </c>
      <c r="EG25" s="8">
        <v>0</v>
      </c>
      <c r="EH25" s="8">
        <v>0</v>
      </c>
      <c r="EI25" s="8">
        <v>0</v>
      </c>
      <c r="EJ25" s="8">
        <v>0</v>
      </c>
      <c r="EK25" s="8">
        <v>0</v>
      </c>
      <c r="EL25" s="6" t="s">
        <v>91</v>
      </c>
      <c r="EM25" s="6" t="s">
        <v>1337</v>
      </c>
      <c r="EN25" s="8">
        <v>0</v>
      </c>
      <c r="EO25" s="8">
        <v>1</v>
      </c>
      <c r="EP25" s="8">
        <v>1</v>
      </c>
      <c r="EQ25" s="8">
        <v>1</v>
      </c>
      <c r="ER25" s="8">
        <v>1</v>
      </c>
      <c r="ES25" s="18"/>
      <c r="ET25" s="9">
        <v>1</v>
      </c>
      <c r="EU25" s="9">
        <v>0</v>
      </c>
      <c r="EV25" s="9">
        <v>0</v>
      </c>
      <c r="EW25" s="9">
        <v>0</v>
      </c>
      <c r="EX25" s="6" t="s">
        <v>93</v>
      </c>
      <c r="EY25" s="6"/>
      <c r="EZ25" s="6" t="s">
        <v>94</v>
      </c>
      <c r="FA25" s="6" t="s">
        <v>95</v>
      </c>
      <c r="FB25" s="6" t="s">
        <v>1338</v>
      </c>
      <c r="FC25" s="8">
        <v>1</v>
      </c>
      <c r="FD25" s="8">
        <v>1</v>
      </c>
      <c r="FE25" s="8">
        <v>1</v>
      </c>
      <c r="FF25" s="8">
        <v>0</v>
      </c>
      <c r="FG25" s="8">
        <v>0</v>
      </c>
      <c r="FH25" s="8">
        <v>0</v>
      </c>
      <c r="FI25" s="8">
        <v>0</v>
      </c>
      <c r="FJ25" s="8">
        <v>0</v>
      </c>
      <c r="FK25" s="8">
        <v>1</v>
      </c>
      <c r="FL25" s="8">
        <v>1</v>
      </c>
      <c r="FM25" s="8">
        <v>0</v>
      </c>
      <c r="FN25" s="18"/>
      <c r="FO25" s="6" t="s">
        <v>92</v>
      </c>
      <c r="FP25" s="6"/>
      <c r="FQ25" s="8">
        <v>0</v>
      </c>
      <c r="FR25" s="8">
        <v>0</v>
      </c>
      <c r="FS25" s="8">
        <v>0</v>
      </c>
      <c r="FT25" s="8">
        <v>0</v>
      </c>
      <c r="FU25" s="8">
        <v>0</v>
      </c>
      <c r="FV25" s="8">
        <v>0</v>
      </c>
      <c r="FW25" s="8">
        <v>0</v>
      </c>
      <c r="FX25" s="8">
        <v>0</v>
      </c>
      <c r="FY25" s="6" t="s">
        <v>118</v>
      </c>
      <c r="FZ25" s="6" t="s">
        <v>73</v>
      </c>
      <c r="GA25" s="6" t="s">
        <v>1339</v>
      </c>
      <c r="GB25" s="8">
        <v>1</v>
      </c>
      <c r="GC25" s="8">
        <v>0</v>
      </c>
      <c r="GD25" s="8">
        <v>0</v>
      </c>
      <c r="GE25" s="8">
        <v>1</v>
      </c>
      <c r="GF25" s="8">
        <v>1</v>
      </c>
      <c r="GG25" s="8">
        <v>0</v>
      </c>
      <c r="GH25" s="8">
        <v>0</v>
      </c>
      <c r="GI25" s="8">
        <v>1</v>
      </c>
      <c r="GJ25" s="6" t="s">
        <v>92</v>
      </c>
      <c r="GK25" s="6" t="s">
        <v>904</v>
      </c>
    </row>
    <row r="26" spans="1:193" s="1" customFormat="1" x14ac:dyDescent="0.3">
      <c r="A26" s="5">
        <v>43265</v>
      </c>
      <c r="B26" s="6" t="s">
        <v>67</v>
      </c>
      <c r="C26" s="6" t="s">
        <v>68</v>
      </c>
      <c r="D26" s="6" t="s">
        <v>99</v>
      </c>
      <c r="E26" s="6" t="s">
        <v>413</v>
      </c>
      <c r="F26" s="6" t="s">
        <v>120</v>
      </c>
      <c r="G26" s="6" t="s">
        <v>1340</v>
      </c>
      <c r="H26" s="6" t="s">
        <v>1341</v>
      </c>
      <c r="I26" s="6" t="s">
        <v>1342</v>
      </c>
      <c r="J26" s="6" t="s">
        <v>368</v>
      </c>
      <c r="K26" s="4"/>
      <c r="L26" s="6">
        <v>1500</v>
      </c>
      <c r="M26" s="4"/>
      <c r="N26" s="6" t="s">
        <v>1230</v>
      </c>
      <c r="O26" s="6" t="s">
        <v>92</v>
      </c>
      <c r="P26" s="6" t="s">
        <v>73</v>
      </c>
      <c r="Q26" s="6" t="s">
        <v>1231</v>
      </c>
      <c r="R26" s="6" t="s">
        <v>1232</v>
      </c>
      <c r="S26" s="6" t="s">
        <v>1274</v>
      </c>
      <c r="T26" s="8">
        <v>0</v>
      </c>
      <c r="U26" s="8">
        <v>0</v>
      </c>
      <c r="V26" s="8">
        <v>0</v>
      </c>
      <c r="W26" s="8">
        <v>1</v>
      </c>
      <c r="X26" s="8">
        <v>0</v>
      </c>
      <c r="Y26" s="8">
        <v>0</v>
      </c>
      <c r="Z26" s="8">
        <v>0</v>
      </c>
      <c r="AA26" s="6"/>
      <c r="AB26" s="8">
        <v>0</v>
      </c>
      <c r="AC26" s="8">
        <v>0</v>
      </c>
      <c r="AD26" s="8">
        <v>0</v>
      </c>
      <c r="AE26" s="8">
        <v>0</v>
      </c>
      <c r="AF26" s="8">
        <v>0</v>
      </c>
      <c r="AG26" s="8">
        <v>0</v>
      </c>
      <c r="AH26" s="6" t="s">
        <v>92</v>
      </c>
      <c r="AI26" s="6"/>
      <c r="AJ26" s="4"/>
      <c r="AK26" s="6" t="s">
        <v>414</v>
      </c>
      <c r="AL26" s="6" t="s">
        <v>101</v>
      </c>
      <c r="AM26" s="4"/>
      <c r="AN26" s="6" t="s">
        <v>451</v>
      </c>
      <c r="AO26" s="8">
        <v>0</v>
      </c>
      <c r="AP26" s="8">
        <v>0</v>
      </c>
      <c r="AQ26" s="8">
        <v>0</v>
      </c>
      <c r="AR26" s="8">
        <v>0</v>
      </c>
      <c r="AS26" s="8">
        <v>0</v>
      </c>
      <c r="AT26" s="8">
        <v>1</v>
      </c>
      <c r="AU26" s="8">
        <v>0</v>
      </c>
      <c r="AV26" s="6" t="s">
        <v>178</v>
      </c>
      <c r="AW26" s="8">
        <v>1</v>
      </c>
      <c r="AX26" s="8">
        <v>0</v>
      </c>
      <c r="AY26" s="8">
        <v>0</v>
      </c>
      <c r="AZ26" s="8">
        <v>0</v>
      </c>
      <c r="BA26" s="8">
        <v>1</v>
      </c>
      <c r="BB26" s="8">
        <v>1</v>
      </c>
      <c r="BC26" s="8">
        <v>0</v>
      </c>
      <c r="BD26" s="8">
        <v>0</v>
      </c>
      <c r="BE26" s="8">
        <v>0</v>
      </c>
      <c r="BF26" s="8">
        <v>0</v>
      </c>
      <c r="BG26" s="6" t="s">
        <v>409</v>
      </c>
      <c r="BH26" s="8">
        <v>1</v>
      </c>
      <c r="BI26" s="8">
        <v>1</v>
      </c>
      <c r="BJ26" s="8">
        <v>0</v>
      </c>
      <c r="BK26" s="8">
        <v>0</v>
      </c>
      <c r="BL26" s="8">
        <v>0</v>
      </c>
      <c r="BM26" s="8">
        <v>0</v>
      </c>
      <c r="BN26" s="8">
        <v>0</v>
      </c>
      <c r="BO26" s="8">
        <v>0</v>
      </c>
      <c r="BP26" s="8">
        <v>0</v>
      </c>
      <c r="BQ26" s="8">
        <v>0</v>
      </c>
      <c r="BR26" s="6" t="s">
        <v>81</v>
      </c>
      <c r="BS26" s="8">
        <v>0</v>
      </c>
      <c r="BT26" s="8">
        <v>0</v>
      </c>
      <c r="BU26" s="8">
        <v>0</v>
      </c>
      <c r="BV26" s="8">
        <v>0</v>
      </c>
      <c r="BW26" s="8">
        <v>1</v>
      </c>
      <c r="BX26" s="8">
        <v>1</v>
      </c>
      <c r="BY26" s="8">
        <v>0</v>
      </c>
      <c r="BZ26" s="18"/>
      <c r="CA26" s="6" t="s">
        <v>333</v>
      </c>
      <c r="CB26" s="6" t="s">
        <v>123</v>
      </c>
      <c r="CC26" s="8">
        <v>0</v>
      </c>
      <c r="CD26" s="8">
        <v>0</v>
      </c>
      <c r="CE26" s="8">
        <v>0</v>
      </c>
      <c r="CF26" s="8">
        <v>1</v>
      </c>
      <c r="CG26" s="8">
        <v>0</v>
      </c>
      <c r="CH26" s="8">
        <v>0</v>
      </c>
      <c r="CI26" s="8">
        <v>0</v>
      </c>
      <c r="CJ26" s="8">
        <v>0</v>
      </c>
      <c r="CK26" s="8">
        <v>0</v>
      </c>
      <c r="CL26" s="8">
        <v>0</v>
      </c>
      <c r="CM26" s="6" t="s">
        <v>508</v>
      </c>
      <c r="CN26" s="8">
        <v>0</v>
      </c>
      <c r="CO26" s="8">
        <v>0</v>
      </c>
      <c r="CP26" s="8">
        <v>1</v>
      </c>
      <c r="CQ26" s="8">
        <v>0</v>
      </c>
      <c r="CR26" s="8">
        <v>0</v>
      </c>
      <c r="CS26" s="8">
        <v>1</v>
      </c>
      <c r="CT26" s="8">
        <v>0</v>
      </c>
      <c r="CU26" s="8">
        <v>0</v>
      </c>
      <c r="CV26" s="8">
        <v>0</v>
      </c>
      <c r="CW26" s="6" t="s">
        <v>125</v>
      </c>
      <c r="CX26" s="4"/>
      <c r="CY26" s="6" t="s">
        <v>341</v>
      </c>
      <c r="CZ26" s="8">
        <v>0</v>
      </c>
      <c r="DA26" s="8">
        <v>0</v>
      </c>
      <c r="DB26" s="8">
        <v>1</v>
      </c>
      <c r="DC26" s="8">
        <v>0</v>
      </c>
      <c r="DD26" s="8">
        <v>0</v>
      </c>
      <c r="DE26" s="8">
        <v>0</v>
      </c>
      <c r="DF26" s="6" t="s">
        <v>371</v>
      </c>
      <c r="DG26" s="8">
        <v>0</v>
      </c>
      <c r="DH26" s="8">
        <v>0</v>
      </c>
      <c r="DI26" s="8">
        <v>1</v>
      </c>
      <c r="DJ26" s="8">
        <v>1</v>
      </c>
      <c r="DK26" s="8">
        <v>0</v>
      </c>
      <c r="DL26" s="8">
        <v>0</v>
      </c>
      <c r="DM26" s="6" t="s">
        <v>92</v>
      </c>
      <c r="DN26" s="6"/>
      <c r="DO26" s="6" t="s">
        <v>111</v>
      </c>
      <c r="DP26" s="6" t="s">
        <v>138</v>
      </c>
      <c r="DQ26" s="6" t="s">
        <v>165</v>
      </c>
      <c r="DR26" s="8">
        <v>0</v>
      </c>
      <c r="DS26" s="8">
        <v>0</v>
      </c>
      <c r="DT26" s="8">
        <v>0</v>
      </c>
      <c r="DU26" s="8">
        <v>0</v>
      </c>
      <c r="DV26" s="8">
        <v>1</v>
      </c>
      <c r="DW26" s="8">
        <v>1</v>
      </c>
      <c r="DX26" s="8">
        <v>1</v>
      </c>
      <c r="DY26" s="8">
        <v>0</v>
      </c>
      <c r="DZ26" s="8">
        <v>0</v>
      </c>
      <c r="EA26" s="18"/>
      <c r="EB26" s="6" t="s">
        <v>276</v>
      </c>
      <c r="EC26" s="8">
        <v>1</v>
      </c>
      <c r="ED26" s="8">
        <v>0</v>
      </c>
      <c r="EE26" s="8">
        <v>0</v>
      </c>
      <c r="EF26" s="8">
        <v>0</v>
      </c>
      <c r="EG26" s="8">
        <v>0</v>
      </c>
      <c r="EH26" s="8">
        <v>0</v>
      </c>
      <c r="EI26" s="8">
        <v>0</v>
      </c>
      <c r="EJ26" s="8">
        <v>0</v>
      </c>
      <c r="EK26" s="8">
        <v>0</v>
      </c>
      <c r="EL26" s="6" t="s">
        <v>91</v>
      </c>
      <c r="EM26" s="6" t="s">
        <v>864</v>
      </c>
      <c r="EN26" s="8">
        <v>0</v>
      </c>
      <c r="EO26" s="8">
        <v>0</v>
      </c>
      <c r="EP26" s="8">
        <v>0</v>
      </c>
      <c r="EQ26" s="8">
        <v>1</v>
      </c>
      <c r="ER26" s="8">
        <v>1</v>
      </c>
      <c r="ES26" s="18"/>
      <c r="ET26" s="9">
        <v>1</v>
      </c>
      <c r="EU26" s="9">
        <v>0</v>
      </c>
      <c r="EV26" s="9">
        <v>0</v>
      </c>
      <c r="EW26" s="9">
        <v>0</v>
      </c>
      <c r="EX26" s="6" t="s">
        <v>93</v>
      </c>
      <c r="EY26" s="6"/>
      <c r="EZ26" s="6" t="s">
        <v>94</v>
      </c>
      <c r="FA26" s="6" t="s">
        <v>95</v>
      </c>
      <c r="FB26" s="6" t="s">
        <v>373</v>
      </c>
      <c r="FC26" s="8">
        <v>0</v>
      </c>
      <c r="FD26" s="8">
        <v>1</v>
      </c>
      <c r="FE26" s="8">
        <v>0</v>
      </c>
      <c r="FF26" s="8">
        <v>0</v>
      </c>
      <c r="FG26" s="8">
        <v>0</v>
      </c>
      <c r="FH26" s="8">
        <v>0</v>
      </c>
      <c r="FI26" s="8">
        <v>0</v>
      </c>
      <c r="FJ26" s="8">
        <v>0</v>
      </c>
      <c r="FK26" s="8">
        <v>0</v>
      </c>
      <c r="FL26" s="8">
        <v>1</v>
      </c>
      <c r="FM26" s="8">
        <v>0</v>
      </c>
      <c r="FN26" s="18"/>
      <c r="FO26" s="6" t="s">
        <v>73</v>
      </c>
      <c r="FP26" s="6"/>
      <c r="FQ26" s="8">
        <v>0</v>
      </c>
      <c r="FR26" s="8">
        <v>0</v>
      </c>
      <c r="FS26" s="8">
        <v>0</v>
      </c>
      <c r="FT26" s="8">
        <v>0</v>
      </c>
      <c r="FU26" s="8">
        <v>0</v>
      </c>
      <c r="FV26" s="8">
        <v>0</v>
      </c>
      <c r="FW26" s="8">
        <v>0</v>
      </c>
      <c r="FX26" s="8">
        <v>0</v>
      </c>
      <c r="FY26" s="6" t="s">
        <v>446</v>
      </c>
      <c r="FZ26" s="6" t="s">
        <v>73</v>
      </c>
      <c r="GA26" s="6"/>
      <c r="GB26" s="8">
        <v>0</v>
      </c>
      <c r="GC26" s="8">
        <v>0</v>
      </c>
      <c r="GD26" s="8">
        <v>0</v>
      </c>
      <c r="GE26" s="8">
        <v>0</v>
      </c>
      <c r="GF26" s="8">
        <v>0</v>
      </c>
      <c r="GG26" s="8">
        <v>0</v>
      </c>
      <c r="GH26" s="8">
        <v>0</v>
      </c>
      <c r="GI26" s="8">
        <v>0</v>
      </c>
      <c r="GJ26" s="6" t="s">
        <v>92</v>
      </c>
      <c r="GK26" s="6">
        <v>0</v>
      </c>
    </row>
    <row r="27" spans="1:193" s="1" customFormat="1" x14ac:dyDescent="0.3">
      <c r="A27" s="5">
        <v>43273</v>
      </c>
      <c r="B27" s="6" t="s">
        <v>67</v>
      </c>
      <c r="C27" s="6" t="s">
        <v>68</v>
      </c>
      <c r="D27" s="6" t="s">
        <v>1155</v>
      </c>
      <c r="E27" s="6" t="s">
        <v>888</v>
      </c>
      <c r="F27" s="6" t="s">
        <v>120</v>
      </c>
      <c r="G27" s="6" t="s">
        <v>1447</v>
      </c>
      <c r="H27" s="6" t="s">
        <v>1448</v>
      </c>
      <c r="I27" s="6" t="s">
        <v>1449</v>
      </c>
      <c r="J27" s="6" t="s">
        <v>368</v>
      </c>
      <c r="K27" s="4"/>
      <c r="L27" s="6">
        <v>306</v>
      </c>
      <c r="M27" s="4"/>
      <c r="N27" s="6" t="s">
        <v>1380</v>
      </c>
      <c r="O27" s="6" t="s">
        <v>73</v>
      </c>
      <c r="P27" s="6" t="s">
        <v>73</v>
      </c>
      <c r="Q27" s="6" t="s">
        <v>1231</v>
      </c>
      <c r="R27" s="6" t="s">
        <v>1330</v>
      </c>
      <c r="S27" s="6"/>
      <c r="T27" s="8">
        <v>0</v>
      </c>
      <c r="U27" s="8">
        <v>0</v>
      </c>
      <c r="V27" s="8">
        <v>0</v>
      </c>
      <c r="W27" s="8">
        <v>0</v>
      </c>
      <c r="X27" s="8">
        <v>0</v>
      </c>
      <c r="Y27" s="8">
        <v>0</v>
      </c>
      <c r="Z27" s="8">
        <v>0</v>
      </c>
      <c r="AA27" s="6" t="s">
        <v>1450</v>
      </c>
      <c r="AB27" s="8">
        <v>0</v>
      </c>
      <c r="AC27" s="8">
        <v>1</v>
      </c>
      <c r="AD27" s="8">
        <v>1</v>
      </c>
      <c r="AE27" s="8">
        <v>1</v>
      </c>
      <c r="AF27" s="8">
        <v>0</v>
      </c>
      <c r="AG27" s="8">
        <v>0</v>
      </c>
      <c r="AH27" s="6" t="s">
        <v>92</v>
      </c>
      <c r="AI27" s="6"/>
      <c r="AJ27" s="4"/>
      <c r="AK27" s="6" t="s">
        <v>74</v>
      </c>
      <c r="AL27" s="6" t="s">
        <v>101</v>
      </c>
      <c r="AM27" s="4"/>
      <c r="AN27" s="6" t="s">
        <v>204</v>
      </c>
      <c r="AO27" s="8">
        <v>0</v>
      </c>
      <c r="AP27" s="8">
        <v>0</v>
      </c>
      <c r="AQ27" s="8">
        <v>0</v>
      </c>
      <c r="AR27" s="8">
        <v>0</v>
      </c>
      <c r="AS27" s="8">
        <v>0</v>
      </c>
      <c r="AT27" s="8">
        <v>0</v>
      </c>
      <c r="AU27" s="8">
        <v>1</v>
      </c>
      <c r="AV27" s="6" t="s">
        <v>104</v>
      </c>
      <c r="AW27" s="8">
        <v>1</v>
      </c>
      <c r="AX27" s="8">
        <v>1</v>
      </c>
      <c r="AY27" s="8">
        <v>0</v>
      </c>
      <c r="AZ27" s="8">
        <v>1</v>
      </c>
      <c r="BA27" s="8">
        <v>0</v>
      </c>
      <c r="BB27" s="8">
        <v>0</v>
      </c>
      <c r="BC27" s="8">
        <v>0</v>
      </c>
      <c r="BD27" s="8">
        <v>0</v>
      </c>
      <c r="BE27" s="8">
        <v>0</v>
      </c>
      <c r="BF27" s="8">
        <v>0</v>
      </c>
      <c r="BG27" s="6" t="s">
        <v>80</v>
      </c>
      <c r="BH27" s="8">
        <v>1</v>
      </c>
      <c r="BI27" s="8">
        <v>1</v>
      </c>
      <c r="BJ27" s="8">
        <v>0</v>
      </c>
      <c r="BK27" s="8">
        <v>0</v>
      </c>
      <c r="BL27" s="8">
        <v>0</v>
      </c>
      <c r="BM27" s="8">
        <v>0</v>
      </c>
      <c r="BN27" s="8">
        <v>0</v>
      </c>
      <c r="BO27" s="8">
        <v>0</v>
      </c>
      <c r="BP27" s="8">
        <v>1</v>
      </c>
      <c r="BQ27" s="8">
        <v>0</v>
      </c>
      <c r="BR27" s="6" t="s">
        <v>507</v>
      </c>
      <c r="BS27" s="8">
        <v>0</v>
      </c>
      <c r="BT27" s="8">
        <v>1</v>
      </c>
      <c r="BU27" s="8">
        <v>0</v>
      </c>
      <c r="BV27" s="8">
        <v>0</v>
      </c>
      <c r="BW27" s="8">
        <v>0</v>
      </c>
      <c r="BX27" s="8">
        <v>0</v>
      </c>
      <c r="BY27" s="8">
        <v>0</v>
      </c>
      <c r="BZ27" s="18"/>
      <c r="CA27" s="6" t="s">
        <v>333</v>
      </c>
      <c r="CB27" s="6" t="s">
        <v>170</v>
      </c>
      <c r="CC27" s="8">
        <v>0</v>
      </c>
      <c r="CD27" s="8">
        <v>0</v>
      </c>
      <c r="CE27" s="8">
        <v>0</v>
      </c>
      <c r="CF27" s="8">
        <v>1</v>
      </c>
      <c r="CG27" s="8">
        <v>0</v>
      </c>
      <c r="CH27" s="8">
        <v>1</v>
      </c>
      <c r="CI27" s="8">
        <v>0</v>
      </c>
      <c r="CJ27" s="8">
        <v>0</v>
      </c>
      <c r="CK27" s="8">
        <v>0</v>
      </c>
      <c r="CL27" s="8">
        <v>0</v>
      </c>
      <c r="CM27" s="6" t="s">
        <v>171</v>
      </c>
      <c r="CN27" s="8">
        <v>1</v>
      </c>
      <c r="CO27" s="8">
        <v>0</v>
      </c>
      <c r="CP27" s="8">
        <v>1</v>
      </c>
      <c r="CQ27" s="8">
        <v>1</v>
      </c>
      <c r="CR27" s="8">
        <v>0</v>
      </c>
      <c r="CS27" s="8">
        <v>0</v>
      </c>
      <c r="CT27" s="8">
        <v>0</v>
      </c>
      <c r="CU27" s="8">
        <v>0</v>
      </c>
      <c r="CV27" s="8">
        <v>0</v>
      </c>
      <c r="CW27" s="6" t="s">
        <v>125</v>
      </c>
      <c r="CX27" s="4"/>
      <c r="CY27" s="6" t="s">
        <v>198</v>
      </c>
      <c r="CZ27" s="8">
        <v>1</v>
      </c>
      <c r="DA27" s="8">
        <v>0</v>
      </c>
      <c r="DB27" s="8">
        <v>1</v>
      </c>
      <c r="DC27" s="8">
        <v>0</v>
      </c>
      <c r="DD27" s="8">
        <v>1</v>
      </c>
      <c r="DE27" s="8">
        <v>0</v>
      </c>
      <c r="DF27" s="6" t="s">
        <v>127</v>
      </c>
      <c r="DG27" s="8">
        <v>0</v>
      </c>
      <c r="DH27" s="8">
        <v>1</v>
      </c>
      <c r="DI27" s="8">
        <v>0</v>
      </c>
      <c r="DJ27" s="8">
        <v>1</v>
      </c>
      <c r="DK27" s="8">
        <v>1</v>
      </c>
      <c r="DL27" s="8">
        <v>0</v>
      </c>
      <c r="DM27" s="6" t="s">
        <v>92</v>
      </c>
      <c r="DN27" s="6"/>
      <c r="DO27" s="6" t="s">
        <v>111</v>
      </c>
      <c r="DP27" s="6" t="s">
        <v>112</v>
      </c>
      <c r="DQ27" s="6" t="s">
        <v>343</v>
      </c>
      <c r="DR27" s="8">
        <v>0</v>
      </c>
      <c r="DS27" s="8">
        <v>0</v>
      </c>
      <c r="DT27" s="8">
        <v>0</v>
      </c>
      <c r="DU27" s="8">
        <v>0</v>
      </c>
      <c r="DV27" s="8">
        <v>1</v>
      </c>
      <c r="DW27" s="8">
        <v>0</v>
      </c>
      <c r="DX27" s="8">
        <v>0</v>
      </c>
      <c r="DY27" s="8">
        <v>1</v>
      </c>
      <c r="DZ27" s="8">
        <v>0</v>
      </c>
      <c r="EA27" s="18"/>
      <c r="EB27" s="6" t="s">
        <v>344</v>
      </c>
      <c r="EC27" s="8">
        <v>1</v>
      </c>
      <c r="ED27" s="8">
        <v>0</v>
      </c>
      <c r="EE27" s="8">
        <v>0</v>
      </c>
      <c r="EF27" s="8">
        <v>0</v>
      </c>
      <c r="EG27" s="8">
        <v>0</v>
      </c>
      <c r="EH27" s="8">
        <v>0</v>
      </c>
      <c r="EI27" s="8">
        <v>1</v>
      </c>
      <c r="EJ27" s="8">
        <v>0</v>
      </c>
      <c r="EK27" s="8">
        <v>0</v>
      </c>
      <c r="EL27" s="6" t="s">
        <v>91</v>
      </c>
      <c r="EM27" s="6" t="s">
        <v>345</v>
      </c>
      <c r="EN27" s="8">
        <v>0</v>
      </c>
      <c r="EO27" s="8">
        <v>0</v>
      </c>
      <c r="EP27" s="8">
        <v>0</v>
      </c>
      <c r="EQ27" s="8">
        <v>0</v>
      </c>
      <c r="ER27" s="8">
        <v>1</v>
      </c>
      <c r="ES27" s="18"/>
      <c r="ET27" s="9">
        <v>0</v>
      </c>
      <c r="EU27" s="9">
        <v>0</v>
      </c>
      <c r="EV27" s="9">
        <v>0</v>
      </c>
      <c r="EW27" s="9">
        <v>0</v>
      </c>
      <c r="EX27" s="6" t="s">
        <v>116</v>
      </c>
      <c r="EY27" s="6" t="s">
        <v>73</v>
      </c>
      <c r="EZ27" s="6" t="s">
        <v>95</v>
      </c>
      <c r="FA27" s="6" t="s">
        <v>95</v>
      </c>
      <c r="FB27" s="6" t="s">
        <v>844</v>
      </c>
      <c r="FC27" s="8">
        <v>0</v>
      </c>
      <c r="FD27" s="8">
        <v>0</v>
      </c>
      <c r="FE27" s="8">
        <v>1</v>
      </c>
      <c r="FF27" s="8">
        <v>0</v>
      </c>
      <c r="FG27" s="8">
        <v>0</v>
      </c>
      <c r="FH27" s="8">
        <v>0</v>
      </c>
      <c r="FI27" s="8">
        <v>0</v>
      </c>
      <c r="FJ27" s="8">
        <v>0</v>
      </c>
      <c r="FK27" s="8">
        <v>1</v>
      </c>
      <c r="FL27" s="8">
        <v>1</v>
      </c>
      <c r="FM27" s="8">
        <v>0</v>
      </c>
      <c r="FN27" s="18"/>
      <c r="FO27" s="6" t="s">
        <v>73</v>
      </c>
      <c r="FP27" s="6" t="s">
        <v>417</v>
      </c>
      <c r="FQ27" s="8">
        <v>0</v>
      </c>
      <c r="FR27" s="8">
        <v>1</v>
      </c>
      <c r="FS27" s="8">
        <v>0</v>
      </c>
      <c r="FT27" s="8">
        <v>0</v>
      </c>
      <c r="FU27" s="8">
        <v>0</v>
      </c>
      <c r="FV27" s="8">
        <v>0</v>
      </c>
      <c r="FW27" s="8">
        <v>1</v>
      </c>
      <c r="FX27" s="8">
        <v>0</v>
      </c>
      <c r="FY27" s="6" t="s">
        <v>118</v>
      </c>
      <c r="FZ27" s="6" t="s">
        <v>73</v>
      </c>
      <c r="GA27" s="6" t="s">
        <v>622</v>
      </c>
      <c r="GB27" s="8">
        <v>1</v>
      </c>
      <c r="GC27" s="8">
        <v>0</v>
      </c>
      <c r="GD27" s="8">
        <v>1</v>
      </c>
      <c r="GE27" s="8">
        <v>0</v>
      </c>
      <c r="GF27" s="8">
        <v>0</v>
      </c>
      <c r="GG27" s="8">
        <v>0</v>
      </c>
      <c r="GH27" s="8">
        <v>0</v>
      </c>
      <c r="GI27" s="8">
        <v>1</v>
      </c>
      <c r="GJ27" s="6" t="s">
        <v>92</v>
      </c>
      <c r="GK27" s="6" t="s">
        <v>112</v>
      </c>
    </row>
    <row r="28" spans="1:193" s="1" customFormat="1" x14ac:dyDescent="0.3">
      <c r="A28" s="5">
        <v>43271</v>
      </c>
      <c r="B28" s="6" t="s">
        <v>67</v>
      </c>
      <c r="C28" s="6" t="s">
        <v>68</v>
      </c>
      <c r="D28" s="6" t="s">
        <v>641</v>
      </c>
      <c r="E28" s="6" t="s">
        <v>661</v>
      </c>
      <c r="F28" s="6" t="s">
        <v>120</v>
      </c>
      <c r="G28" s="6" t="s">
        <v>1451</v>
      </c>
      <c r="H28" s="6" t="s">
        <v>1452</v>
      </c>
      <c r="I28" s="6" t="s">
        <v>1453</v>
      </c>
      <c r="J28" s="6" t="s">
        <v>868</v>
      </c>
      <c r="K28" s="4"/>
      <c r="L28" s="6">
        <v>60</v>
      </c>
      <c r="M28" s="4"/>
      <c r="N28" s="6" t="s">
        <v>1454</v>
      </c>
      <c r="O28" s="6" t="s">
        <v>73</v>
      </c>
      <c r="P28" s="6" t="s">
        <v>92</v>
      </c>
      <c r="Q28" s="6" t="s">
        <v>1231</v>
      </c>
      <c r="R28" s="6" t="s">
        <v>1330</v>
      </c>
      <c r="S28" s="6"/>
      <c r="T28" s="8">
        <v>0</v>
      </c>
      <c r="U28" s="8">
        <v>0</v>
      </c>
      <c r="V28" s="8">
        <v>0</v>
      </c>
      <c r="W28" s="8">
        <v>0</v>
      </c>
      <c r="X28" s="8">
        <v>0</v>
      </c>
      <c r="Y28" s="8">
        <v>0</v>
      </c>
      <c r="Z28" s="8">
        <v>0</v>
      </c>
      <c r="AA28" s="6" t="s">
        <v>1455</v>
      </c>
      <c r="AB28" s="8">
        <v>1</v>
      </c>
      <c r="AC28" s="8">
        <v>0</v>
      </c>
      <c r="AD28" s="8">
        <v>1</v>
      </c>
      <c r="AE28" s="8">
        <v>1</v>
      </c>
      <c r="AF28" s="8">
        <v>0</v>
      </c>
      <c r="AG28" s="8">
        <v>0</v>
      </c>
      <c r="AH28" s="6" t="s">
        <v>73</v>
      </c>
      <c r="AI28" s="6" t="s">
        <v>1284</v>
      </c>
      <c r="AJ28" s="4"/>
      <c r="AK28" s="6" t="s">
        <v>142</v>
      </c>
      <c r="AL28" s="6" t="s">
        <v>101</v>
      </c>
      <c r="AM28" s="4"/>
      <c r="AN28" s="6" t="s">
        <v>132</v>
      </c>
      <c r="AO28" s="8">
        <v>0</v>
      </c>
      <c r="AP28" s="8">
        <v>0</v>
      </c>
      <c r="AQ28" s="8">
        <v>1</v>
      </c>
      <c r="AR28" s="8">
        <v>0</v>
      </c>
      <c r="AS28" s="8">
        <v>0</v>
      </c>
      <c r="AT28" s="8">
        <v>1</v>
      </c>
      <c r="AU28" s="8">
        <v>0</v>
      </c>
      <c r="AV28" s="6" t="s">
        <v>388</v>
      </c>
      <c r="AW28" s="8">
        <v>1</v>
      </c>
      <c r="AX28" s="8">
        <v>0</v>
      </c>
      <c r="AY28" s="8">
        <v>0</v>
      </c>
      <c r="AZ28" s="8">
        <v>1</v>
      </c>
      <c r="BA28" s="8">
        <v>1</v>
      </c>
      <c r="BB28" s="8">
        <v>0</v>
      </c>
      <c r="BC28" s="8">
        <v>0</v>
      </c>
      <c r="BD28" s="8">
        <v>0</v>
      </c>
      <c r="BE28" s="8">
        <v>0</v>
      </c>
      <c r="BF28" s="8">
        <v>0</v>
      </c>
      <c r="BG28" s="6" t="s">
        <v>133</v>
      </c>
      <c r="BH28" s="8">
        <v>1</v>
      </c>
      <c r="BI28" s="8">
        <v>1</v>
      </c>
      <c r="BJ28" s="8">
        <v>0</v>
      </c>
      <c r="BK28" s="8">
        <v>0</v>
      </c>
      <c r="BL28" s="8">
        <v>1</v>
      </c>
      <c r="BM28" s="8">
        <v>0</v>
      </c>
      <c r="BN28" s="8">
        <v>0</v>
      </c>
      <c r="BO28" s="8">
        <v>0</v>
      </c>
      <c r="BP28" s="8">
        <v>0</v>
      </c>
      <c r="BQ28" s="8">
        <v>0</v>
      </c>
      <c r="BR28" s="6" t="s">
        <v>196</v>
      </c>
      <c r="BS28" s="8">
        <v>0</v>
      </c>
      <c r="BT28" s="8">
        <v>1</v>
      </c>
      <c r="BU28" s="8">
        <v>0</v>
      </c>
      <c r="BV28" s="8">
        <v>0</v>
      </c>
      <c r="BW28" s="8">
        <v>1</v>
      </c>
      <c r="BX28" s="8">
        <v>1</v>
      </c>
      <c r="BY28" s="8">
        <v>0</v>
      </c>
      <c r="BZ28" s="18"/>
      <c r="CA28" s="6" t="s">
        <v>123</v>
      </c>
      <c r="CB28" s="12"/>
      <c r="CC28" s="8">
        <v>0</v>
      </c>
      <c r="CD28" s="8">
        <v>0</v>
      </c>
      <c r="CE28" s="8">
        <v>0</v>
      </c>
      <c r="CF28" s="8">
        <v>0</v>
      </c>
      <c r="CG28" s="8">
        <v>0</v>
      </c>
      <c r="CH28" s="8">
        <v>0</v>
      </c>
      <c r="CI28" s="8">
        <v>0</v>
      </c>
      <c r="CJ28" s="8">
        <v>0</v>
      </c>
      <c r="CK28" s="8">
        <v>0</v>
      </c>
      <c r="CL28" s="8">
        <v>0</v>
      </c>
      <c r="CM28" s="6" t="s">
        <v>83</v>
      </c>
      <c r="CN28" s="8">
        <v>1</v>
      </c>
      <c r="CO28" s="8">
        <v>0</v>
      </c>
      <c r="CP28" s="8">
        <v>1</v>
      </c>
      <c r="CQ28" s="8">
        <v>0</v>
      </c>
      <c r="CR28" s="8">
        <v>0</v>
      </c>
      <c r="CS28" s="8">
        <v>0</v>
      </c>
      <c r="CT28" s="8">
        <v>0</v>
      </c>
      <c r="CU28" s="8">
        <v>0</v>
      </c>
      <c r="CV28" s="8">
        <v>0</v>
      </c>
      <c r="CW28" s="6" t="s">
        <v>84</v>
      </c>
      <c r="CX28" s="4"/>
      <c r="CY28" s="6" t="s">
        <v>666</v>
      </c>
      <c r="CZ28" s="8">
        <v>1</v>
      </c>
      <c r="DA28" s="8">
        <v>0</v>
      </c>
      <c r="DB28" s="8">
        <v>0</v>
      </c>
      <c r="DC28" s="8">
        <v>0</v>
      </c>
      <c r="DD28" s="8">
        <v>1</v>
      </c>
      <c r="DE28" s="8">
        <v>1</v>
      </c>
      <c r="DF28" s="6" t="s">
        <v>410</v>
      </c>
      <c r="DG28" s="8">
        <v>0</v>
      </c>
      <c r="DH28" s="8">
        <v>0</v>
      </c>
      <c r="DI28" s="8">
        <v>0</v>
      </c>
      <c r="DJ28" s="8">
        <v>1</v>
      </c>
      <c r="DK28" s="8">
        <v>0</v>
      </c>
      <c r="DL28" s="8">
        <v>1</v>
      </c>
      <c r="DM28" s="6" t="s">
        <v>92</v>
      </c>
      <c r="DN28" s="6"/>
      <c r="DO28" s="6" t="s">
        <v>148</v>
      </c>
      <c r="DP28" s="6">
        <v>0</v>
      </c>
      <c r="DQ28" s="6" t="s">
        <v>416</v>
      </c>
      <c r="DR28" s="8">
        <v>0</v>
      </c>
      <c r="DS28" s="8">
        <v>0</v>
      </c>
      <c r="DT28" s="8">
        <v>0</v>
      </c>
      <c r="DU28" s="8">
        <v>0</v>
      </c>
      <c r="DV28" s="8">
        <v>1</v>
      </c>
      <c r="DW28" s="8">
        <v>1</v>
      </c>
      <c r="DX28" s="8">
        <v>0</v>
      </c>
      <c r="DY28" s="8">
        <v>1</v>
      </c>
      <c r="DZ28" s="8">
        <v>0</v>
      </c>
      <c r="EA28" s="18"/>
      <c r="EB28" s="6" t="s">
        <v>161</v>
      </c>
      <c r="EC28" s="8">
        <v>1</v>
      </c>
      <c r="ED28" s="8">
        <v>0</v>
      </c>
      <c r="EE28" s="8">
        <v>0</v>
      </c>
      <c r="EF28" s="8">
        <v>1</v>
      </c>
      <c r="EG28" s="8">
        <v>0</v>
      </c>
      <c r="EH28" s="8">
        <v>0</v>
      </c>
      <c r="EI28" s="8">
        <v>0</v>
      </c>
      <c r="EJ28" s="8">
        <v>0</v>
      </c>
      <c r="EK28" s="8">
        <v>0</v>
      </c>
      <c r="EL28" s="6" t="s">
        <v>91</v>
      </c>
      <c r="EM28" s="6" t="s">
        <v>114</v>
      </c>
      <c r="EN28" s="8">
        <v>0</v>
      </c>
      <c r="EO28" s="8">
        <v>1</v>
      </c>
      <c r="EP28" s="8">
        <v>0</v>
      </c>
      <c r="EQ28" s="8">
        <v>0</v>
      </c>
      <c r="ER28" s="8">
        <v>1</v>
      </c>
      <c r="ES28" s="18"/>
      <c r="ET28" s="9">
        <v>1</v>
      </c>
      <c r="EU28" s="9">
        <v>0</v>
      </c>
      <c r="EV28" s="9">
        <v>0</v>
      </c>
      <c r="EW28" s="9">
        <v>0</v>
      </c>
      <c r="EX28" s="6" t="s">
        <v>93</v>
      </c>
      <c r="EY28" s="6"/>
      <c r="EZ28" s="6" t="s">
        <v>112</v>
      </c>
      <c r="FA28" s="6">
        <v>0</v>
      </c>
      <c r="FB28" s="6" t="s">
        <v>356</v>
      </c>
      <c r="FC28" s="8">
        <v>0</v>
      </c>
      <c r="FD28" s="8">
        <v>1</v>
      </c>
      <c r="FE28" s="8">
        <v>0</v>
      </c>
      <c r="FF28" s="8">
        <v>1</v>
      </c>
      <c r="FG28" s="8">
        <v>0</v>
      </c>
      <c r="FH28" s="8">
        <v>0</v>
      </c>
      <c r="FI28" s="8">
        <v>0</v>
      </c>
      <c r="FJ28" s="8">
        <v>0</v>
      </c>
      <c r="FK28" s="8">
        <v>0</v>
      </c>
      <c r="FL28" s="8">
        <v>0</v>
      </c>
      <c r="FM28" s="8">
        <v>0</v>
      </c>
      <c r="FN28" s="18"/>
      <c r="FO28" s="6" t="s">
        <v>73</v>
      </c>
      <c r="FP28" s="6" t="s">
        <v>200</v>
      </c>
      <c r="FQ28" s="8">
        <v>0</v>
      </c>
      <c r="FR28" s="8">
        <v>1</v>
      </c>
      <c r="FS28" s="8">
        <v>0</v>
      </c>
      <c r="FT28" s="8">
        <v>0</v>
      </c>
      <c r="FU28" s="8">
        <v>1</v>
      </c>
      <c r="FV28" s="8">
        <v>0</v>
      </c>
      <c r="FW28" s="8">
        <v>1</v>
      </c>
      <c r="FX28" s="8">
        <v>0</v>
      </c>
      <c r="FY28" s="6" t="s">
        <v>97</v>
      </c>
      <c r="FZ28" s="6" t="s">
        <v>92</v>
      </c>
      <c r="GA28" s="6" t="s">
        <v>1456</v>
      </c>
      <c r="GB28" s="8">
        <v>0</v>
      </c>
      <c r="GC28" s="8">
        <v>0</v>
      </c>
      <c r="GD28" s="8">
        <v>0</v>
      </c>
      <c r="GE28" s="8">
        <v>0</v>
      </c>
      <c r="GF28" s="8">
        <v>1</v>
      </c>
      <c r="GG28" s="8">
        <v>0</v>
      </c>
      <c r="GH28" s="8">
        <v>1</v>
      </c>
      <c r="GI28" s="8">
        <v>1</v>
      </c>
      <c r="GJ28" s="6" t="s">
        <v>92</v>
      </c>
      <c r="GK28" s="6" t="s">
        <v>94</v>
      </c>
    </row>
    <row r="29" spans="1:193" s="1" customFormat="1" x14ac:dyDescent="0.3">
      <c r="A29" s="5">
        <v>43272</v>
      </c>
      <c r="B29" s="6" t="s">
        <v>67</v>
      </c>
      <c r="C29" s="6" t="s">
        <v>68</v>
      </c>
      <c r="D29" s="6" t="s">
        <v>641</v>
      </c>
      <c r="E29" s="6" t="s">
        <v>1457</v>
      </c>
      <c r="F29" s="6" t="s">
        <v>120</v>
      </c>
      <c r="G29" s="6" t="s">
        <v>1458</v>
      </c>
      <c r="H29" s="6" t="s">
        <v>1459</v>
      </c>
      <c r="I29" s="6" t="s">
        <v>1460</v>
      </c>
      <c r="J29" s="6" t="s">
        <v>131</v>
      </c>
      <c r="K29" s="4"/>
      <c r="L29" s="6">
        <v>394</v>
      </c>
      <c r="M29" s="4"/>
      <c r="N29" s="6" t="s">
        <v>1454</v>
      </c>
      <c r="O29" s="6" t="s">
        <v>73</v>
      </c>
      <c r="P29" s="6" t="s">
        <v>73</v>
      </c>
      <c r="Q29" s="6" t="s">
        <v>1231</v>
      </c>
      <c r="R29" s="6" t="s">
        <v>1232</v>
      </c>
      <c r="S29" s="6" t="s">
        <v>1461</v>
      </c>
      <c r="T29" s="8">
        <v>1</v>
      </c>
      <c r="U29" s="8">
        <v>1</v>
      </c>
      <c r="V29" s="8">
        <v>0</v>
      </c>
      <c r="W29" s="8">
        <v>0</v>
      </c>
      <c r="X29" s="8">
        <v>0</v>
      </c>
      <c r="Y29" s="8">
        <v>1</v>
      </c>
      <c r="Z29" s="8">
        <v>0</v>
      </c>
      <c r="AA29" s="6"/>
      <c r="AB29" s="8">
        <v>0</v>
      </c>
      <c r="AC29" s="8">
        <v>0</v>
      </c>
      <c r="AD29" s="8">
        <v>0</v>
      </c>
      <c r="AE29" s="8">
        <v>0</v>
      </c>
      <c r="AF29" s="8">
        <v>0</v>
      </c>
      <c r="AG29" s="8">
        <v>0</v>
      </c>
      <c r="AH29" s="6" t="s">
        <v>92</v>
      </c>
      <c r="AI29" s="6"/>
      <c r="AJ29" s="4"/>
      <c r="AK29" s="6"/>
      <c r="AL29" s="6" t="s">
        <v>75</v>
      </c>
      <c r="AM29" s="4"/>
      <c r="AN29" s="6" t="s">
        <v>204</v>
      </c>
      <c r="AO29" s="8">
        <v>0</v>
      </c>
      <c r="AP29" s="8">
        <v>0</v>
      </c>
      <c r="AQ29" s="8">
        <v>0</v>
      </c>
      <c r="AR29" s="8">
        <v>0</v>
      </c>
      <c r="AS29" s="8">
        <v>0</v>
      </c>
      <c r="AT29" s="8">
        <v>0</v>
      </c>
      <c r="AU29" s="8">
        <v>1</v>
      </c>
      <c r="AV29" s="6" t="s">
        <v>133</v>
      </c>
      <c r="AW29" s="8">
        <v>1</v>
      </c>
      <c r="AX29" s="8">
        <v>1</v>
      </c>
      <c r="AY29" s="8">
        <v>0</v>
      </c>
      <c r="AZ29" s="8">
        <v>0</v>
      </c>
      <c r="BA29" s="8">
        <v>1</v>
      </c>
      <c r="BB29" s="8">
        <v>0</v>
      </c>
      <c r="BC29" s="8">
        <v>0</v>
      </c>
      <c r="BD29" s="8">
        <v>0</v>
      </c>
      <c r="BE29" s="8">
        <v>0</v>
      </c>
      <c r="BF29" s="8">
        <v>0</v>
      </c>
      <c r="BG29" s="6" t="s">
        <v>633</v>
      </c>
      <c r="BH29" s="8">
        <v>1</v>
      </c>
      <c r="BI29" s="8">
        <v>1</v>
      </c>
      <c r="BJ29" s="8">
        <v>0</v>
      </c>
      <c r="BK29" s="8">
        <v>0</v>
      </c>
      <c r="BL29" s="8">
        <v>0</v>
      </c>
      <c r="BM29" s="8">
        <v>0</v>
      </c>
      <c r="BN29" s="8">
        <v>0</v>
      </c>
      <c r="BO29" s="8">
        <v>0</v>
      </c>
      <c r="BP29" s="8">
        <v>0</v>
      </c>
      <c r="BQ29" s="8">
        <v>0</v>
      </c>
      <c r="BR29" s="6" t="s">
        <v>196</v>
      </c>
      <c r="BS29" s="8">
        <v>0</v>
      </c>
      <c r="BT29" s="8">
        <v>1</v>
      </c>
      <c r="BU29" s="8">
        <v>0</v>
      </c>
      <c r="BV29" s="8">
        <v>0</v>
      </c>
      <c r="BW29" s="8">
        <v>1</v>
      </c>
      <c r="BX29" s="8">
        <v>1</v>
      </c>
      <c r="BY29" s="8">
        <v>0</v>
      </c>
      <c r="BZ29" s="18"/>
      <c r="CA29" s="6" t="s">
        <v>123</v>
      </c>
      <c r="CB29" s="12"/>
      <c r="CC29" s="8">
        <v>0</v>
      </c>
      <c r="CD29" s="8">
        <v>0</v>
      </c>
      <c r="CE29" s="8">
        <v>0</v>
      </c>
      <c r="CF29" s="8">
        <v>0</v>
      </c>
      <c r="CG29" s="8">
        <v>0</v>
      </c>
      <c r="CH29" s="8">
        <v>0</v>
      </c>
      <c r="CI29" s="8">
        <v>0</v>
      </c>
      <c r="CJ29" s="8">
        <v>0</v>
      </c>
      <c r="CK29" s="8">
        <v>0</v>
      </c>
      <c r="CL29" s="8">
        <v>0</v>
      </c>
      <c r="CM29" s="6" t="s">
        <v>444</v>
      </c>
      <c r="CN29" s="8">
        <v>1</v>
      </c>
      <c r="CO29" s="8">
        <v>0</v>
      </c>
      <c r="CP29" s="8">
        <v>1</v>
      </c>
      <c r="CQ29" s="8">
        <v>0</v>
      </c>
      <c r="CR29" s="8">
        <v>0</v>
      </c>
      <c r="CS29" s="8">
        <v>0</v>
      </c>
      <c r="CT29" s="8">
        <v>1</v>
      </c>
      <c r="CU29" s="8">
        <v>0</v>
      </c>
      <c r="CV29" s="8">
        <v>0</v>
      </c>
      <c r="CW29" s="6" t="s">
        <v>84</v>
      </c>
      <c r="CX29" s="4"/>
      <c r="CY29" s="6" t="s">
        <v>1462</v>
      </c>
      <c r="CZ29" s="8">
        <v>1</v>
      </c>
      <c r="DA29" s="8">
        <v>0</v>
      </c>
      <c r="DB29" s="8">
        <v>0</v>
      </c>
      <c r="DC29" s="8">
        <v>1</v>
      </c>
      <c r="DD29" s="8">
        <v>0</v>
      </c>
      <c r="DE29" s="8">
        <v>1</v>
      </c>
      <c r="DF29" s="6" t="s">
        <v>110</v>
      </c>
      <c r="DG29" s="8">
        <v>0</v>
      </c>
      <c r="DH29" s="8">
        <v>0</v>
      </c>
      <c r="DI29" s="8">
        <v>0</v>
      </c>
      <c r="DJ29" s="8">
        <v>1</v>
      </c>
      <c r="DK29" s="8">
        <v>1</v>
      </c>
      <c r="DL29" s="8">
        <v>1</v>
      </c>
      <c r="DM29" s="6" t="s">
        <v>92</v>
      </c>
      <c r="DN29" s="6"/>
      <c r="DO29" s="6" t="s">
        <v>87</v>
      </c>
      <c r="DP29" s="6">
        <v>0</v>
      </c>
      <c r="DQ29" s="6" t="s">
        <v>760</v>
      </c>
      <c r="DR29" s="8">
        <v>0</v>
      </c>
      <c r="DS29" s="8">
        <v>0</v>
      </c>
      <c r="DT29" s="8">
        <v>0</v>
      </c>
      <c r="DU29" s="8">
        <v>0</v>
      </c>
      <c r="DV29" s="8">
        <v>1</v>
      </c>
      <c r="DW29" s="8">
        <v>0</v>
      </c>
      <c r="DX29" s="8">
        <v>1</v>
      </c>
      <c r="DY29" s="8">
        <v>1</v>
      </c>
      <c r="DZ29" s="8">
        <v>0</v>
      </c>
      <c r="EA29" s="18"/>
      <c r="EB29" s="6" t="s">
        <v>880</v>
      </c>
      <c r="EC29" s="8">
        <v>1</v>
      </c>
      <c r="ED29" s="8">
        <v>1</v>
      </c>
      <c r="EE29" s="8">
        <v>0</v>
      </c>
      <c r="EF29" s="8">
        <v>0</v>
      </c>
      <c r="EG29" s="8">
        <v>0</v>
      </c>
      <c r="EH29" s="8">
        <v>0</v>
      </c>
      <c r="EI29" s="8">
        <v>0</v>
      </c>
      <c r="EJ29" s="8">
        <v>0</v>
      </c>
      <c r="EK29" s="8">
        <v>0</v>
      </c>
      <c r="EL29" s="6" t="s">
        <v>91</v>
      </c>
      <c r="EM29" s="6" t="s">
        <v>348</v>
      </c>
      <c r="EN29" s="8">
        <v>1</v>
      </c>
      <c r="EO29" s="8">
        <v>0</v>
      </c>
      <c r="EP29" s="8">
        <v>1</v>
      </c>
      <c r="EQ29" s="8">
        <v>1</v>
      </c>
      <c r="ER29" s="8">
        <v>0</v>
      </c>
      <c r="ES29" s="18"/>
      <c r="ET29" s="9">
        <v>1</v>
      </c>
      <c r="EU29" s="9">
        <v>0</v>
      </c>
      <c r="EV29" s="9">
        <v>0</v>
      </c>
      <c r="EW29" s="9">
        <v>0</v>
      </c>
      <c r="EX29" s="6" t="s">
        <v>93</v>
      </c>
      <c r="EY29" s="6"/>
      <c r="EZ29" s="6" t="s">
        <v>138</v>
      </c>
      <c r="FA29" s="6" t="s">
        <v>138</v>
      </c>
      <c r="FB29" s="6"/>
      <c r="FC29" s="8">
        <v>0</v>
      </c>
      <c r="FD29" s="8">
        <v>0</v>
      </c>
      <c r="FE29" s="8">
        <v>0</v>
      </c>
      <c r="FF29" s="8">
        <v>0</v>
      </c>
      <c r="FG29" s="8">
        <v>0</v>
      </c>
      <c r="FH29" s="8">
        <v>0</v>
      </c>
      <c r="FI29" s="8">
        <v>0</v>
      </c>
      <c r="FJ29" s="8">
        <v>0</v>
      </c>
      <c r="FK29" s="8">
        <v>0</v>
      </c>
      <c r="FL29" s="8">
        <v>0</v>
      </c>
      <c r="FM29" s="8">
        <v>0</v>
      </c>
      <c r="FN29" s="18"/>
      <c r="FO29" s="6" t="s">
        <v>92</v>
      </c>
      <c r="FP29" s="6"/>
      <c r="FQ29" s="8">
        <v>0</v>
      </c>
      <c r="FR29" s="8">
        <v>0</v>
      </c>
      <c r="FS29" s="8">
        <v>0</v>
      </c>
      <c r="FT29" s="8">
        <v>0</v>
      </c>
      <c r="FU29" s="8">
        <v>0</v>
      </c>
      <c r="FV29" s="8">
        <v>0</v>
      </c>
      <c r="FW29" s="8">
        <v>0</v>
      </c>
      <c r="FX29" s="8">
        <v>0</v>
      </c>
      <c r="FY29" s="6" t="s">
        <v>97</v>
      </c>
      <c r="FZ29" s="6" t="s">
        <v>73</v>
      </c>
      <c r="GA29" s="6" t="s">
        <v>564</v>
      </c>
      <c r="GB29" s="8">
        <v>0</v>
      </c>
      <c r="GC29" s="8">
        <v>0</v>
      </c>
      <c r="GD29" s="8">
        <v>0</v>
      </c>
      <c r="GE29" s="8">
        <v>0</v>
      </c>
      <c r="GF29" s="8">
        <v>1</v>
      </c>
      <c r="GG29" s="8">
        <v>0</v>
      </c>
      <c r="GH29" s="8">
        <v>0</v>
      </c>
      <c r="GI29" s="8">
        <v>0</v>
      </c>
      <c r="GJ29" s="6" t="s">
        <v>92</v>
      </c>
      <c r="GK29" s="6">
        <v>0</v>
      </c>
    </row>
    <row r="30" spans="1:193" s="1" customFormat="1" x14ac:dyDescent="0.3">
      <c r="A30" s="5">
        <v>43265</v>
      </c>
      <c r="B30" s="6" t="s">
        <v>67</v>
      </c>
      <c r="C30" s="6" t="s">
        <v>68</v>
      </c>
      <c r="D30" s="6" t="s">
        <v>99</v>
      </c>
      <c r="E30" s="6" t="s">
        <v>628</v>
      </c>
      <c r="F30" s="6" t="s">
        <v>120</v>
      </c>
      <c r="G30" s="6" t="s">
        <v>1463</v>
      </c>
      <c r="H30" s="6" t="s">
        <v>1464</v>
      </c>
      <c r="I30" s="6" t="s">
        <v>1465</v>
      </c>
      <c r="J30" s="6" t="s">
        <v>646</v>
      </c>
      <c r="K30" s="4"/>
      <c r="L30" s="6">
        <v>563</v>
      </c>
      <c r="M30" s="4"/>
      <c r="N30" s="6" t="s">
        <v>1230</v>
      </c>
      <c r="O30" s="6" t="s">
        <v>92</v>
      </c>
      <c r="P30" s="6" t="s">
        <v>73</v>
      </c>
      <c r="Q30" s="6" t="s">
        <v>1231</v>
      </c>
      <c r="R30" s="6" t="s">
        <v>1232</v>
      </c>
      <c r="S30" s="6" t="s">
        <v>1466</v>
      </c>
      <c r="T30" s="8">
        <v>0</v>
      </c>
      <c r="U30" s="8">
        <v>1</v>
      </c>
      <c r="V30" s="8">
        <v>0</v>
      </c>
      <c r="W30" s="8">
        <v>0</v>
      </c>
      <c r="X30" s="8">
        <v>0</v>
      </c>
      <c r="Y30" s="8">
        <v>0</v>
      </c>
      <c r="Z30" s="8">
        <v>0</v>
      </c>
      <c r="AA30" s="6"/>
      <c r="AB30" s="8">
        <v>0</v>
      </c>
      <c r="AC30" s="8">
        <v>0</v>
      </c>
      <c r="AD30" s="8">
        <v>0</v>
      </c>
      <c r="AE30" s="8">
        <v>0</v>
      </c>
      <c r="AF30" s="8">
        <v>0</v>
      </c>
      <c r="AG30" s="8">
        <v>0</v>
      </c>
      <c r="AH30" s="6" t="s">
        <v>73</v>
      </c>
      <c r="AI30" s="6" t="s">
        <v>1284</v>
      </c>
      <c r="AJ30" s="4"/>
      <c r="AK30" s="6" t="s">
        <v>74</v>
      </c>
      <c r="AL30" s="6" t="s">
        <v>75</v>
      </c>
      <c r="AM30" s="4"/>
      <c r="AN30" s="6" t="s">
        <v>513</v>
      </c>
      <c r="AO30" s="8">
        <v>0</v>
      </c>
      <c r="AP30" s="8">
        <v>1</v>
      </c>
      <c r="AQ30" s="8">
        <v>0</v>
      </c>
      <c r="AR30" s="8">
        <v>0</v>
      </c>
      <c r="AS30" s="8">
        <v>0</v>
      </c>
      <c r="AT30" s="8">
        <v>1</v>
      </c>
      <c r="AU30" s="8">
        <v>0</v>
      </c>
      <c r="AV30" s="6" t="s">
        <v>178</v>
      </c>
      <c r="AW30" s="8">
        <v>1</v>
      </c>
      <c r="AX30" s="8">
        <v>0</v>
      </c>
      <c r="AY30" s="8">
        <v>0</v>
      </c>
      <c r="AZ30" s="8">
        <v>0</v>
      </c>
      <c r="BA30" s="8">
        <v>1</v>
      </c>
      <c r="BB30" s="8">
        <v>1</v>
      </c>
      <c r="BC30" s="8">
        <v>0</v>
      </c>
      <c r="BD30" s="8">
        <v>0</v>
      </c>
      <c r="BE30" s="8">
        <v>0</v>
      </c>
      <c r="BF30" s="8">
        <v>0</v>
      </c>
      <c r="BG30" s="6" t="s">
        <v>653</v>
      </c>
      <c r="BH30" s="8">
        <v>1</v>
      </c>
      <c r="BI30" s="8">
        <v>0</v>
      </c>
      <c r="BJ30" s="8">
        <v>1</v>
      </c>
      <c r="BK30" s="8">
        <v>0</v>
      </c>
      <c r="BL30" s="8">
        <v>0</v>
      </c>
      <c r="BM30" s="8">
        <v>0</v>
      </c>
      <c r="BN30" s="8">
        <v>0</v>
      </c>
      <c r="BO30" s="8">
        <v>0</v>
      </c>
      <c r="BP30" s="8">
        <v>1</v>
      </c>
      <c r="BQ30" s="8">
        <v>0</v>
      </c>
      <c r="BR30" s="6" t="s">
        <v>352</v>
      </c>
      <c r="BS30" s="8">
        <v>0</v>
      </c>
      <c r="BT30" s="8">
        <v>1</v>
      </c>
      <c r="BU30" s="8">
        <v>0</v>
      </c>
      <c r="BV30" s="8">
        <v>0</v>
      </c>
      <c r="BW30" s="8">
        <v>1</v>
      </c>
      <c r="BX30" s="8">
        <v>0</v>
      </c>
      <c r="BY30" s="8">
        <v>0</v>
      </c>
      <c r="BZ30" s="18"/>
      <c r="CA30" s="6" t="s">
        <v>123</v>
      </c>
      <c r="CB30" s="6" t="s">
        <v>82</v>
      </c>
      <c r="CC30" s="8">
        <v>0</v>
      </c>
      <c r="CD30" s="8">
        <v>0</v>
      </c>
      <c r="CE30" s="8">
        <v>0</v>
      </c>
      <c r="CF30" s="8">
        <v>0</v>
      </c>
      <c r="CG30" s="8">
        <v>1</v>
      </c>
      <c r="CH30" s="8">
        <v>0</v>
      </c>
      <c r="CI30" s="8">
        <v>0</v>
      </c>
      <c r="CJ30" s="8">
        <v>0</v>
      </c>
      <c r="CK30" s="8">
        <v>0</v>
      </c>
      <c r="CL30" s="8">
        <v>0</v>
      </c>
      <c r="CM30" s="6" t="s">
        <v>83</v>
      </c>
      <c r="CN30" s="8">
        <v>1</v>
      </c>
      <c r="CO30" s="8">
        <v>0</v>
      </c>
      <c r="CP30" s="8">
        <v>1</v>
      </c>
      <c r="CQ30" s="8">
        <v>0</v>
      </c>
      <c r="CR30" s="8">
        <v>0</v>
      </c>
      <c r="CS30" s="8">
        <v>0</v>
      </c>
      <c r="CT30" s="8">
        <v>0</v>
      </c>
      <c r="CU30" s="8">
        <v>0</v>
      </c>
      <c r="CV30" s="8">
        <v>0</v>
      </c>
      <c r="CW30" s="6" t="s">
        <v>84</v>
      </c>
      <c r="CX30" s="4"/>
      <c r="CY30" s="6" t="s">
        <v>1467</v>
      </c>
      <c r="CZ30" s="8">
        <v>0</v>
      </c>
      <c r="DA30" s="8">
        <v>0</v>
      </c>
      <c r="DB30" s="8">
        <v>1</v>
      </c>
      <c r="DC30" s="8">
        <v>1</v>
      </c>
      <c r="DD30" s="8">
        <v>1</v>
      </c>
      <c r="DE30" s="8">
        <v>0</v>
      </c>
      <c r="DF30" s="6" t="s">
        <v>575</v>
      </c>
      <c r="DG30" s="8">
        <v>0</v>
      </c>
      <c r="DH30" s="8">
        <v>1</v>
      </c>
      <c r="DI30" s="8">
        <v>0</v>
      </c>
      <c r="DJ30" s="8">
        <v>1</v>
      </c>
      <c r="DK30" s="8">
        <v>0</v>
      </c>
      <c r="DL30" s="8">
        <v>1</v>
      </c>
      <c r="DM30" s="6" t="s">
        <v>73</v>
      </c>
      <c r="DN30" s="6" t="s">
        <v>86</v>
      </c>
      <c r="DO30" s="6" t="s">
        <v>111</v>
      </c>
      <c r="DP30" s="6" t="s">
        <v>95</v>
      </c>
      <c r="DQ30" s="6" t="s">
        <v>366</v>
      </c>
      <c r="DR30" s="8">
        <v>0</v>
      </c>
      <c r="DS30" s="8">
        <v>0</v>
      </c>
      <c r="DT30" s="8">
        <v>0</v>
      </c>
      <c r="DU30" s="8">
        <v>0</v>
      </c>
      <c r="DV30" s="8">
        <v>1</v>
      </c>
      <c r="DW30" s="8">
        <v>1</v>
      </c>
      <c r="DX30" s="8">
        <v>0</v>
      </c>
      <c r="DY30" s="8">
        <v>0</v>
      </c>
      <c r="DZ30" s="8">
        <v>0</v>
      </c>
      <c r="EA30" s="18"/>
      <c r="EB30" s="6" t="s">
        <v>845</v>
      </c>
      <c r="EC30" s="8">
        <v>1</v>
      </c>
      <c r="ED30" s="8">
        <v>0</v>
      </c>
      <c r="EE30" s="8">
        <v>0</v>
      </c>
      <c r="EF30" s="8">
        <v>0</v>
      </c>
      <c r="EG30" s="8">
        <v>0</v>
      </c>
      <c r="EH30" s="8">
        <v>0</v>
      </c>
      <c r="EI30" s="8">
        <v>0</v>
      </c>
      <c r="EJ30" s="8">
        <v>0</v>
      </c>
      <c r="EK30" s="8">
        <v>1</v>
      </c>
      <c r="EL30" s="6" t="s">
        <v>184</v>
      </c>
      <c r="EM30" s="6"/>
      <c r="EN30" s="8">
        <v>0</v>
      </c>
      <c r="EO30" s="8">
        <v>0</v>
      </c>
      <c r="EP30" s="8">
        <v>0</v>
      </c>
      <c r="EQ30" s="8">
        <v>0</v>
      </c>
      <c r="ER30" s="8">
        <v>0</v>
      </c>
      <c r="ES30" s="18"/>
      <c r="ET30" s="9">
        <v>0</v>
      </c>
      <c r="EU30" s="9">
        <v>0</v>
      </c>
      <c r="EV30" s="9">
        <v>0</v>
      </c>
      <c r="EW30" s="9">
        <v>0</v>
      </c>
      <c r="EX30" s="6" t="s">
        <v>116</v>
      </c>
      <c r="EY30" s="6" t="s">
        <v>73</v>
      </c>
      <c r="EZ30" s="6" t="s">
        <v>112</v>
      </c>
      <c r="FA30" s="6" t="s">
        <v>94</v>
      </c>
      <c r="FB30" s="6" t="s">
        <v>1468</v>
      </c>
      <c r="FC30" s="8">
        <v>0</v>
      </c>
      <c r="FD30" s="8">
        <v>0</v>
      </c>
      <c r="FE30" s="8">
        <v>0</v>
      </c>
      <c r="FF30" s="8">
        <v>1</v>
      </c>
      <c r="FG30" s="8">
        <v>1</v>
      </c>
      <c r="FH30" s="8">
        <v>0</v>
      </c>
      <c r="FI30" s="8">
        <v>0</v>
      </c>
      <c r="FJ30" s="8">
        <v>1</v>
      </c>
      <c r="FK30" s="8">
        <v>0</v>
      </c>
      <c r="FL30" s="8">
        <v>0</v>
      </c>
      <c r="FM30" s="8">
        <v>0</v>
      </c>
      <c r="FN30" s="18"/>
      <c r="FO30" s="6" t="s">
        <v>73</v>
      </c>
      <c r="FP30" s="6" t="s">
        <v>611</v>
      </c>
      <c r="FQ30" s="8">
        <v>0</v>
      </c>
      <c r="FR30" s="8">
        <v>0</v>
      </c>
      <c r="FS30" s="8">
        <v>1</v>
      </c>
      <c r="FT30" s="8">
        <v>0</v>
      </c>
      <c r="FU30" s="8">
        <v>1</v>
      </c>
      <c r="FV30" s="8">
        <v>1</v>
      </c>
      <c r="FW30" s="8">
        <v>0</v>
      </c>
      <c r="FX30" s="8">
        <v>0</v>
      </c>
      <c r="FY30" s="6" t="s">
        <v>97</v>
      </c>
      <c r="FZ30" s="6" t="s">
        <v>73</v>
      </c>
      <c r="GA30" s="6" t="s">
        <v>427</v>
      </c>
      <c r="GB30" s="8">
        <v>1</v>
      </c>
      <c r="GC30" s="8">
        <v>1</v>
      </c>
      <c r="GD30" s="8">
        <v>1</v>
      </c>
      <c r="GE30" s="8">
        <v>0</v>
      </c>
      <c r="GF30" s="8">
        <v>0</v>
      </c>
      <c r="GG30" s="8">
        <v>0</v>
      </c>
      <c r="GH30" s="8">
        <v>0</v>
      </c>
      <c r="GI30" s="8">
        <v>0</v>
      </c>
      <c r="GJ30" s="6" t="s">
        <v>73</v>
      </c>
      <c r="GK30" s="6" t="s">
        <v>94</v>
      </c>
    </row>
    <row r="31" spans="1:193" s="1" customFormat="1" x14ac:dyDescent="0.3">
      <c r="A31" s="5">
        <v>43271</v>
      </c>
      <c r="B31" s="6" t="s">
        <v>67</v>
      </c>
      <c r="C31" s="6" t="s">
        <v>68</v>
      </c>
      <c r="D31" s="6" t="s">
        <v>641</v>
      </c>
      <c r="E31" s="6" t="s">
        <v>1469</v>
      </c>
      <c r="F31" s="6" t="s">
        <v>120</v>
      </c>
      <c r="G31" s="6" t="s">
        <v>1470</v>
      </c>
      <c r="H31" s="6" t="s">
        <v>1471</v>
      </c>
      <c r="I31" s="6" t="s">
        <v>1472</v>
      </c>
      <c r="J31" s="6" t="s">
        <v>368</v>
      </c>
      <c r="K31" s="4"/>
      <c r="L31" s="6">
        <v>29</v>
      </c>
      <c r="M31" s="4"/>
      <c r="N31" s="6" t="s">
        <v>1473</v>
      </c>
      <c r="O31" s="6" t="s">
        <v>73</v>
      </c>
      <c r="P31" s="6" t="s">
        <v>73</v>
      </c>
      <c r="Q31" s="6" t="s">
        <v>1231</v>
      </c>
      <c r="R31" s="6" t="s">
        <v>1330</v>
      </c>
      <c r="S31" s="6"/>
      <c r="T31" s="8">
        <v>0</v>
      </c>
      <c r="U31" s="8">
        <v>0</v>
      </c>
      <c r="V31" s="8">
        <v>0</v>
      </c>
      <c r="W31" s="8">
        <v>0</v>
      </c>
      <c r="X31" s="8">
        <v>0</v>
      </c>
      <c r="Y31" s="8">
        <v>0</v>
      </c>
      <c r="Z31" s="8">
        <v>0</v>
      </c>
      <c r="AA31" s="6" t="s">
        <v>1474</v>
      </c>
      <c r="AB31" s="8">
        <v>0</v>
      </c>
      <c r="AC31" s="8">
        <v>0</v>
      </c>
      <c r="AD31" s="8">
        <v>0</v>
      </c>
      <c r="AE31" s="8">
        <v>0</v>
      </c>
      <c r="AF31" s="8">
        <v>1</v>
      </c>
      <c r="AG31" s="8">
        <v>0</v>
      </c>
      <c r="AH31" s="6" t="s">
        <v>92</v>
      </c>
      <c r="AI31" s="6"/>
      <c r="AJ31" s="4"/>
      <c r="AK31" s="6" t="s">
        <v>142</v>
      </c>
      <c r="AL31" s="6" t="s">
        <v>101</v>
      </c>
      <c r="AM31" s="4"/>
      <c r="AN31" s="6" t="s">
        <v>424</v>
      </c>
      <c r="AO31" s="8">
        <v>0</v>
      </c>
      <c r="AP31" s="8">
        <v>0</v>
      </c>
      <c r="AQ31" s="8">
        <v>0</v>
      </c>
      <c r="AR31" s="8">
        <v>0</v>
      </c>
      <c r="AS31" s="8">
        <v>1</v>
      </c>
      <c r="AT31" s="8">
        <v>0</v>
      </c>
      <c r="AU31" s="8">
        <v>0</v>
      </c>
      <c r="AV31" s="6" t="s">
        <v>701</v>
      </c>
      <c r="AW31" s="8">
        <v>1</v>
      </c>
      <c r="AX31" s="8">
        <v>0</v>
      </c>
      <c r="AY31" s="8">
        <v>0</v>
      </c>
      <c r="AZ31" s="8">
        <v>1</v>
      </c>
      <c r="BA31" s="8">
        <v>0</v>
      </c>
      <c r="BB31" s="8">
        <v>0</v>
      </c>
      <c r="BC31" s="8">
        <v>0</v>
      </c>
      <c r="BD31" s="8">
        <v>1</v>
      </c>
      <c r="BE31" s="8">
        <v>0</v>
      </c>
      <c r="BF31" s="8">
        <v>0</v>
      </c>
      <c r="BG31" s="6" t="s">
        <v>369</v>
      </c>
      <c r="BH31" s="8">
        <v>1</v>
      </c>
      <c r="BI31" s="8">
        <v>0</v>
      </c>
      <c r="BJ31" s="8">
        <v>0</v>
      </c>
      <c r="BK31" s="8">
        <v>0</v>
      </c>
      <c r="BL31" s="8">
        <v>1</v>
      </c>
      <c r="BM31" s="8">
        <v>0</v>
      </c>
      <c r="BN31" s="8">
        <v>0</v>
      </c>
      <c r="BO31" s="8">
        <v>0</v>
      </c>
      <c r="BP31" s="8">
        <v>1</v>
      </c>
      <c r="BQ31" s="8">
        <v>0</v>
      </c>
      <c r="BR31" s="6" t="s">
        <v>196</v>
      </c>
      <c r="BS31" s="8">
        <v>0</v>
      </c>
      <c r="BT31" s="8">
        <v>1</v>
      </c>
      <c r="BU31" s="8">
        <v>0</v>
      </c>
      <c r="BV31" s="8">
        <v>0</v>
      </c>
      <c r="BW31" s="8">
        <v>1</v>
      </c>
      <c r="BX31" s="8">
        <v>1</v>
      </c>
      <c r="BY31" s="8">
        <v>0</v>
      </c>
      <c r="BZ31" s="18"/>
      <c r="CA31" s="6" t="s">
        <v>123</v>
      </c>
      <c r="CB31" s="6" t="s">
        <v>636</v>
      </c>
      <c r="CC31" s="8">
        <v>0</v>
      </c>
      <c r="CD31" s="8">
        <v>0</v>
      </c>
      <c r="CE31" s="8">
        <v>0</v>
      </c>
      <c r="CF31" s="8">
        <v>0</v>
      </c>
      <c r="CG31" s="8">
        <v>0</v>
      </c>
      <c r="CH31" s="8">
        <v>0</v>
      </c>
      <c r="CI31" s="8">
        <v>1</v>
      </c>
      <c r="CJ31" s="8">
        <v>0</v>
      </c>
      <c r="CK31" s="8">
        <v>1</v>
      </c>
      <c r="CL31" s="8">
        <v>0</v>
      </c>
      <c r="CM31" s="6" t="s">
        <v>444</v>
      </c>
      <c r="CN31" s="8">
        <v>1</v>
      </c>
      <c r="CO31" s="8">
        <v>0</v>
      </c>
      <c r="CP31" s="8">
        <v>1</v>
      </c>
      <c r="CQ31" s="8">
        <v>0</v>
      </c>
      <c r="CR31" s="8">
        <v>0</v>
      </c>
      <c r="CS31" s="8">
        <v>0</v>
      </c>
      <c r="CT31" s="8">
        <v>1</v>
      </c>
      <c r="CU31" s="8">
        <v>0</v>
      </c>
      <c r="CV31" s="8">
        <v>0</v>
      </c>
      <c r="CW31" s="6" t="s">
        <v>84</v>
      </c>
      <c r="CX31" s="4"/>
      <c r="CY31" s="6" t="s">
        <v>180</v>
      </c>
      <c r="CZ31" s="8">
        <v>1</v>
      </c>
      <c r="DA31" s="8">
        <v>0</v>
      </c>
      <c r="DB31" s="8">
        <v>0</v>
      </c>
      <c r="DC31" s="8">
        <v>1</v>
      </c>
      <c r="DD31" s="8">
        <v>0</v>
      </c>
      <c r="DE31" s="8">
        <v>0</v>
      </c>
      <c r="DF31" s="6" t="s">
        <v>515</v>
      </c>
      <c r="DG31" s="8">
        <v>0</v>
      </c>
      <c r="DH31" s="8">
        <v>0</v>
      </c>
      <c r="DI31" s="8">
        <v>1</v>
      </c>
      <c r="DJ31" s="8">
        <v>1</v>
      </c>
      <c r="DK31" s="8">
        <v>1</v>
      </c>
      <c r="DL31" s="8">
        <v>0</v>
      </c>
      <c r="DM31" s="6" t="s">
        <v>92</v>
      </c>
      <c r="DN31" s="6"/>
      <c r="DO31" s="6" t="s">
        <v>111</v>
      </c>
      <c r="DP31" s="6">
        <v>0</v>
      </c>
      <c r="DQ31" s="6" t="s">
        <v>136</v>
      </c>
      <c r="DR31" s="8">
        <v>0</v>
      </c>
      <c r="DS31" s="8">
        <v>0</v>
      </c>
      <c r="DT31" s="8">
        <v>0</v>
      </c>
      <c r="DU31" s="8">
        <v>0</v>
      </c>
      <c r="DV31" s="8">
        <v>1</v>
      </c>
      <c r="DW31" s="8">
        <v>0</v>
      </c>
      <c r="DX31" s="8">
        <v>1</v>
      </c>
      <c r="DY31" s="8">
        <v>0</v>
      </c>
      <c r="DZ31" s="8">
        <v>0</v>
      </c>
      <c r="EA31" s="18"/>
      <c r="EB31" s="6" t="s">
        <v>276</v>
      </c>
      <c r="EC31" s="8">
        <v>1</v>
      </c>
      <c r="ED31" s="8">
        <v>0</v>
      </c>
      <c r="EE31" s="8">
        <v>0</v>
      </c>
      <c r="EF31" s="8">
        <v>0</v>
      </c>
      <c r="EG31" s="8">
        <v>0</v>
      </c>
      <c r="EH31" s="8">
        <v>0</v>
      </c>
      <c r="EI31" s="8">
        <v>0</v>
      </c>
      <c r="EJ31" s="8">
        <v>0</v>
      </c>
      <c r="EK31" s="8">
        <v>0</v>
      </c>
      <c r="EL31" s="6" t="s">
        <v>184</v>
      </c>
      <c r="EM31" s="6"/>
      <c r="EN31" s="8">
        <v>0</v>
      </c>
      <c r="EO31" s="8">
        <v>0</v>
      </c>
      <c r="EP31" s="8">
        <v>0</v>
      </c>
      <c r="EQ31" s="8">
        <v>0</v>
      </c>
      <c r="ER31" s="8">
        <v>0</v>
      </c>
      <c r="ES31" s="18"/>
      <c r="ET31" s="9">
        <v>1</v>
      </c>
      <c r="EU31" s="9">
        <v>0</v>
      </c>
      <c r="EV31" s="9">
        <v>0</v>
      </c>
      <c r="EW31" s="9">
        <v>0</v>
      </c>
      <c r="EX31" s="6" t="s">
        <v>93</v>
      </c>
      <c r="EY31" s="6"/>
      <c r="EZ31" s="6" t="s">
        <v>95</v>
      </c>
      <c r="FA31" s="6" t="s">
        <v>138</v>
      </c>
      <c r="FB31" s="6" t="s">
        <v>548</v>
      </c>
      <c r="FC31" s="8">
        <v>0</v>
      </c>
      <c r="FD31" s="8">
        <v>0</v>
      </c>
      <c r="FE31" s="8">
        <v>0</v>
      </c>
      <c r="FF31" s="8">
        <v>0</v>
      </c>
      <c r="FG31" s="8">
        <v>0</v>
      </c>
      <c r="FH31" s="8">
        <v>0</v>
      </c>
      <c r="FI31" s="8">
        <v>0</v>
      </c>
      <c r="FJ31" s="8">
        <v>0</v>
      </c>
      <c r="FK31" s="8">
        <v>1</v>
      </c>
      <c r="FL31" s="8">
        <v>1</v>
      </c>
      <c r="FM31" s="8">
        <v>0</v>
      </c>
      <c r="FN31" s="18"/>
      <c r="FO31" s="6" t="s">
        <v>92</v>
      </c>
      <c r="FP31" s="6"/>
      <c r="FQ31" s="8">
        <v>0</v>
      </c>
      <c r="FR31" s="8">
        <v>0</v>
      </c>
      <c r="FS31" s="8">
        <v>0</v>
      </c>
      <c r="FT31" s="8">
        <v>0</v>
      </c>
      <c r="FU31" s="8">
        <v>0</v>
      </c>
      <c r="FV31" s="8">
        <v>0</v>
      </c>
      <c r="FW31" s="8">
        <v>0</v>
      </c>
      <c r="FX31" s="8">
        <v>0</v>
      </c>
      <c r="FY31" s="6" t="s">
        <v>97</v>
      </c>
      <c r="FZ31" s="6" t="s">
        <v>92</v>
      </c>
      <c r="GA31" s="6" t="s">
        <v>1475</v>
      </c>
      <c r="GB31" s="8">
        <v>0</v>
      </c>
      <c r="GC31" s="8">
        <v>0</v>
      </c>
      <c r="GD31" s="8">
        <v>0</v>
      </c>
      <c r="GE31" s="8">
        <v>1</v>
      </c>
      <c r="GF31" s="8">
        <v>0</v>
      </c>
      <c r="GG31" s="8">
        <v>0</v>
      </c>
      <c r="GH31" s="8">
        <v>0</v>
      </c>
      <c r="GI31" s="8">
        <v>0</v>
      </c>
      <c r="GJ31" s="6" t="s">
        <v>73</v>
      </c>
      <c r="GK31" s="6">
        <v>0</v>
      </c>
    </row>
    <row r="32" spans="1:193" s="1" customFormat="1" x14ac:dyDescent="0.3">
      <c r="A32" s="11" t="s">
        <v>4678</v>
      </c>
      <c r="B32" s="6" t="s">
        <v>4180</v>
      </c>
      <c r="C32" s="6" t="s">
        <v>4187</v>
      </c>
      <c r="D32" s="6" t="s">
        <v>4212</v>
      </c>
      <c r="E32" s="6" t="s">
        <v>5101</v>
      </c>
      <c r="F32" s="6" t="s">
        <v>120</v>
      </c>
      <c r="G32" s="6" t="s">
        <v>5102</v>
      </c>
      <c r="H32" s="6" t="s">
        <v>5103</v>
      </c>
      <c r="I32" s="6" t="s">
        <v>2941</v>
      </c>
      <c r="J32" s="6" t="s">
        <v>185</v>
      </c>
      <c r="K32" s="4"/>
      <c r="L32" s="6">
        <v>435</v>
      </c>
      <c r="M32" s="4"/>
      <c r="N32" s="6" t="s">
        <v>1473</v>
      </c>
      <c r="O32" s="6" t="s">
        <v>73</v>
      </c>
      <c r="P32" s="6" t="s">
        <v>92</v>
      </c>
      <c r="Q32" s="6" t="s">
        <v>1241</v>
      </c>
      <c r="R32" s="6" t="s">
        <v>1381</v>
      </c>
      <c r="S32" s="6"/>
      <c r="T32" s="8">
        <v>0</v>
      </c>
      <c r="U32" s="8">
        <v>0</v>
      </c>
      <c r="V32" s="8">
        <v>0</v>
      </c>
      <c r="W32" s="8">
        <v>0</v>
      </c>
      <c r="X32" s="8">
        <v>0</v>
      </c>
      <c r="Y32" s="8">
        <v>0</v>
      </c>
      <c r="Z32" s="8">
        <v>0</v>
      </c>
      <c r="AA32" s="6" t="s">
        <v>1382</v>
      </c>
      <c r="AB32" s="8">
        <v>0</v>
      </c>
      <c r="AC32" s="8">
        <v>0</v>
      </c>
      <c r="AD32" s="8">
        <v>1</v>
      </c>
      <c r="AE32" s="8">
        <v>1</v>
      </c>
      <c r="AF32" s="8">
        <v>0</v>
      </c>
      <c r="AG32" s="8">
        <v>0</v>
      </c>
      <c r="AH32" s="6" t="s">
        <v>92</v>
      </c>
      <c r="AI32" s="6"/>
      <c r="AJ32" s="4"/>
      <c r="AK32" s="6" t="s">
        <v>74</v>
      </c>
      <c r="AL32" s="6" t="s">
        <v>101</v>
      </c>
      <c r="AM32" s="4"/>
      <c r="AN32" s="6" t="s">
        <v>103</v>
      </c>
      <c r="AO32" s="8">
        <v>0</v>
      </c>
      <c r="AP32" s="8">
        <v>0</v>
      </c>
      <c r="AQ32" s="8">
        <v>1</v>
      </c>
      <c r="AR32" s="8">
        <v>0</v>
      </c>
      <c r="AS32" s="8">
        <v>0</v>
      </c>
      <c r="AT32" s="8">
        <v>0</v>
      </c>
      <c r="AU32" s="8">
        <v>0</v>
      </c>
      <c r="AV32" s="6" t="s">
        <v>133</v>
      </c>
      <c r="AW32" s="8">
        <v>1</v>
      </c>
      <c r="AX32" s="8">
        <v>1</v>
      </c>
      <c r="AY32" s="8">
        <v>0</v>
      </c>
      <c r="AZ32" s="8">
        <v>0</v>
      </c>
      <c r="BA32" s="8">
        <v>1</v>
      </c>
      <c r="BB32" s="8">
        <v>0</v>
      </c>
      <c r="BC32" s="8">
        <v>0</v>
      </c>
      <c r="BD32" s="8">
        <v>0</v>
      </c>
      <c r="BE32" s="8">
        <v>0</v>
      </c>
      <c r="BF32" s="8">
        <v>0</v>
      </c>
      <c r="BG32" s="6" t="s">
        <v>438</v>
      </c>
      <c r="BH32" s="8">
        <v>1</v>
      </c>
      <c r="BI32" s="8">
        <v>0</v>
      </c>
      <c r="BJ32" s="8">
        <v>0</v>
      </c>
      <c r="BK32" s="8">
        <v>0</v>
      </c>
      <c r="BL32" s="8">
        <v>0</v>
      </c>
      <c r="BM32" s="8">
        <v>0</v>
      </c>
      <c r="BN32" s="8">
        <v>0</v>
      </c>
      <c r="BO32" s="8">
        <v>1</v>
      </c>
      <c r="BP32" s="8">
        <v>1</v>
      </c>
      <c r="BQ32" s="8">
        <v>0</v>
      </c>
      <c r="BR32" s="6" t="s">
        <v>106</v>
      </c>
      <c r="BS32" s="8">
        <v>0</v>
      </c>
      <c r="BT32" s="8">
        <v>0</v>
      </c>
      <c r="BU32" s="8">
        <v>0</v>
      </c>
      <c r="BV32" s="8">
        <v>0</v>
      </c>
      <c r="BW32" s="8">
        <v>0</v>
      </c>
      <c r="BX32" s="8">
        <v>1</v>
      </c>
      <c r="BY32" s="8">
        <v>1</v>
      </c>
      <c r="BZ32" s="18"/>
      <c r="CA32" s="6" t="s">
        <v>123</v>
      </c>
      <c r="CB32" s="6" t="s">
        <v>189</v>
      </c>
      <c r="CC32" s="8">
        <v>0</v>
      </c>
      <c r="CD32" s="8">
        <v>0</v>
      </c>
      <c r="CE32" s="8">
        <v>0</v>
      </c>
      <c r="CF32" s="8">
        <v>0</v>
      </c>
      <c r="CG32" s="8">
        <v>0</v>
      </c>
      <c r="CH32" s="8">
        <v>0</v>
      </c>
      <c r="CI32" s="8">
        <v>1</v>
      </c>
      <c r="CJ32" s="8">
        <v>0</v>
      </c>
      <c r="CK32" s="8">
        <v>0</v>
      </c>
      <c r="CL32" s="8">
        <v>0</v>
      </c>
      <c r="CM32" s="6" t="s">
        <v>108</v>
      </c>
      <c r="CN32" s="8">
        <v>1</v>
      </c>
      <c r="CO32" s="8">
        <v>1</v>
      </c>
      <c r="CP32" s="8">
        <v>1</v>
      </c>
      <c r="CQ32" s="8">
        <v>0</v>
      </c>
      <c r="CR32" s="8">
        <v>0</v>
      </c>
      <c r="CS32" s="8">
        <v>0</v>
      </c>
      <c r="CT32" s="8">
        <v>0</v>
      </c>
      <c r="CU32" s="8">
        <v>0</v>
      </c>
      <c r="CV32" s="8">
        <v>0</v>
      </c>
      <c r="CW32" s="6" t="s">
        <v>125</v>
      </c>
      <c r="CX32" s="4"/>
      <c r="CY32" s="6" t="s">
        <v>85</v>
      </c>
      <c r="CZ32" s="8">
        <v>1</v>
      </c>
      <c r="DA32" s="8">
        <v>0</v>
      </c>
      <c r="DB32" s="8">
        <v>0</v>
      </c>
      <c r="DC32" s="8">
        <v>0</v>
      </c>
      <c r="DD32" s="8">
        <v>0</v>
      </c>
      <c r="DE32" s="8">
        <v>0</v>
      </c>
      <c r="DF32" s="6" t="s">
        <v>575</v>
      </c>
      <c r="DG32" s="8">
        <v>0</v>
      </c>
      <c r="DH32" s="8">
        <v>1</v>
      </c>
      <c r="DI32" s="8">
        <v>0</v>
      </c>
      <c r="DJ32" s="8">
        <v>1</v>
      </c>
      <c r="DK32" s="8">
        <v>0</v>
      </c>
      <c r="DL32" s="8">
        <v>1</v>
      </c>
      <c r="DM32" s="6" t="s">
        <v>73</v>
      </c>
      <c r="DN32" s="6" t="s">
        <v>93</v>
      </c>
      <c r="DO32" s="6" t="s">
        <v>111</v>
      </c>
      <c r="DP32" s="6" t="s">
        <v>112</v>
      </c>
      <c r="DQ32" s="6" t="s">
        <v>547</v>
      </c>
      <c r="DR32" s="8">
        <v>0</v>
      </c>
      <c r="DS32" s="8">
        <v>0</v>
      </c>
      <c r="DT32" s="8">
        <v>0</v>
      </c>
      <c r="DU32" s="8">
        <v>0</v>
      </c>
      <c r="DV32" s="8">
        <v>0</v>
      </c>
      <c r="DW32" s="8">
        <v>0</v>
      </c>
      <c r="DX32" s="8">
        <v>0</v>
      </c>
      <c r="DY32" s="8">
        <v>0</v>
      </c>
      <c r="DZ32" s="8">
        <v>1</v>
      </c>
      <c r="EA32" s="18"/>
      <c r="EB32" s="6" t="s">
        <v>1291</v>
      </c>
      <c r="EC32" s="8">
        <v>1</v>
      </c>
      <c r="ED32" s="8">
        <v>0</v>
      </c>
      <c r="EE32" s="8">
        <v>0</v>
      </c>
      <c r="EF32" s="8">
        <v>0</v>
      </c>
      <c r="EG32" s="8">
        <v>0</v>
      </c>
      <c r="EH32" s="8">
        <v>0</v>
      </c>
      <c r="EI32" s="8">
        <v>0</v>
      </c>
      <c r="EJ32" s="8">
        <v>1</v>
      </c>
      <c r="EK32" s="8">
        <v>0</v>
      </c>
      <c r="EL32" s="6" t="s">
        <v>91</v>
      </c>
      <c r="EM32" s="6" t="s">
        <v>345</v>
      </c>
      <c r="EN32" s="8">
        <v>0</v>
      </c>
      <c r="EO32" s="8">
        <v>0</v>
      </c>
      <c r="EP32" s="8">
        <v>0</v>
      </c>
      <c r="EQ32" s="8">
        <v>0</v>
      </c>
      <c r="ER32" s="8">
        <v>1</v>
      </c>
      <c r="ES32" s="18"/>
      <c r="ET32" s="6">
        <v>1</v>
      </c>
      <c r="EU32" s="6">
        <v>0</v>
      </c>
      <c r="EV32" s="6">
        <v>0</v>
      </c>
      <c r="EW32" s="6">
        <v>0</v>
      </c>
      <c r="EX32" s="6" t="s">
        <v>93</v>
      </c>
      <c r="EY32" s="6"/>
      <c r="EZ32" s="6" t="s">
        <v>94</v>
      </c>
      <c r="FA32" s="6" t="s">
        <v>112</v>
      </c>
      <c r="FB32" s="6" t="s">
        <v>779</v>
      </c>
      <c r="FC32" s="8">
        <v>1</v>
      </c>
      <c r="FD32" s="8">
        <v>0</v>
      </c>
      <c r="FE32" s="8">
        <v>0</v>
      </c>
      <c r="FF32" s="8">
        <v>0</v>
      </c>
      <c r="FG32" s="8">
        <v>0</v>
      </c>
      <c r="FH32" s="8">
        <v>0</v>
      </c>
      <c r="FI32" s="8">
        <v>0</v>
      </c>
      <c r="FJ32" s="8">
        <v>0</v>
      </c>
      <c r="FK32" s="8">
        <v>0</v>
      </c>
      <c r="FL32" s="8">
        <v>1</v>
      </c>
      <c r="FM32" s="8">
        <v>0</v>
      </c>
      <c r="FN32" s="18"/>
      <c r="FO32" s="6" t="s">
        <v>92</v>
      </c>
      <c r="FP32" s="6"/>
      <c r="FQ32" s="8">
        <v>0</v>
      </c>
      <c r="FR32" s="8">
        <v>0</v>
      </c>
      <c r="FS32" s="8">
        <v>0</v>
      </c>
      <c r="FT32" s="8">
        <v>0</v>
      </c>
      <c r="FU32" s="8">
        <v>0</v>
      </c>
      <c r="FV32" s="8">
        <v>0</v>
      </c>
      <c r="FW32" s="8">
        <v>0</v>
      </c>
      <c r="FX32" s="8">
        <v>0</v>
      </c>
      <c r="FY32" s="6" t="s">
        <v>97</v>
      </c>
      <c r="FZ32" s="6" t="s">
        <v>92</v>
      </c>
      <c r="GA32" s="6" t="s">
        <v>882</v>
      </c>
      <c r="GB32" s="8">
        <v>0</v>
      </c>
      <c r="GC32" s="8">
        <v>0</v>
      </c>
      <c r="GD32" s="8">
        <v>0</v>
      </c>
      <c r="GE32" s="8">
        <v>1</v>
      </c>
      <c r="GF32" s="8">
        <v>0</v>
      </c>
      <c r="GG32" s="8">
        <v>0</v>
      </c>
      <c r="GH32" s="8">
        <v>0</v>
      </c>
      <c r="GI32" s="8">
        <v>1</v>
      </c>
      <c r="GJ32" s="6" t="s">
        <v>92</v>
      </c>
      <c r="GK32" s="6" t="s">
        <v>112</v>
      </c>
    </row>
    <row r="33" spans="1:193" s="1" customFormat="1" x14ac:dyDescent="0.3">
      <c r="A33" s="11" t="s">
        <v>4685</v>
      </c>
      <c r="B33" s="6" t="s">
        <v>4180</v>
      </c>
      <c r="C33" s="6" t="s">
        <v>4187</v>
      </c>
      <c r="D33" s="6" t="s">
        <v>4216</v>
      </c>
      <c r="E33" s="6" t="s">
        <v>899</v>
      </c>
      <c r="F33" s="6" t="s">
        <v>120</v>
      </c>
      <c r="G33" s="6" t="s">
        <v>5069</v>
      </c>
      <c r="H33" s="6" t="s">
        <v>5070</v>
      </c>
      <c r="I33" s="6" t="s">
        <v>5071</v>
      </c>
      <c r="J33" s="6" t="s">
        <v>368</v>
      </c>
      <c r="K33" s="4"/>
      <c r="L33" s="6">
        <v>19</v>
      </c>
      <c r="M33" s="4"/>
      <c r="N33" s="6" t="s">
        <v>1454</v>
      </c>
      <c r="O33" s="6" t="s">
        <v>73</v>
      </c>
      <c r="P33" s="6" t="s">
        <v>73</v>
      </c>
      <c r="Q33" s="6" t="s">
        <v>1241</v>
      </c>
      <c r="R33" s="6" t="s">
        <v>1232</v>
      </c>
      <c r="S33" s="6" t="s">
        <v>1466</v>
      </c>
      <c r="T33" s="8">
        <v>0</v>
      </c>
      <c r="U33" s="8">
        <v>1</v>
      </c>
      <c r="V33" s="8">
        <v>0</v>
      </c>
      <c r="W33" s="8">
        <v>0</v>
      </c>
      <c r="X33" s="8">
        <v>0</v>
      </c>
      <c r="Y33" s="8">
        <v>0</v>
      </c>
      <c r="Z33" s="8">
        <v>0</v>
      </c>
      <c r="AA33" s="6"/>
      <c r="AB33" s="8">
        <v>0</v>
      </c>
      <c r="AC33" s="8">
        <v>0</v>
      </c>
      <c r="AD33" s="8">
        <v>0</v>
      </c>
      <c r="AE33" s="8">
        <v>0</v>
      </c>
      <c r="AF33" s="8">
        <v>0</v>
      </c>
      <c r="AG33" s="8">
        <v>0</v>
      </c>
      <c r="AH33" s="6" t="s">
        <v>92</v>
      </c>
      <c r="AI33" s="6"/>
      <c r="AJ33" s="4"/>
      <c r="AK33" s="6" t="s">
        <v>142</v>
      </c>
      <c r="AL33" s="6" t="s">
        <v>101</v>
      </c>
      <c r="AM33" s="4"/>
      <c r="AN33" s="6" t="s">
        <v>513</v>
      </c>
      <c r="AO33" s="8">
        <v>0</v>
      </c>
      <c r="AP33" s="8">
        <v>1</v>
      </c>
      <c r="AQ33" s="8">
        <v>0</v>
      </c>
      <c r="AR33" s="8">
        <v>0</v>
      </c>
      <c r="AS33" s="8">
        <v>0</v>
      </c>
      <c r="AT33" s="8">
        <v>1</v>
      </c>
      <c r="AU33" s="8">
        <v>0</v>
      </c>
      <c r="AV33" s="6" t="s">
        <v>409</v>
      </c>
      <c r="AW33" s="8">
        <v>1</v>
      </c>
      <c r="AX33" s="8">
        <v>1</v>
      </c>
      <c r="AY33" s="8">
        <v>0</v>
      </c>
      <c r="AZ33" s="8">
        <v>0</v>
      </c>
      <c r="BA33" s="8">
        <v>0</v>
      </c>
      <c r="BB33" s="8">
        <v>0</v>
      </c>
      <c r="BC33" s="8">
        <v>0</v>
      </c>
      <c r="BD33" s="8">
        <v>0</v>
      </c>
      <c r="BE33" s="8">
        <v>0</v>
      </c>
      <c r="BF33" s="8">
        <v>0</v>
      </c>
      <c r="BG33" s="6" t="s">
        <v>169</v>
      </c>
      <c r="BH33" s="8">
        <v>1</v>
      </c>
      <c r="BI33" s="8">
        <v>1</v>
      </c>
      <c r="BJ33" s="8">
        <v>0</v>
      </c>
      <c r="BK33" s="8">
        <v>0</v>
      </c>
      <c r="BL33" s="8">
        <v>0</v>
      </c>
      <c r="BM33" s="8">
        <v>0</v>
      </c>
      <c r="BN33" s="8">
        <v>0</v>
      </c>
      <c r="BO33" s="8">
        <v>1</v>
      </c>
      <c r="BP33" s="8">
        <v>0</v>
      </c>
      <c r="BQ33" s="8">
        <v>0</v>
      </c>
      <c r="BR33" s="6" t="s">
        <v>520</v>
      </c>
      <c r="BS33" s="8">
        <v>0</v>
      </c>
      <c r="BT33" s="8">
        <v>0</v>
      </c>
      <c r="BU33" s="8">
        <v>0</v>
      </c>
      <c r="BV33" s="8">
        <v>0</v>
      </c>
      <c r="BW33" s="8">
        <v>0</v>
      </c>
      <c r="BX33" s="8">
        <v>1</v>
      </c>
      <c r="BY33" s="8">
        <v>0</v>
      </c>
      <c r="BZ33" s="18"/>
      <c r="CA33" s="6" t="s">
        <v>197</v>
      </c>
      <c r="CB33" s="6"/>
      <c r="CC33" s="8">
        <v>0</v>
      </c>
      <c r="CD33" s="8">
        <v>0</v>
      </c>
      <c r="CE33" s="8">
        <v>0</v>
      </c>
      <c r="CF33" s="8">
        <v>0</v>
      </c>
      <c r="CG33" s="8">
        <v>0</v>
      </c>
      <c r="CH33" s="8">
        <v>0</v>
      </c>
      <c r="CI33" s="8">
        <v>0</v>
      </c>
      <c r="CJ33" s="8">
        <v>0</v>
      </c>
      <c r="CK33" s="8">
        <v>0</v>
      </c>
      <c r="CL33" s="8">
        <v>0</v>
      </c>
      <c r="CM33" s="6" t="s">
        <v>108</v>
      </c>
      <c r="CN33" s="8">
        <v>1</v>
      </c>
      <c r="CO33" s="8">
        <v>1</v>
      </c>
      <c r="CP33" s="8">
        <v>1</v>
      </c>
      <c r="CQ33" s="8">
        <v>0</v>
      </c>
      <c r="CR33" s="8">
        <v>0</v>
      </c>
      <c r="CS33" s="8">
        <v>0</v>
      </c>
      <c r="CT33" s="8">
        <v>0</v>
      </c>
      <c r="CU33" s="8">
        <v>0</v>
      </c>
      <c r="CV33" s="8">
        <v>0</v>
      </c>
      <c r="CW33" s="6" t="s">
        <v>125</v>
      </c>
      <c r="CX33" s="4"/>
      <c r="CY33" s="6" t="s">
        <v>5072</v>
      </c>
      <c r="CZ33" s="8">
        <v>1</v>
      </c>
      <c r="DA33" s="8">
        <v>0</v>
      </c>
      <c r="DB33" s="8">
        <v>0</v>
      </c>
      <c r="DC33" s="8">
        <v>0</v>
      </c>
      <c r="DD33" s="8">
        <v>0</v>
      </c>
      <c r="DE33" s="8">
        <v>0</v>
      </c>
      <c r="DF33" s="6" t="s">
        <v>353</v>
      </c>
      <c r="DG33" s="8">
        <v>0</v>
      </c>
      <c r="DH33" s="8">
        <v>0</v>
      </c>
      <c r="DI33" s="8">
        <v>0</v>
      </c>
      <c r="DJ33" s="8">
        <v>1</v>
      </c>
      <c r="DK33" s="8">
        <v>1</v>
      </c>
      <c r="DL33" s="8">
        <v>0</v>
      </c>
      <c r="DM33" s="6" t="s">
        <v>92</v>
      </c>
      <c r="DN33" s="6"/>
      <c r="DO33" s="6" t="s">
        <v>440</v>
      </c>
      <c r="DP33" s="6">
        <v>0</v>
      </c>
      <c r="DQ33" s="6" t="s">
        <v>366</v>
      </c>
      <c r="DR33" s="8">
        <v>0</v>
      </c>
      <c r="DS33" s="8">
        <v>0</v>
      </c>
      <c r="DT33" s="8">
        <v>0</v>
      </c>
      <c r="DU33" s="8">
        <v>0</v>
      </c>
      <c r="DV33" s="8">
        <v>1</v>
      </c>
      <c r="DW33" s="8">
        <v>1</v>
      </c>
      <c r="DX33" s="8">
        <v>0</v>
      </c>
      <c r="DY33" s="8">
        <v>0</v>
      </c>
      <c r="DZ33" s="8">
        <v>0</v>
      </c>
      <c r="EA33" s="18"/>
      <c r="EB33" s="6" t="s">
        <v>1291</v>
      </c>
      <c r="EC33" s="8">
        <v>1</v>
      </c>
      <c r="ED33" s="8">
        <v>0</v>
      </c>
      <c r="EE33" s="8">
        <v>0</v>
      </c>
      <c r="EF33" s="8">
        <v>0</v>
      </c>
      <c r="EG33" s="8">
        <v>0</v>
      </c>
      <c r="EH33" s="8">
        <v>0</v>
      </c>
      <c r="EI33" s="8">
        <v>0</v>
      </c>
      <c r="EJ33" s="8">
        <v>1</v>
      </c>
      <c r="EK33" s="8">
        <v>0</v>
      </c>
      <c r="EL33" s="6" t="s">
        <v>184</v>
      </c>
      <c r="EM33" s="6"/>
      <c r="EN33" s="8">
        <v>0</v>
      </c>
      <c r="EO33" s="8">
        <v>0</v>
      </c>
      <c r="EP33" s="8">
        <v>0</v>
      </c>
      <c r="EQ33" s="8">
        <v>0</v>
      </c>
      <c r="ER33" s="8">
        <v>0</v>
      </c>
      <c r="ES33" s="18"/>
      <c r="ET33" s="6">
        <v>1</v>
      </c>
      <c r="EU33" s="6">
        <v>0</v>
      </c>
      <c r="EV33" s="6">
        <v>0</v>
      </c>
      <c r="EW33" s="6">
        <v>0</v>
      </c>
      <c r="EX33" s="6" t="s">
        <v>93</v>
      </c>
      <c r="EY33" s="6"/>
      <c r="EZ33" s="6" t="s">
        <v>138</v>
      </c>
      <c r="FA33" s="6" t="s">
        <v>138</v>
      </c>
      <c r="FB33" s="6" t="s">
        <v>724</v>
      </c>
      <c r="FC33" s="8">
        <v>0</v>
      </c>
      <c r="FD33" s="8">
        <v>0</v>
      </c>
      <c r="FE33" s="8">
        <v>0</v>
      </c>
      <c r="FF33" s="8">
        <v>0</v>
      </c>
      <c r="FG33" s="8">
        <v>0</v>
      </c>
      <c r="FH33" s="8">
        <v>0</v>
      </c>
      <c r="FI33" s="8">
        <v>0</v>
      </c>
      <c r="FJ33" s="8">
        <v>0</v>
      </c>
      <c r="FK33" s="8">
        <v>0</v>
      </c>
      <c r="FL33" s="8">
        <v>1</v>
      </c>
      <c r="FM33" s="8">
        <v>0</v>
      </c>
      <c r="FN33" s="18"/>
      <c r="FO33" s="6" t="s">
        <v>73</v>
      </c>
      <c r="FP33" s="6" t="s">
        <v>417</v>
      </c>
      <c r="FQ33" s="8">
        <v>0</v>
      </c>
      <c r="FR33" s="8">
        <v>1</v>
      </c>
      <c r="FS33" s="8">
        <v>0</v>
      </c>
      <c r="FT33" s="8">
        <v>0</v>
      </c>
      <c r="FU33" s="8">
        <v>0</v>
      </c>
      <c r="FV33" s="8">
        <v>0</v>
      </c>
      <c r="FW33" s="8">
        <v>1</v>
      </c>
      <c r="FX33" s="8">
        <v>0</v>
      </c>
      <c r="FY33" s="6" t="s">
        <v>118</v>
      </c>
      <c r="FZ33" s="6" t="s">
        <v>92</v>
      </c>
      <c r="GA33" s="6" t="s">
        <v>98</v>
      </c>
      <c r="GB33" s="8">
        <v>1</v>
      </c>
      <c r="GC33" s="8">
        <v>0</v>
      </c>
      <c r="GD33" s="8">
        <v>0</v>
      </c>
      <c r="GE33" s="8">
        <v>0</v>
      </c>
      <c r="GF33" s="8">
        <v>0</v>
      </c>
      <c r="GG33" s="8">
        <v>0</v>
      </c>
      <c r="GH33" s="8">
        <v>0</v>
      </c>
      <c r="GI33" s="8">
        <v>0</v>
      </c>
      <c r="GJ33" s="6" t="s">
        <v>92</v>
      </c>
      <c r="GK33" s="6" t="s">
        <v>95</v>
      </c>
    </row>
    <row r="34" spans="1:193" s="1" customFormat="1" x14ac:dyDescent="0.3">
      <c r="A34" s="11" t="s">
        <v>4710</v>
      </c>
      <c r="B34" s="6" t="s">
        <v>4180</v>
      </c>
      <c r="C34" s="6" t="s">
        <v>4187</v>
      </c>
      <c r="D34" s="6" t="s">
        <v>4212</v>
      </c>
      <c r="E34" s="6" t="s">
        <v>4221</v>
      </c>
      <c r="F34" s="6" t="s">
        <v>393</v>
      </c>
      <c r="G34" s="6" t="s">
        <v>5073</v>
      </c>
      <c r="H34" s="6" t="s">
        <v>5074</v>
      </c>
      <c r="I34" s="6" t="s">
        <v>879</v>
      </c>
      <c r="J34" s="6" t="s">
        <v>185</v>
      </c>
      <c r="K34" s="4"/>
      <c r="L34" s="6">
        <v>2722</v>
      </c>
      <c r="M34" s="4"/>
      <c r="N34" s="6" t="s">
        <v>1454</v>
      </c>
      <c r="O34" s="6" t="s">
        <v>73</v>
      </c>
      <c r="P34" s="6" t="s">
        <v>92</v>
      </c>
      <c r="Q34" s="6" t="s">
        <v>1231</v>
      </c>
      <c r="R34" s="6" t="s">
        <v>1232</v>
      </c>
      <c r="S34" s="6" t="s">
        <v>5075</v>
      </c>
      <c r="T34" s="8">
        <v>0</v>
      </c>
      <c r="U34" s="8">
        <v>1</v>
      </c>
      <c r="V34" s="8">
        <v>0</v>
      </c>
      <c r="W34" s="8">
        <v>0</v>
      </c>
      <c r="X34" s="8">
        <v>0</v>
      </c>
      <c r="Y34" s="8">
        <v>0</v>
      </c>
      <c r="Z34" s="8">
        <v>0</v>
      </c>
      <c r="AA34" s="6"/>
      <c r="AB34" s="8">
        <v>0</v>
      </c>
      <c r="AC34" s="8">
        <v>0</v>
      </c>
      <c r="AD34" s="8">
        <v>0</v>
      </c>
      <c r="AE34" s="8">
        <v>0</v>
      </c>
      <c r="AF34" s="8">
        <v>0</v>
      </c>
      <c r="AG34" s="8">
        <v>0</v>
      </c>
      <c r="AH34" s="6" t="s">
        <v>92</v>
      </c>
      <c r="AI34" s="6"/>
      <c r="AJ34" s="4"/>
      <c r="AK34" s="6" t="s">
        <v>74</v>
      </c>
      <c r="AL34" s="6" t="s">
        <v>101</v>
      </c>
      <c r="AM34" s="4"/>
      <c r="AN34" s="6" t="s">
        <v>204</v>
      </c>
      <c r="AO34" s="8">
        <v>0</v>
      </c>
      <c r="AP34" s="8">
        <v>0</v>
      </c>
      <c r="AQ34" s="8">
        <v>0</v>
      </c>
      <c r="AR34" s="8">
        <v>0</v>
      </c>
      <c r="AS34" s="8">
        <v>0</v>
      </c>
      <c r="AT34" s="8">
        <v>0</v>
      </c>
      <c r="AU34" s="8">
        <v>1</v>
      </c>
      <c r="AV34" s="6" t="s">
        <v>1492</v>
      </c>
      <c r="AW34" s="8">
        <v>1</v>
      </c>
      <c r="AX34" s="8">
        <v>0</v>
      </c>
      <c r="AY34" s="8">
        <v>0</v>
      </c>
      <c r="AZ34" s="8">
        <v>0</v>
      </c>
      <c r="BA34" s="8">
        <v>1</v>
      </c>
      <c r="BB34" s="8">
        <v>0</v>
      </c>
      <c r="BC34" s="8">
        <v>0</v>
      </c>
      <c r="BD34" s="8">
        <v>1</v>
      </c>
      <c r="BE34" s="8">
        <v>0</v>
      </c>
      <c r="BF34" s="8">
        <v>0</v>
      </c>
      <c r="BG34" s="6" t="s">
        <v>5076</v>
      </c>
      <c r="BH34" s="8">
        <v>1</v>
      </c>
      <c r="BI34" s="8">
        <v>0</v>
      </c>
      <c r="BJ34" s="8">
        <v>0</v>
      </c>
      <c r="BK34" s="8">
        <v>0</v>
      </c>
      <c r="BL34" s="8">
        <v>1</v>
      </c>
      <c r="BM34" s="8">
        <v>0</v>
      </c>
      <c r="BN34" s="8">
        <v>0</v>
      </c>
      <c r="BO34" s="8">
        <v>0</v>
      </c>
      <c r="BP34" s="8">
        <v>0</v>
      </c>
      <c r="BQ34" s="8">
        <v>0</v>
      </c>
      <c r="BR34" s="6" t="s">
        <v>81</v>
      </c>
      <c r="BS34" s="8">
        <v>0</v>
      </c>
      <c r="BT34" s="8">
        <v>0</v>
      </c>
      <c r="BU34" s="8">
        <v>0</v>
      </c>
      <c r="BV34" s="8">
        <v>0</v>
      </c>
      <c r="BW34" s="8">
        <v>1</v>
      </c>
      <c r="BX34" s="8">
        <v>1</v>
      </c>
      <c r="BY34" s="8">
        <v>0</v>
      </c>
      <c r="BZ34" s="18"/>
      <c r="CA34" s="6" t="s">
        <v>123</v>
      </c>
      <c r="CB34" s="6" t="s">
        <v>197</v>
      </c>
      <c r="CC34" s="8">
        <v>0</v>
      </c>
      <c r="CD34" s="8">
        <v>0</v>
      </c>
      <c r="CE34" s="8">
        <v>0</v>
      </c>
      <c r="CF34" s="8">
        <v>0</v>
      </c>
      <c r="CG34" s="8">
        <v>0</v>
      </c>
      <c r="CH34" s="8">
        <v>1</v>
      </c>
      <c r="CI34" s="8">
        <v>0</v>
      </c>
      <c r="CJ34" s="8">
        <v>0</v>
      </c>
      <c r="CK34" s="8">
        <v>0</v>
      </c>
      <c r="CL34" s="8">
        <v>0</v>
      </c>
      <c r="CM34" s="6" t="s">
        <v>5077</v>
      </c>
      <c r="CN34" s="8">
        <v>1</v>
      </c>
      <c r="CO34" s="8">
        <v>1</v>
      </c>
      <c r="CP34" s="8">
        <v>0</v>
      </c>
      <c r="CQ34" s="8">
        <v>0</v>
      </c>
      <c r="CR34" s="8">
        <v>0</v>
      </c>
      <c r="CS34" s="8">
        <v>0</v>
      </c>
      <c r="CT34" s="8">
        <v>0</v>
      </c>
      <c r="CU34" s="8">
        <v>0</v>
      </c>
      <c r="CV34" s="8">
        <v>0</v>
      </c>
      <c r="CW34" s="6" t="s">
        <v>125</v>
      </c>
      <c r="CX34" s="4"/>
      <c r="CY34" s="6" t="s">
        <v>85</v>
      </c>
      <c r="CZ34" s="8">
        <v>1</v>
      </c>
      <c r="DA34" s="8">
        <v>0</v>
      </c>
      <c r="DB34" s="8">
        <v>0</v>
      </c>
      <c r="DC34" s="8">
        <v>0</v>
      </c>
      <c r="DD34" s="8">
        <v>0</v>
      </c>
      <c r="DE34" s="8">
        <v>0</v>
      </c>
      <c r="DF34" s="6" t="s">
        <v>199</v>
      </c>
      <c r="DG34" s="8">
        <v>0</v>
      </c>
      <c r="DH34" s="8">
        <v>0</v>
      </c>
      <c r="DI34" s="8">
        <v>0</v>
      </c>
      <c r="DJ34" s="8">
        <v>0</v>
      </c>
      <c r="DK34" s="8">
        <v>1</v>
      </c>
      <c r="DL34" s="8">
        <v>1</v>
      </c>
      <c r="DM34" s="6" t="s">
        <v>73</v>
      </c>
      <c r="DN34" s="6" t="s">
        <v>86</v>
      </c>
      <c r="DO34" s="6" t="s">
        <v>111</v>
      </c>
      <c r="DP34" s="6">
        <v>0</v>
      </c>
      <c r="DQ34" s="6" t="s">
        <v>854</v>
      </c>
      <c r="DR34" s="8">
        <v>0</v>
      </c>
      <c r="DS34" s="8">
        <v>0</v>
      </c>
      <c r="DT34" s="8">
        <v>0</v>
      </c>
      <c r="DU34" s="8">
        <v>0</v>
      </c>
      <c r="DV34" s="8">
        <v>0</v>
      </c>
      <c r="DW34" s="8">
        <v>0</v>
      </c>
      <c r="DX34" s="8">
        <v>1</v>
      </c>
      <c r="DY34" s="8">
        <v>0</v>
      </c>
      <c r="DZ34" s="8">
        <v>0</v>
      </c>
      <c r="EA34" s="18"/>
      <c r="EB34" s="6" t="s">
        <v>276</v>
      </c>
      <c r="EC34" s="8">
        <v>1</v>
      </c>
      <c r="ED34" s="8">
        <v>0</v>
      </c>
      <c r="EE34" s="8">
        <v>0</v>
      </c>
      <c r="EF34" s="8">
        <v>0</v>
      </c>
      <c r="EG34" s="8">
        <v>0</v>
      </c>
      <c r="EH34" s="8">
        <v>0</v>
      </c>
      <c r="EI34" s="8">
        <v>0</v>
      </c>
      <c r="EJ34" s="8">
        <v>0</v>
      </c>
      <c r="EK34" s="8">
        <v>0</v>
      </c>
      <c r="EL34" s="6" t="s">
        <v>184</v>
      </c>
      <c r="EM34" s="6"/>
      <c r="EN34" s="8">
        <v>0</v>
      </c>
      <c r="EO34" s="8">
        <v>0</v>
      </c>
      <c r="EP34" s="8">
        <v>0</v>
      </c>
      <c r="EQ34" s="8">
        <v>0</v>
      </c>
      <c r="ER34" s="8">
        <v>0</v>
      </c>
      <c r="ES34" s="18"/>
      <c r="ET34" s="6">
        <v>0</v>
      </c>
      <c r="EU34" s="6">
        <v>0</v>
      </c>
      <c r="EV34" s="6">
        <v>0</v>
      </c>
      <c r="EW34" s="6">
        <v>0</v>
      </c>
      <c r="EX34" s="6" t="s">
        <v>116</v>
      </c>
      <c r="EY34" s="6" t="s">
        <v>73</v>
      </c>
      <c r="EZ34" s="6" t="s">
        <v>94</v>
      </c>
      <c r="FA34" s="6" t="s">
        <v>112</v>
      </c>
      <c r="FB34" s="6" t="s">
        <v>373</v>
      </c>
      <c r="FC34" s="8">
        <v>0</v>
      </c>
      <c r="FD34" s="8">
        <v>1</v>
      </c>
      <c r="FE34" s="8">
        <v>0</v>
      </c>
      <c r="FF34" s="8">
        <v>0</v>
      </c>
      <c r="FG34" s="8">
        <v>0</v>
      </c>
      <c r="FH34" s="8">
        <v>0</v>
      </c>
      <c r="FI34" s="8">
        <v>0</v>
      </c>
      <c r="FJ34" s="8">
        <v>0</v>
      </c>
      <c r="FK34" s="8">
        <v>0</v>
      </c>
      <c r="FL34" s="8">
        <v>1</v>
      </c>
      <c r="FM34" s="8">
        <v>0</v>
      </c>
      <c r="FN34" s="18"/>
      <c r="FO34" s="6" t="s">
        <v>73</v>
      </c>
      <c r="FP34" s="6"/>
      <c r="FQ34" s="8">
        <v>0</v>
      </c>
      <c r="FR34" s="8">
        <v>0</v>
      </c>
      <c r="FS34" s="8">
        <v>0</v>
      </c>
      <c r="FT34" s="8">
        <v>0</v>
      </c>
      <c r="FU34" s="8">
        <v>0</v>
      </c>
      <c r="FV34" s="8">
        <v>0</v>
      </c>
      <c r="FW34" s="8">
        <v>0</v>
      </c>
      <c r="FX34" s="8">
        <v>0</v>
      </c>
      <c r="FY34" s="6" t="s">
        <v>118</v>
      </c>
      <c r="FZ34" s="6" t="s">
        <v>92</v>
      </c>
      <c r="GA34" s="6" t="s">
        <v>98</v>
      </c>
      <c r="GB34" s="8">
        <v>1</v>
      </c>
      <c r="GC34" s="8">
        <v>0</v>
      </c>
      <c r="GD34" s="8">
        <v>0</v>
      </c>
      <c r="GE34" s="8">
        <v>0</v>
      </c>
      <c r="GF34" s="8">
        <v>0</v>
      </c>
      <c r="GG34" s="8">
        <v>0</v>
      </c>
      <c r="GH34" s="8">
        <v>0</v>
      </c>
      <c r="GI34" s="8">
        <v>0</v>
      </c>
      <c r="GJ34" s="6" t="s">
        <v>73</v>
      </c>
      <c r="GK34" s="6" t="s">
        <v>95</v>
      </c>
    </row>
    <row r="35" spans="1:193" s="1" customFormat="1" x14ac:dyDescent="0.3">
      <c r="A35" s="5">
        <v>43277</v>
      </c>
      <c r="B35" s="6" t="s">
        <v>67</v>
      </c>
      <c r="C35" s="6" t="s">
        <v>808</v>
      </c>
      <c r="D35" s="6" t="s">
        <v>809</v>
      </c>
      <c r="E35" s="6" t="s">
        <v>874</v>
      </c>
      <c r="F35" s="6" t="s">
        <v>120</v>
      </c>
      <c r="G35" s="6" t="s">
        <v>1476</v>
      </c>
      <c r="H35" s="6" t="s">
        <v>1477</v>
      </c>
      <c r="I35" s="6" t="s">
        <v>1478</v>
      </c>
      <c r="J35" s="6" t="s">
        <v>404</v>
      </c>
      <c r="K35" s="4"/>
      <c r="L35" s="6">
        <v>600</v>
      </c>
      <c r="M35" s="4"/>
      <c r="N35" s="6" t="s">
        <v>1380</v>
      </c>
      <c r="O35" s="6" t="s">
        <v>73</v>
      </c>
      <c r="P35" s="6" t="s">
        <v>73</v>
      </c>
      <c r="Q35" s="6" t="s">
        <v>1231</v>
      </c>
      <c r="R35" s="6" t="s">
        <v>1232</v>
      </c>
      <c r="S35" s="6" t="s">
        <v>1479</v>
      </c>
      <c r="T35" s="8">
        <v>0</v>
      </c>
      <c r="U35" s="8">
        <v>1</v>
      </c>
      <c r="V35" s="8">
        <v>0</v>
      </c>
      <c r="W35" s="8">
        <v>0</v>
      </c>
      <c r="X35" s="8">
        <v>0</v>
      </c>
      <c r="Y35" s="8">
        <v>0</v>
      </c>
      <c r="Z35" s="8">
        <v>1</v>
      </c>
      <c r="AA35" s="6"/>
      <c r="AB35" s="8">
        <v>0</v>
      </c>
      <c r="AC35" s="8">
        <v>0</v>
      </c>
      <c r="AD35" s="8">
        <v>0</v>
      </c>
      <c r="AE35" s="8">
        <v>0</v>
      </c>
      <c r="AF35" s="8">
        <v>0</v>
      </c>
      <c r="AG35" s="8">
        <v>0</v>
      </c>
      <c r="AH35" s="6" t="s">
        <v>73</v>
      </c>
      <c r="AI35" s="6" t="s">
        <v>1284</v>
      </c>
      <c r="AJ35" s="4"/>
      <c r="AK35" s="6" t="s">
        <v>414</v>
      </c>
      <c r="AL35" s="6" t="s">
        <v>101</v>
      </c>
      <c r="AM35" s="4"/>
      <c r="AN35" s="6" t="s">
        <v>103</v>
      </c>
      <c r="AO35" s="8">
        <v>0</v>
      </c>
      <c r="AP35" s="8">
        <v>0</v>
      </c>
      <c r="AQ35" s="8">
        <v>1</v>
      </c>
      <c r="AR35" s="8">
        <v>0</v>
      </c>
      <c r="AS35" s="8">
        <v>0</v>
      </c>
      <c r="AT35" s="8">
        <v>0</v>
      </c>
      <c r="AU35" s="8">
        <v>0</v>
      </c>
      <c r="AV35" s="6" t="s">
        <v>388</v>
      </c>
      <c r="AW35" s="8">
        <v>1</v>
      </c>
      <c r="AX35" s="8">
        <v>0</v>
      </c>
      <c r="AY35" s="8">
        <v>0</v>
      </c>
      <c r="AZ35" s="8">
        <v>1</v>
      </c>
      <c r="BA35" s="8">
        <v>1</v>
      </c>
      <c r="BB35" s="8">
        <v>0</v>
      </c>
      <c r="BC35" s="8">
        <v>0</v>
      </c>
      <c r="BD35" s="8">
        <v>0</v>
      </c>
      <c r="BE35" s="8">
        <v>0</v>
      </c>
      <c r="BF35" s="8">
        <v>0</v>
      </c>
      <c r="BG35" s="6" t="s">
        <v>80</v>
      </c>
      <c r="BH35" s="8">
        <v>1</v>
      </c>
      <c r="BI35" s="8">
        <v>1</v>
      </c>
      <c r="BJ35" s="8">
        <v>0</v>
      </c>
      <c r="BK35" s="8">
        <v>0</v>
      </c>
      <c r="BL35" s="8">
        <v>0</v>
      </c>
      <c r="BM35" s="8">
        <v>0</v>
      </c>
      <c r="BN35" s="8">
        <v>0</v>
      </c>
      <c r="BO35" s="8">
        <v>0</v>
      </c>
      <c r="BP35" s="8">
        <v>1</v>
      </c>
      <c r="BQ35" s="8">
        <v>0</v>
      </c>
      <c r="BR35" s="6" t="s">
        <v>362</v>
      </c>
      <c r="BS35" s="8">
        <v>1</v>
      </c>
      <c r="BT35" s="8">
        <v>0</v>
      </c>
      <c r="BU35" s="8">
        <v>0</v>
      </c>
      <c r="BV35" s="8">
        <v>0</v>
      </c>
      <c r="BW35" s="8">
        <v>0</v>
      </c>
      <c r="BX35" s="8">
        <v>0</v>
      </c>
      <c r="BY35" s="8">
        <v>0</v>
      </c>
      <c r="BZ35" s="18"/>
      <c r="CA35" s="6" t="s">
        <v>123</v>
      </c>
      <c r="CB35" s="12"/>
      <c r="CC35" s="8">
        <v>0</v>
      </c>
      <c r="CD35" s="8">
        <v>0</v>
      </c>
      <c r="CE35" s="8">
        <v>0</v>
      </c>
      <c r="CF35" s="8">
        <v>0</v>
      </c>
      <c r="CG35" s="8">
        <v>0</v>
      </c>
      <c r="CH35" s="8">
        <v>0</v>
      </c>
      <c r="CI35" s="8">
        <v>0</v>
      </c>
      <c r="CJ35" s="8">
        <v>0</v>
      </c>
      <c r="CK35" s="8">
        <v>0</v>
      </c>
      <c r="CL35" s="8">
        <v>0</v>
      </c>
      <c r="CM35" s="6" t="s">
        <v>83</v>
      </c>
      <c r="CN35" s="8">
        <v>1</v>
      </c>
      <c r="CO35" s="8">
        <v>0</v>
      </c>
      <c r="CP35" s="8">
        <v>1</v>
      </c>
      <c r="CQ35" s="8">
        <v>0</v>
      </c>
      <c r="CR35" s="8">
        <v>0</v>
      </c>
      <c r="CS35" s="8">
        <v>0</v>
      </c>
      <c r="CT35" s="8">
        <v>0</v>
      </c>
      <c r="CU35" s="8">
        <v>0</v>
      </c>
      <c r="CV35" s="8">
        <v>0</v>
      </c>
      <c r="CW35" s="6" t="s">
        <v>84</v>
      </c>
      <c r="CX35" s="4"/>
      <c r="CY35" s="6" t="s">
        <v>604</v>
      </c>
      <c r="CZ35" s="8">
        <v>1</v>
      </c>
      <c r="DA35" s="8">
        <v>1</v>
      </c>
      <c r="DB35" s="8">
        <v>0</v>
      </c>
      <c r="DC35" s="8">
        <v>0</v>
      </c>
      <c r="DD35" s="8">
        <v>1</v>
      </c>
      <c r="DE35" s="8">
        <v>0</v>
      </c>
      <c r="DF35" s="6" t="s">
        <v>110</v>
      </c>
      <c r="DG35" s="8">
        <v>0</v>
      </c>
      <c r="DH35" s="8">
        <v>0</v>
      </c>
      <c r="DI35" s="8">
        <v>0</v>
      </c>
      <c r="DJ35" s="8">
        <v>1</v>
      </c>
      <c r="DK35" s="8">
        <v>1</v>
      </c>
      <c r="DL35" s="8">
        <v>1</v>
      </c>
      <c r="DM35" s="6" t="s">
        <v>73</v>
      </c>
      <c r="DN35" s="6" t="s">
        <v>93</v>
      </c>
      <c r="DO35" s="6" t="s">
        <v>111</v>
      </c>
      <c r="DP35" s="6">
        <v>0</v>
      </c>
      <c r="DQ35" s="6" t="s">
        <v>1480</v>
      </c>
      <c r="DR35" s="8">
        <v>0</v>
      </c>
      <c r="DS35" s="8">
        <v>0</v>
      </c>
      <c r="DT35" s="8">
        <v>0</v>
      </c>
      <c r="DU35" s="8">
        <v>0</v>
      </c>
      <c r="DV35" s="8">
        <v>1</v>
      </c>
      <c r="DW35" s="8">
        <v>1</v>
      </c>
      <c r="DX35" s="8">
        <v>0</v>
      </c>
      <c r="DY35" s="8">
        <v>0</v>
      </c>
      <c r="DZ35" s="8">
        <v>1</v>
      </c>
      <c r="EA35" s="18"/>
      <c r="EB35" s="6" t="s">
        <v>344</v>
      </c>
      <c r="EC35" s="8">
        <v>1</v>
      </c>
      <c r="ED35" s="8">
        <v>0</v>
      </c>
      <c r="EE35" s="8">
        <v>0</v>
      </c>
      <c r="EF35" s="8">
        <v>0</v>
      </c>
      <c r="EG35" s="8">
        <v>0</v>
      </c>
      <c r="EH35" s="8">
        <v>0</v>
      </c>
      <c r="EI35" s="8">
        <v>1</v>
      </c>
      <c r="EJ35" s="8">
        <v>0</v>
      </c>
      <c r="EK35" s="8">
        <v>0</v>
      </c>
      <c r="EL35" s="6" t="s">
        <v>91</v>
      </c>
      <c r="EM35" s="6" t="s">
        <v>114</v>
      </c>
      <c r="EN35" s="8">
        <v>0</v>
      </c>
      <c r="EO35" s="8">
        <v>1</v>
      </c>
      <c r="EP35" s="8">
        <v>0</v>
      </c>
      <c r="EQ35" s="8">
        <v>0</v>
      </c>
      <c r="ER35" s="8">
        <v>1</v>
      </c>
      <c r="ES35" s="18"/>
      <c r="ET35" s="9">
        <v>1</v>
      </c>
      <c r="EU35" s="9">
        <v>0</v>
      </c>
      <c r="EV35" s="9">
        <v>0</v>
      </c>
      <c r="EW35" s="9">
        <v>0</v>
      </c>
      <c r="EX35" s="6" t="s">
        <v>93</v>
      </c>
      <c r="EY35" s="6"/>
      <c r="EZ35" s="6" t="s">
        <v>95</v>
      </c>
      <c r="FA35" s="6" t="s">
        <v>94</v>
      </c>
      <c r="FB35" s="6" t="s">
        <v>1481</v>
      </c>
      <c r="FC35" s="8">
        <v>0</v>
      </c>
      <c r="FD35" s="8">
        <v>0</v>
      </c>
      <c r="FE35" s="8">
        <v>1</v>
      </c>
      <c r="FF35" s="8">
        <v>0</v>
      </c>
      <c r="FG35" s="8">
        <v>0</v>
      </c>
      <c r="FH35" s="8">
        <v>0</v>
      </c>
      <c r="FI35" s="8">
        <v>0</v>
      </c>
      <c r="FJ35" s="8">
        <v>0</v>
      </c>
      <c r="FK35" s="8">
        <v>0</v>
      </c>
      <c r="FL35" s="8">
        <v>0</v>
      </c>
      <c r="FM35" s="8">
        <v>0</v>
      </c>
      <c r="FN35" s="18"/>
      <c r="FO35" s="6" t="s">
        <v>92</v>
      </c>
      <c r="FP35" s="6"/>
      <c r="FQ35" s="8">
        <v>0</v>
      </c>
      <c r="FR35" s="8">
        <v>0</v>
      </c>
      <c r="FS35" s="8">
        <v>0</v>
      </c>
      <c r="FT35" s="8">
        <v>0</v>
      </c>
      <c r="FU35" s="8">
        <v>0</v>
      </c>
      <c r="FV35" s="8">
        <v>0</v>
      </c>
      <c r="FW35" s="8">
        <v>0</v>
      </c>
      <c r="FX35" s="8">
        <v>0</v>
      </c>
      <c r="FY35" s="6"/>
      <c r="FZ35" s="6" t="s">
        <v>92</v>
      </c>
      <c r="GA35" s="6" t="s">
        <v>731</v>
      </c>
      <c r="GB35" s="8">
        <v>0</v>
      </c>
      <c r="GC35" s="8">
        <v>0</v>
      </c>
      <c r="GD35" s="8">
        <v>0</v>
      </c>
      <c r="GE35" s="8">
        <v>0</v>
      </c>
      <c r="GF35" s="8">
        <v>0</v>
      </c>
      <c r="GG35" s="8">
        <v>0</v>
      </c>
      <c r="GH35" s="8">
        <v>0</v>
      </c>
      <c r="GI35" s="8">
        <v>1</v>
      </c>
      <c r="GJ35" s="6" t="s">
        <v>92</v>
      </c>
      <c r="GK35" s="6" t="s">
        <v>95</v>
      </c>
    </row>
    <row r="36" spans="1:193" s="1" customFormat="1" x14ac:dyDescent="0.3">
      <c r="A36" s="5">
        <v>43278</v>
      </c>
      <c r="B36" s="6" t="s">
        <v>67</v>
      </c>
      <c r="C36" s="6" t="s">
        <v>808</v>
      </c>
      <c r="D36" s="6" t="s">
        <v>809</v>
      </c>
      <c r="E36" s="6" t="s">
        <v>876</v>
      </c>
      <c r="F36" s="6" t="s">
        <v>120</v>
      </c>
      <c r="G36" s="6" t="s">
        <v>1482</v>
      </c>
      <c r="H36" s="6" t="s">
        <v>1483</v>
      </c>
      <c r="I36" s="6" t="s">
        <v>1484</v>
      </c>
      <c r="J36" s="6" t="s">
        <v>553</v>
      </c>
      <c r="K36" s="4"/>
      <c r="L36" s="6">
        <v>1500</v>
      </c>
      <c r="M36" s="4"/>
      <c r="N36" s="6" t="s">
        <v>1380</v>
      </c>
      <c r="O36" s="6" t="s">
        <v>73</v>
      </c>
      <c r="P36" s="6" t="s">
        <v>92</v>
      </c>
      <c r="Q36" s="6" t="s">
        <v>1231</v>
      </c>
      <c r="R36" s="6" t="s">
        <v>149</v>
      </c>
      <c r="S36" s="6"/>
      <c r="T36" s="8">
        <v>0</v>
      </c>
      <c r="U36" s="8">
        <v>0</v>
      </c>
      <c r="V36" s="8">
        <v>0</v>
      </c>
      <c r="W36" s="8">
        <v>0</v>
      </c>
      <c r="X36" s="8">
        <v>0</v>
      </c>
      <c r="Y36" s="8">
        <v>0</v>
      </c>
      <c r="Z36" s="8">
        <v>0</v>
      </c>
      <c r="AA36" s="6" t="s">
        <v>1485</v>
      </c>
      <c r="AB36" s="8">
        <v>0</v>
      </c>
      <c r="AC36" s="8">
        <v>1</v>
      </c>
      <c r="AD36" s="8">
        <v>1</v>
      </c>
      <c r="AE36" s="8">
        <v>0</v>
      </c>
      <c r="AF36" s="8">
        <v>0</v>
      </c>
      <c r="AG36" s="8">
        <v>0</v>
      </c>
      <c r="AH36" s="6" t="s">
        <v>73</v>
      </c>
      <c r="AI36" s="6" t="s">
        <v>1284</v>
      </c>
      <c r="AJ36" s="4"/>
      <c r="AK36" s="6" t="s">
        <v>414</v>
      </c>
      <c r="AL36" s="6" t="s">
        <v>101</v>
      </c>
      <c r="AM36" s="4"/>
      <c r="AN36" s="6" t="s">
        <v>204</v>
      </c>
      <c r="AO36" s="8">
        <v>0</v>
      </c>
      <c r="AP36" s="8">
        <v>0</v>
      </c>
      <c r="AQ36" s="8">
        <v>0</v>
      </c>
      <c r="AR36" s="8">
        <v>0</v>
      </c>
      <c r="AS36" s="8">
        <v>0</v>
      </c>
      <c r="AT36" s="8">
        <v>0</v>
      </c>
      <c r="AU36" s="8">
        <v>1</v>
      </c>
      <c r="AV36" s="6" t="s">
        <v>388</v>
      </c>
      <c r="AW36" s="8">
        <v>1</v>
      </c>
      <c r="AX36" s="8">
        <v>0</v>
      </c>
      <c r="AY36" s="8">
        <v>0</v>
      </c>
      <c r="AZ36" s="8">
        <v>1</v>
      </c>
      <c r="BA36" s="8">
        <v>1</v>
      </c>
      <c r="BB36" s="8">
        <v>0</v>
      </c>
      <c r="BC36" s="8">
        <v>0</v>
      </c>
      <c r="BD36" s="8">
        <v>0</v>
      </c>
      <c r="BE36" s="8">
        <v>0</v>
      </c>
      <c r="BF36" s="8">
        <v>0</v>
      </c>
      <c r="BG36" s="6" t="s">
        <v>206</v>
      </c>
      <c r="BH36" s="8">
        <v>1</v>
      </c>
      <c r="BI36" s="8">
        <v>1</v>
      </c>
      <c r="BJ36" s="8">
        <v>0</v>
      </c>
      <c r="BK36" s="8">
        <v>0</v>
      </c>
      <c r="BL36" s="8">
        <v>0</v>
      </c>
      <c r="BM36" s="8">
        <v>1</v>
      </c>
      <c r="BN36" s="8">
        <v>0</v>
      </c>
      <c r="BO36" s="8">
        <v>0</v>
      </c>
      <c r="BP36" s="8">
        <v>0</v>
      </c>
      <c r="BQ36" s="8">
        <v>0</v>
      </c>
      <c r="BR36" s="6" t="s">
        <v>1486</v>
      </c>
      <c r="BS36" s="8">
        <v>0</v>
      </c>
      <c r="BT36" s="8">
        <v>1</v>
      </c>
      <c r="BU36" s="8">
        <v>0</v>
      </c>
      <c r="BV36" s="8">
        <v>0</v>
      </c>
      <c r="BW36" s="8">
        <v>1</v>
      </c>
      <c r="BX36" s="8">
        <v>0</v>
      </c>
      <c r="BY36" s="8">
        <v>1</v>
      </c>
      <c r="BZ36" s="18"/>
      <c r="CA36" s="6" t="s">
        <v>123</v>
      </c>
      <c r="CB36" s="6" t="s">
        <v>735</v>
      </c>
      <c r="CC36" s="8">
        <v>0</v>
      </c>
      <c r="CD36" s="8">
        <v>0</v>
      </c>
      <c r="CE36" s="8">
        <v>0</v>
      </c>
      <c r="CF36" s="8">
        <v>1</v>
      </c>
      <c r="CG36" s="8">
        <v>0</v>
      </c>
      <c r="CH36" s="8">
        <v>0</v>
      </c>
      <c r="CI36" s="8">
        <v>1</v>
      </c>
      <c r="CJ36" s="8">
        <v>0</v>
      </c>
      <c r="CK36" s="8">
        <v>1</v>
      </c>
      <c r="CL36" s="8">
        <v>0</v>
      </c>
      <c r="CM36" s="6" t="s">
        <v>108</v>
      </c>
      <c r="CN36" s="8">
        <v>1</v>
      </c>
      <c r="CO36" s="8">
        <v>1</v>
      </c>
      <c r="CP36" s="8">
        <v>1</v>
      </c>
      <c r="CQ36" s="8">
        <v>0</v>
      </c>
      <c r="CR36" s="8">
        <v>0</v>
      </c>
      <c r="CS36" s="8">
        <v>0</v>
      </c>
      <c r="CT36" s="8">
        <v>0</v>
      </c>
      <c r="CU36" s="8">
        <v>0</v>
      </c>
      <c r="CV36" s="8">
        <v>0</v>
      </c>
      <c r="CW36" s="6" t="s">
        <v>84</v>
      </c>
      <c r="CX36" s="4"/>
      <c r="CY36" s="6" t="s">
        <v>425</v>
      </c>
      <c r="CZ36" s="8">
        <v>0</v>
      </c>
      <c r="DA36" s="8">
        <v>0</v>
      </c>
      <c r="DB36" s="8">
        <v>1</v>
      </c>
      <c r="DC36" s="8">
        <v>1</v>
      </c>
      <c r="DD36" s="8">
        <v>0</v>
      </c>
      <c r="DE36" s="8">
        <v>0</v>
      </c>
      <c r="DF36" s="6" t="s">
        <v>575</v>
      </c>
      <c r="DG36" s="8">
        <v>0</v>
      </c>
      <c r="DH36" s="8">
        <v>1</v>
      </c>
      <c r="DI36" s="8">
        <v>0</v>
      </c>
      <c r="DJ36" s="8">
        <v>1</v>
      </c>
      <c r="DK36" s="8">
        <v>0</v>
      </c>
      <c r="DL36" s="8">
        <v>1</v>
      </c>
      <c r="DM36" s="6" t="s">
        <v>92</v>
      </c>
      <c r="DN36" s="6"/>
      <c r="DO36" s="6" t="s">
        <v>111</v>
      </c>
      <c r="DP36" s="6" t="s">
        <v>112</v>
      </c>
      <c r="DQ36" s="6" t="s">
        <v>343</v>
      </c>
      <c r="DR36" s="8">
        <v>0</v>
      </c>
      <c r="DS36" s="8">
        <v>0</v>
      </c>
      <c r="DT36" s="8">
        <v>0</v>
      </c>
      <c r="DU36" s="8">
        <v>0</v>
      </c>
      <c r="DV36" s="8">
        <v>1</v>
      </c>
      <c r="DW36" s="8">
        <v>0</v>
      </c>
      <c r="DX36" s="8">
        <v>0</v>
      </c>
      <c r="DY36" s="8">
        <v>1</v>
      </c>
      <c r="DZ36" s="8">
        <v>0</v>
      </c>
      <c r="EA36" s="18"/>
      <c r="EB36" s="6" t="s">
        <v>1122</v>
      </c>
      <c r="EC36" s="8">
        <v>1</v>
      </c>
      <c r="ED36" s="8">
        <v>0</v>
      </c>
      <c r="EE36" s="8">
        <v>0</v>
      </c>
      <c r="EF36" s="8">
        <v>0</v>
      </c>
      <c r="EG36" s="8">
        <v>1</v>
      </c>
      <c r="EH36" s="8">
        <v>0</v>
      </c>
      <c r="EI36" s="8">
        <v>0</v>
      </c>
      <c r="EJ36" s="8">
        <v>0</v>
      </c>
      <c r="EK36" s="8">
        <v>0</v>
      </c>
      <c r="EL36" s="6" t="s">
        <v>91</v>
      </c>
      <c r="EM36" s="6" t="s">
        <v>345</v>
      </c>
      <c r="EN36" s="8">
        <v>0</v>
      </c>
      <c r="EO36" s="8">
        <v>0</v>
      </c>
      <c r="EP36" s="8">
        <v>0</v>
      </c>
      <c r="EQ36" s="8">
        <v>0</v>
      </c>
      <c r="ER36" s="8">
        <v>1</v>
      </c>
      <c r="ES36" s="18"/>
      <c r="ET36" s="9">
        <v>1</v>
      </c>
      <c r="EU36" s="9">
        <v>0</v>
      </c>
      <c r="EV36" s="9">
        <v>0</v>
      </c>
      <c r="EW36" s="9">
        <v>0</v>
      </c>
      <c r="EX36" s="6" t="s">
        <v>93</v>
      </c>
      <c r="EY36" s="6"/>
      <c r="EZ36" s="6" t="s">
        <v>112</v>
      </c>
      <c r="FA36" s="6" t="s">
        <v>95</v>
      </c>
      <c r="FB36" s="6" t="s">
        <v>1487</v>
      </c>
      <c r="FC36" s="8">
        <v>0</v>
      </c>
      <c r="FD36" s="8">
        <v>1</v>
      </c>
      <c r="FE36" s="8">
        <v>1</v>
      </c>
      <c r="FF36" s="8">
        <v>0</v>
      </c>
      <c r="FG36" s="8">
        <v>1</v>
      </c>
      <c r="FH36" s="8">
        <v>0</v>
      </c>
      <c r="FI36" s="8">
        <v>0</v>
      </c>
      <c r="FJ36" s="8">
        <v>0</v>
      </c>
      <c r="FK36" s="8">
        <v>0</v>
      </c>
      <c r="FL36" s="8">
        <v>0</v>
      </c>
      <c r="FM36" s="8">
        <v>0</v>
      </c>
      <c r="FN36" s="18"/>
      <c r="FO36" s="6" t="s">
        <v>92</v>
      </c>
      <c r="FP36" s="6"/>
      <c r="FQ36" s="8">
        <v>0</v>
      </c>
      <c r="FR36" s="8">
        <v>0</v>
      </c>
      <c r="FS36" s="8">
        <v>0</v>
      </c>
      <c r="FT36" s="8">
        <v>0</v>
      </c>
      <c r="FU36" s="8">
        <v>0</v>
      </c>
      <c r="FV36" s="8">
        <v>0</v>
      </c>
      <c r="FW36" s="8">
        <v>0</v>
      </c>
      <c r="FX36" s="8">
        <v>0</v>
      </c>
      <c r="FY36" s="6" t="s">
        <v>446</v>
      </c>
      <c r="FZ36" s="6" t="s">
        <v>73</v>
      </c>
      <c r="GA36" s="6" t="s">
        <v>1475</v>
      </c>
      <c r="GB36" s="8">
        <v>0</v>
      </c>
      <c r="GC36" s="8">
        <v>0</v>
      </c>
      <c r="GD36" s="8">
        <v>0</v>
      </c>
      <c r="GE36" s="8">
        <v>1</v>
      </c>
      <c r="GF36" s="8">
        <v>0</v>
      </c>
      <c r="GG36" s="8">
        <v>0</v>
      </c>
      <c r="GH36" s="8">
        <v>0</v>
      </c>
      <c r="GI36" s="8">
        <v>0</v>
      </c>
      <c r="GJ36" s="6" t="s">
        <v>73</v>
      </c>
      <c r="GK36" s="6">
        <v>100</v>
      </c>
    </row>
    <row r="37" spans="1:193" s="1" customFormat="1" x14ac:dyDescent="0.3">
      <c r="A37" s="11" t="s">
        <v>4717</v>
      </c>
      <c r="B37" s="6" t="s">
        <v>4180</v>
      </c>
      <c r="C37" s="6" t="s">
        <v>4187</v>
      </c>
      <c r="D37" s="6" t="s">
        <v>4212</v>
      </c>
      <c r="E37" s="6" t="s">
        <v>4718</v>
      </c>
      <c r="F37" s="6" t="s">
        <v>120</v>
      </c>
      <c r="G37" s="6" t="s">
        <v>5011</v>
      </c>
      <c r="H37" s="6" t="s">
        <v>5012</v>
      </c>
      <c r="I37" s="6" t="s">
        <v>5013</v>
      </c>
      <c r="J37" s="6" t="s">
        <v>527</v>
      </c>
      <c r="K37" s="4"/>
      <c r="L37" s="6">
        <v>3</v>
      </c>
      <c r="M37" s="4"/>
      <c r="N37" s="6" t="s">
        <v>1454</v>
      </c>
      <c r="O37" s="6" t="s">
        <v>73</v>
      </c>
      <c r="P37" s="6" t="s">
        <v>73</v>
      </c>
      <c r="Q37" s="6" t="s">
        <v>1231</v>
      </c>
      <c r="R37" s="6" t="s">
        <v>1232</v>
      </c>
      <c r="S37" s="6" t="s">
        <v>4614</v>
      </c>
      <c r="T37" s="8">
        <v>0</v>
      </c>
      <c r="U37" s="8">
        <v>1</v>
      </c>
      <c r="V37" s="8">
        <v>1</v>
      </c>
      <c r="W37" s="8">
        <v>1</v>
      </c>
      <c r="X37" s="8">
        <v>0</v>
      </c>
      <c r="Y37" s="8">
        <v>0</v>
      </c>
      <c r="Z37" s="8">
        <v>0</v>
      </c>
      <c r="AA37" s="6"/>
      <c r="AB37" s="8">
        <v>0</v>
      </c>
      <c r="AC37" s="8">
        <v>0</v>
      </c>
      <c r="AD37" s="8">
        <v>0</v>
      </c>
      <c r="AE37" s="8">
        <v>0</v>
      </c>
      <c r="AF37" s="8">
        <v>0</v>
      </c>
      <c r="AG37" s="8">
        <v>0</v>
      </c>
      <c r="AH37" s="6" t="s">
        <v>73</v>
      </c>
      <c r="AI37" s="6" t="s">
        <v>1383</v>
      </c>
      <c r="AJ37" s="4"/>
      <c r="AK37" s="6" t="s">
        <v>142</v>
      </c>
      <c r="AL37" s="6" t="s">
        <v>101</v>
      </c>
      <c r="AM37" s="4"/>
      <c r="AN37" s="6" t="s">
        <v>103</v>
      </c>
      <c r="AO37" s="8">
        <v>0</v>
      </c>
      <c r="AP37" s="8">
        <v>0</v>
      </c>
      <c r="AQ37" s="8">
        <v>1</v>
      </c>
      <c r="AR37" s="8">
        <v>0</v>
      </c>
      <c r="AS37" s="8">
        <v>0</v>
      </c>
      <c r="AT37" s="8">
        <v>0</v>
      </c>
      <c r="AU37" s="8">
        <v>0</v>
      </c>
      <c r="AV37" s="6" t="s">
        <v>409</v>
      </c>
      <c r="AW37" s="8">
        <v>1</v>
      </c>
      <c r="AX37" s="8">
        <v>1</v>
      </c>
      <c r="AY37" s="8">
        <v>0</v>
      </c>
      <c r="AZ37" s="8">
        <v>0</v>
      </c>
      <c r="BA37" s="8">
        <v>0</v>
      </c>
      <c r="BB37" s="8">
        <v>0</v>
      </c>
      <c r="BC37" s="8">
        <v>0</v>
      </c>
      <c r="BD37" s="8">
        <v>0</v>
      </c>
      <c r="BE37" s="8">
        <v>0</v>
      </c>
      <c r="BF37" s="8">
        <v>0</v>
      </c>
      <c r="BG37" s="6" t="s">
        <v>187</v>
      </c>
      <c r="BH37" s="8">
        <v>1</v>
      </c>
      <c r="BI37" s="8">
        <v>1</v>
      </c>
      <c r="BJ37" s="8">
        <v>1</v>
      </c>
      <c r="BK37" s="8">
        <v>0</v>
      </c>
      <c r="BL37" s="8">
        <v>0</v>
      </c>
      <c r="BM37" s="8">
        <v>0</v>
      </c>
      <c r="BN37" s="8">
        <v>0</v>
      </c>
      <c r="BO37" s="8">
        <v>0</v>
      </c>
      <c r="BP37" s="8">
        <v>0</v>
      </c>
      <c r="BQ37" s="8">
        <v>0</v>
      </c>
      <c r="BR37" s="6" t="s">
        <v>520</v>
      </c>
      <c r="BS37" s="8">
        <v>0</v>
      </c>
      <c r="BT37" s="8">
        <v>0</v>
      </c>
      <c r="BU37" s="8">
        <v>0</v>
      </c>
      <c r="BV37" s="8">
        <v>0</v>
      </c>
      <c r="BW37" s="8">
        <v>0</v>
      </c>
      <c r="BX37" s="8">
        <v>1</v>
      </c>
      <c r="BY37" s="8">
        <v>0</v>
      </c>
      <c r="BZ37" s="18"/>
      <c r="CA37" s="6" t="s">
        <v>123</v>
      </c>
      <c r="CB37" s="6" t="s">
        <v>197</v>
      </c>
      <c r="CC37" s="8">
        <v>0</v>
      </c>
      <c r="CD37" s="8">
        <v>0</v>
      </c>
      <c r="CE37" s="8">
        <v>0</v>
      </c>
      <c r="CF37" s="8">
        <v>0</v>
      </c>
      <c r="CG37" s="8">
        <v>0</v>
      </c>
      <c r="CH37" s="8">
        <v>1</v>
      </c>
      <c r="CI37" s="8">
        <v>0</v>
      </c>
      <c r="CJ37" s="8">
        <v>0</v>
      </c>
      <c r="CK37" s="8">
        <v>0</v>
      </c>
      <c r="CL37" s="8">
        <v>0</v>
      </c>
      <c r="CM37" s="6" t="s">
        <v>83</v>
      </c>
      <c r="CN37" s="8">
        <v>1</v>
      </c>
      <c r="CO37" s="8">
        <v>0</v>
      </c>
      <c r="CP37" s="8">
        <v>1</v>
      </c>
      <c r="CQ37" s="8">
        <v>0</v>
      </c>
      <c r="CR37" s="8">
        <v>0</v>
      </c>
      <c r="CS37" s="8">
        <v>0</v>
      </c>
      <c r="CT37" s="8">
        <v>0</v>
      </c>
      <c r="CU37" s="8">
        <v>0</v>
      </c>
      <c r="CV37" s="8">
        <v>0</v>
      </c>
      <c r="CW37" s="6" t="s">
        <v>172</v>
      </c>
      <c r="CX37" s="4"/>
      <c r="CY37" s="6" t="s">
        <v>365</v>
      </c>
      <c r="CZ37" s="8">
        <v>1</v>
      </c>
      <c r="DA37" s="8">
        <v>1</v>
      </c>
      <c r="DB37" s="8">
        <v>1</v>
      </c>
      <c r="DC37" s="8">
        <v>0</v>
      </c>
      <c r="DD37" s="8">
        <v>0</v>
      </c>
      <c r="DE37" s="8">
        <v>0</v>
      </c>
      <c r="DF37" s="6" t="s">
        <v>396</v>
      </c>
      <c r="DG37" s="8">
        <v>0</v>
      </c>
      <c r="DH37" s="8">
        <v>0</v>
      </c>
      <c r="DI37" s="8">
        <v>0</v>
      </c>
      <c r="DJ37" s="8">
        <v>1</v>
      </c>
      <c r="DK37" s="8">
        <v>0</v>
      </c>
      <c r="DL37" s="8">
        <v>0</v>
      </c>
      <c r="DM37" s="6" t="s">
        <v>73</v>
      </c>
      <c r="DN37" s="6" t="s">
        <v>93</v>
      </c>
      <c r="DO37" s="6" t="s">
        <v>111</v>
      </c>
      <c r="DP37" s="6" t="s">
        <v>94</v>
      </c>
      <c r="DQ37" s="6" t="s">
        <v>182</v>
      </c>
      <c r="DR37" s="8">
        <v>0</v>
      </c>
      <c r="DS37" s="8">
        <v>0</v>
      </c>
      <c r="DT37" s="8">
        <v>0</v>
      </c>
      <c r="DU37" s="8">
        <v>1</v>
      </c>
      <c r="DV37" s="8">
        <v>0</v>
      </c>
      <c r="DW37" s="8">
        <v>0</v>
      </c>
      <c r="DX37" s="8">
        <v>1</v>
      </c>
      <c r="DY37" s="8">
        <v>0</v>
      </c>
      <c r="DZ37" s="8">
        <v>0</v>
      </c>
      <c r="EA37" s="18"/>
      <c r="EB37" s="6" t="s">
        <v>5014</v>
      </c>
      <c r="EC37" s="8">
        <v>1</v>
      </c>
      <c r="ED37" s="8">
        <v>0</v>
      </c>
      <c r="EE37" s="8">
        <v>0</v>
      </c>
      <c r="EF37" s="8">
        <v>0</v>
      </c>
      <c r="EG37" s="8">
        <v>0</v>
      </c>
      <c r="EH37" s="8">
        <v>0</v>
      </c>
      <c r="EI37" s="8">
        <v>0</v>
      </c>
      <c r="EJ37" s="8">
        <v>1</v>
      </c>
      <c r="EK37" s="8">
        <v>1</v>
      </c>
      <c r="EL37" s="6" t="s">
        <v>166</v>
      </c>
      <c r="EM37" s="6"/>
      <c r="EN37" s="8">
        <v>0</v>
      </c>
      <c r="EO37" s="8">
        <v>0</v>
      </c>
      <c r="EP37" s="8">
        <v>0</v>
      </c>
      <c r="EQ37" s="8">
        <v>0</v>
      </c>
      <c r="ER37" s="8">
        <v>0</v>
      </c>
      <c r="ES37" s="18"/>
      <c r="ET37" s="6">
        <v>1</v>
      </c>
      <c r="EU37" s="6">
        <v>0</v>
      </c>
      <c r="EV37" s="6">
        <v>0</v>
      </c>
      <c r="EW37" s="6">
        <v>0</v>
      </c>
      <c r="EX37" s="6" t="s">
        <v>93</v>
      </c>
      <c r="EY37" s="6"/>
      <c r="EZ37" s="6" t="s">
        <v>112</v>
      </c>
      <c r="FA37" s="6" t="s">
        <v>94</v>
      </c>
      <c r="FB37" s="6" t="s">
        <v>724</v>
      </c>
      <c r="FC37" s="8">
        <v>0</v>
      </c>
      <c r="FD37" s="8">
        <v>0</v>
      </c>
      <c r="FE37" s="8">
        <v>0</v>
      </c>
      <c r="FF37" s="8">
        <v>0</v>
      </c>
      <c r="FG37" s="8">
        <v>0</v>
      </c>
      <c r="FH37" s="8">
        <v>0</v>
      </c>
      <c r="FI37" s="8">
        <v>0</v>
      </c>
      <c r="FJ37" s="8">
        <v>0</v>
      </c>
      <c r="FK37" s="8">
        <v>0</v>
      </c>
      <c r="FL37" s="8">
        <v>1</v>
      </c>
      <c r="FM37" s="8">
        <v>0</v>
      </c>
      <c r="FN37" s="18"/>
      <c r="FO37" s="6" t="s">
        <v>92</v>
      </c>
      <c r="FP37" s="6"/>
      <c r="FQ37" s="8">
        <v>0</v>
      </c>
      <c r="FR37" s="8">
        <v>0</v>
      </c>
      <c r="FS37" s="8">
        <v>0</v>
      </c>
      <c r="FT37" s="8">
        <v>0</v>
      </c>
      <c r="FU37" s="8">
        <v>0</v>
      </c>
      <c r="FV37" s="8">
        <v>0</v>
      </c>
      <c r="FW37" s="8">
        <v>0</v>
      </c>
      <c r="FX37" s="8">
        <v>0</v>
      </c>
      <c r="FY37" s="6" t="s">
        <v>118</v>
      </c>
      <c r="FZ37" s="6" t="s">
        <v>73</v>
      </c>
      <c r="GA37" s="6" t="s">
        <v>98</v>
      </c>
      <c r="GB37" s="8">
        <v>1</v>
      </c>
      <c r="GC37" s="8">
        <v>0</v>
      </c>
      <c r="GD37" s="8">
        <v>0</v>
      </c>
      <c r="GE37" s="8">
        <v>0</v>
      </c>
      <c r="GF37" s="8">
        <v>0</v>
      </c>
      <c r="GG37" s="8">
        <v>0</v>
      </c>
      <c r="GH37" s="8">
        <v>0</v>
      </c>
      <c r="GI37" s="8">
        <v>0</v>
      </c>
      <c r="GJ37" s="6" t="s">
        <v>73</v>
      </c>
      <c r="GK37" s="6" t="s">
        <v>112</v>
      </c>
    </row>
    <row r="38" spans="1:193" s="1" customFormat="1" x14ac:dyDescent="0.3">
      <c r="A38" s="11" t="s">
        <v>4717</v>
      </c>
      <c r="B38" s="6" t="s">
        <v>4180</v>
      </c>
      <c r="C38" s="6" t="s">
        <v>4187</v>
      </c>
      <c r="D38" s="6" t="s">
        <v>4212</v>
      </c>
      <c r="E38" s="6" t="s">
        <v>5015</v>
      </c>
      <c r="F38" s="6" t="s">
        <v>393</v>
      </c>
      <c r="G38" s="6" t="s">
        <v>5016</v>
      </c>
      <c r="H38" s="6" t="s">
        <v>5017</v>
      </c>
      <c r="I38" s="6" t="s">
        <v>5018</v>
      </c>
      <c r="J38" s="6" t="s">
        <v>527</v>
      </c>
      <c r="K38" s="4"/>
      <c r="L38" s="6">
        <v>2310</v>
      </c>
      <c r="M38" s="4"/>
      <c r="N38" s="6" t="s">
        <v>4398</v>
      </c>
      <c r="O38" s="6" t="s">
        <v>92</v>
      </c>
      <c r="P38" s="6" t="s">
        <v>73</v>
      </c>
      <c r="Q38" s="6" t="s">
        <v>1231</v>
      </c>
      <c r="R38" s="6" t="s">
        <v>1232</v>
      </c>
      <c r="S38" s="6" t="s">
        <v>1233</v>
      </c>
      <c r="T38" s="8">
        <v>0</v>
      </c>
      <c r="U38" s="8">
        <v>1</v>
      </c>
      <c r="V38" s="8">
        <v>1</v>
      </c>
      <c r="W38" s="8">
        <v>0</v>
      </c>
      <c r="X38" s="8">
        <v>0</v>
      </c>
      <c r="Y38" s="8">
        <v>0</v>
      </c>
      <c r="Z38" s="8">
        <v>0</v>
      </c>
      <c r="AA38" s="6"/>
      <c r="AB38" s="8">
        <v>0</v>
      </c>
      <c r="AC38" s="8">
        <v>0</v>
      </c>
      <c r="AD38" s="8">
        <v>0</v>
      </c>
      <c r="AE38" s="8">
        <v>0</v>
      </c>
      <c r="AF38" s="8">
        <v>0</v>
      </c>
      <c r="AG38" s="8">
        <v>0</v>
      </c>
      <c r="AH38" s="6" t="s">
        <v>73</v>
      </c>
      <c r="AI38" s="6" t="s">
        <v>1284</v>
      </c>
      <c r="AJ38" s="4"/>
      <c r="AK38" s="6" t="s">
        <v>414</v>
      </c>
      <c r="AL38" s="6" t="s">
        <v>75</v>
      </c>
      <c r="AM38" s="4"/>
      <c r="AN38" s="6" t="s">
        <v>204</v>
      </c>
      <c r="AO38" s="8">
        <v>0</v>
      </c>
      <c r="AP38" s="8">
        <v>0</v>
      </c>
      <c r="AQ38" s="8">
        <v>0</v>
      </c>
      <c r="AR38" s="8">
        <v>0</v>
      </c>
      <c r="AS38" s="8">
        <v>0</v>
      </c>
      <c r="AT38" s="8">
        <v>0</v>
      </c>
      <c r="AU38" s="8">
        <v>1</v>
      </c>
      <c r="AV38" s="6" t="s">
        <v>660</v>
      </c>
      <c r="AW38" s="8">
        <v>1</v>
      </c>
      <c r="AX38" s="8">
        <v>0</v>
      </c>
      <c r="AY38" s="8">
        <v>0</v>
      </c>
      <c r="AZ38" s="8">
        <v>1</v>
      </c>
      <c r="BA38" s="8">
        <v>0</v>
      </c>
      <c r="BB38" s="8">
        <v>0</v>
      </c>
      <c r="BC38" s="8">
        <v>1</v>
      </c>
      <c r="BD38" s="8">
        <v>0</v>
      </c>
      <c r="BE38" s="8">
        <v>0</v>
      </c>
      <c r="BF38" s="8">
        <v>0</v>
      </c>
      <c r="BG38" s="6" t="s">
        <v>80</v>
      </c>
      <c r="BH38" s="8">
        <v>1</v>
      </c>
      <c r="BI38" s="8">
        <v>1</v>
      </c>
      <c r="BJ38" s="8">
        <v>0</v>
      </c>
      <c r="BK38" s="8">
        <v>0</v>
      </c>
      <c r="BL38" s="8">
        <v>0</v>
      </c>
      <c r="BM38" s="8">
        <v>0</v>
      </c>
      <c r="BN38" s="8">
        <v>0</v>
      </c>
      <c r="BO38" s="8">
        <v>0</v>
      </c>
      <c r="BP38" s="8">
        <v>1</v>
      </c>
      <c r="BQ38" s="8">
        <v>0</v>
      </c>
      <c r="BR38" s="6" t="s">
        <v>179</v>
      </c>
      <c r="BS38" s="8">
        <v>0</v>
      </c>
      <c r="BT38" s="8">
        <v>1</v>
      </c>
      <c r="BU38" s="8">
        <v>0</v>
      </c>
      <c r="BV38" s="8">
        <v>0</v>
      </c>
      <c r="BW38" s="8">
        <v>1</v>
      </c>
      <c r="BX38" s="8">
        <v>0</v>
      </c>
      <c r="BY38" s="8">
        <v>1</v>
      </c>
      <c r="BZ38" s="18"/>
      <c r="CA38" s="6" t="s">
        <v>123</v>
      </c>
      <c r="CB38" s="6" t="s">
        <v>439</v>
      </c>
      <c r="CC38" s="8">
        <v>0</v>
      </c>
      <c r="CD38" s="8">
        <v>0</v>
      </c>
      <c r="CE38" s="8">
        <v>0</v>
      </c>
      <c r="CF38" s="8">
        <v>0</v>
      </c>
      <c r="CG38" s="8">
        <v>0</v>
      </c>
      <c r="CH38" s="8">
        <v>1</v>
      </c>
      <c r="CI38" s="8">
        <v>1</v>
      </c>
      <c r="CJ38" s="8">
        <v>0</v>
      </c>
      <c r="CK38" s="8">
        <v>0</v>
      </c>
      <c r="CL38" s="8">
        <v>0</v>
      </c>
      <c r="CM38" s="6" t="s">
        <v>528</v>
      </c>
      <c r="CN38" s="8">
        <v>1</v>
      </c>
      <c r="CO38" s="8">
        <v>0</v>
      </c>
      <c r="CP38" s="8">
        <v>1</v>
      </c>
      <c r="CQ38" s="8">
        <v>0</v>
      </c>
      <c r="CR38" s="8">
        <v>0</v>
      </c>
      <c r="CS38" s="8">
        <v>0</v>
      </c>
      <c r="CT38" s="8">
        <v>0</v>
      </c>
      <c r="CU38" s="8">
        <v>1</v>
      </c>
      <c r="CV38" s="8">
        <v>0</v>
      </c>
      <c r="CW38" s="6" t="s">
        <v>84</v>
      </c>
      <c r="CX38" s="4"/>
      <c r="CY38" s="6" t="s">
        <v>5019</v>
      </c>
      <c r="CZ38" s="8">
        <v>0</v>
      </c>
      <c r="DA38" s="8">
        <v>0</v>
      </c>
      <c r="DB38" s="8">
        <v>1</v>
      </c>
      <c r="DC38" s="8">
        <v>1</v>
      </c>
      <c r="DD38" s="8">
        <v>0</v>
      </c>
      <c r="DE38" s="8">
        <v>0</v>
      </c>
      <c r="DF38" s="6" t="s">
        <v>575</v>
      </c>
      <c r="DG38" s="8">
        <v>0</v>
      </c>
      <c r="DH38" s="8">
        <v>1</v>
      </c>
      <c r="DI38" s="8">
        <v>0</v>
      </c>
      <c r="DJ38" s="8">
        <v>1</v>
      </c>
      <c r="DK38" s="8">
        <v>0</v>
      </c>
      <c r="DL38" s="8">
        <v>1</v>
      </c>
      <c r="DM38" s="6" t="s">
        <v>92</v>
      </c>
      <c r="DN38" s="6"/>
      <c r="DO38" s="6" t="s">
        <v>111</v>
      </c>
      <c r="DP38" s="6" t="s">
        <v>112</v>
      </c>
      <c r="DQ38" s="6" t="s">
        <v>760</v>
      </c>
      <c r="DR38" s="8">
        <v>0</v>
      </c>
      <c r="DS38" s="8">
        <v>0</v>
      </c>
      <c r="DT38" s="8">
        <v>0</v>
      </c>
      <c r="DU38" s="8">
        <v>0</v>
      </c>
      <c r="DV38" s="8">
        <v>1</v>
      </c>
      <c r="DW38" s="8">
        <v>0</v>
      </c>
      <c r="DX38" s="8">
        <v>1</v>
      </c>
      <c r="DY38" s="8">
        <v>0</v>
      </c>
      <c r="DZ38" s="8">
        <v>1</v>
      </c>
      <c r="EA38" s="18"/>
      <c r="EB38" s="6" t="s">
        <v>5020</v>
      </c>
      <c r="EC38" s="8">
        <v>0</v>
      </c>
      <c r="ED38" s="8">
        <v>0</v>
      </c>
      <c r="EE38" s="8">
        <v>1</v>
      </c>
      <c r="EF38" s="8">
        <v>0</v>
      </c>
      <c r="EG38" s="8">
        <v>0</v>
      </c>
      <c r="EH38" s="8">
        <v>0</v>
      </c>
      <c r="EI38" s="8">
        <v>0</v>
      </c>
      <c r="EJ38" s="8">
        <v>0</v>
      </c>
      <c r="EK38" s="8">
        <v>1</v>
      </c>
      <c r="EL38" s="6" t="s">
        <v>184</v>
      </c>
      <c r="EM38" s="6"/>
      <c r="EN38" s="8">
        <v>0</v>
      </c>
      <c r="EO38" s="8">
        <v>0</v>
      </c>
      <c r="EP38" s="8">
        <v>0</v>
      </c>
      <c r="EQ38" s="8">
        <v>0</v>
      </c>
      <c r="ER38" s="8">
        <v>0</v>
      </c>
      <c r="ES38" s="18"/>
      <c r="ET38" s="6">
        <v>0</v>
      </c>
      <c r="EU38" s="6">
        <v>0</v>
      </c>
      <c r="EV38" s="6">
        <v>0</v>
      </c>
      <c r="EW38" s="6">
        <v>0</v>
      </c>
      <c r="EX38" s="6" t="s">
        <v>462</v>
      </c>
      <c r="EY38" s="6" t="s">
        <v>92</v>
      </c>
      <c r="EZ38" s="6" t="s">
        <v>112</v>
      </c>
      <c r="FA38" s="6" t="s">
        <v>94</v>
      </c>
      <c r="FB38" s="6" t="s">
        <v>5021</v>
      </c>
      <c r="FC38" s="8">
        <v>1</v>
      </c>
      <c r="FD38" s="8">
        <v>0</v>
      </c>
      <c r="FE38" s="8">
        <v>0</v>
      </c>
      <c r="FF38" s="8">
        <v>0</v>
      </c>
      <c r="FG38" s="8">
        <v>0</v>
      </c>
      <c r="FH38" s="8">
        <v>0</v>
      </c>
      <c r="FI38" s="8">
        <v>0</v>
      </c>
      <c r="FJ38" s="8">
        <v>1</v>
      </c>
      <c r="FK38" s="8">
        <v>0</v>
      </c>
      <c r="FL38" s="8">
        <v>1</v>
      </c>
      <c r="FM38" s="8">
        <v>0</v>
      </c>
      <c r="FN38" s="18"/>
      <c r="FO38" s="6" t="s">
        <v>92</v>
      </c>
      <c r="FP38" s="6"/>
      <c r="FQ38" s="8">
        <v>0</v>
      </c>
      <c r="FR38" s="8">
        <v>0</v>
      </c>
      <c r="FS38" s="8">
        <v>0</v>
      </c>
      <c r="FT38" s="8">
        <v>0</v>
      </c>
      <c r="FU38" s="8">
        <v>0</v>
      </c>
      <c r="FV38" s="8">
        <v>0</v>
      </c>
      <c r="FW38" s="8">
        <v>0</v>
      </c>
      <c r="FX38" s="8">
        <v>0</v>
      </c>
      <c r="FY38" s="6" t="s">
        <v>118</v>
      </c>
      <c r="FZ38" s="6" t="s">
        <v>73</v>
      </c>
      <c r="GA38" s="6" t="s">
        <v>686</v>
      </c>
      <c r="GB38" s="8">
        <v>1</v>
      </c>
      <c r="GC38" s="8">
        <v>0</v>
      </c>
      <c r="GD38" s="8">
        <v>0</v>
      </c>
      <c r="GE38" s="8">
        <v>1</v>
      </c>
      <c r="GF38" s="8">
        <v>1</v>
      </c>
      <c r="GG38" s="8">
        <v>0</v>
      </c>
      <c r="GH38" s="8">
        <v>0</v>
      </c>
      <c r="GI38" s="8">
        <v>0</v>
      </c>
      <c r="GJ38" s="6" t="s">
        <v>92</v>
      </c>
      <c r="GK38" s="6">
        <v>0</v>
      </c>
    </row>
    <row r="39" spans="1:193" s="1" customFormat="1" x14ac:dyDescent="0.3">
      <c r="A39" s="5">
        <v>43274</v>
      </c>
      <c r="B39" s="6" t="s">
        <v>67</v>
      </c>
      <c r="C39" s="6" t="s">
        <v>68</v>
      </c>
      <c r="D39" s="6" t="s">
        <v>69</v>
      </c>
      <c r="E39" s="6" t="s">
        <v>892</v>
      </c>
      <c r="F39" s="6" t="s">
        <v>120</v>
      </c>
      <c r="G39" s="6" t="s">
        <v>1488</v>
      </c>
      <c r="H39" s="6" t="s">
        <v>1489</v>
      </c>
      <c r="I39" s="6" t="s">
        <v>1490</v>
      </c>
      <c r="J39" s="6" t="s">
        <v>1491</v>
      </c>
      <c r="K39" s="4"/>
      <c r="L39" s="6">
        <v>46</v>
      </c>
      <c r="M39" s="4"/>
      <c r="N39" s="6" t="s">
        <v>1380</v>
      </c>
      <c r="O39" s="6" t="s">
        <v>73</v>
      </c>
      <c r="P39" s="6" t="s">
        <v>73</v>
      </c>
      <c r="Q39" s="6" t="s">
        <v>1231</v>
      </c>
      <c r="R39" s="6" t="s">
        <v>1232</v>
      </c>
      <c r="S39" s="6" t="s">
        <v>1403</v>
      </c>
      <c r="T39" s="8">
        <v>1</v>
      </c>
      <c r="U39" s="8">
        <v>0</v>
      </c>
      <c r="V39" s="8">
        <v>0</v>
      </c>
      <c r="W39" s="8">
        <v>0</v>
      </c>
      <c r="X39" s="8">
        <v>0</v>
      </c>
      <c r="Y39" s="8">
        <v>0</v>
      </c>
      <c r="Z39" s="8">
        <v>0</v>
      </c>
      <c r="AA39" s="6"/>
      <c r="AB39" s="8">
        <v>0</v>
      </c>
      <c r="AC39" s="8">
        <v>0</v>
      </c>
      <c r="AD39" s="8">
        <v>0</v>
      </c>
      <c r="AE39" s="8">
        <v>0</v>
      </c>
      <c r="AF39" s="8">
        <v>0</v>
      </c>
      <c r="AG39" s="8">
        <v>0</v>
      </c>
      <c r="AH39" s="6" t="s">
        <v>92</v>
      </c>
      <c r="AI39" s="6"/>
      <c r="AJ39" s="4"/>
      <c r="AK39" s="6" t="s">
        <v>142</v>
      </c>
      <c r="AL39" s="6" t="s">
        <v>101</v>
      </c>
      <c r="AM39" s="4"/>
      <c r="AN39" s="6" t="s">
        <v>204</v>
      </c>
      <c r="AO39" s="8">
        <v>0</v>
      </c>
      <c r="AP39" s="8">
        <v>0</v>
      </c>
      <c r="AQ39" s="8">
        <v>0</v>
      </c>
      <c r="AR39" s="8">
        <v>0</v>
      </c>
      <c r="AS39" s="8">
        <v>0</v>
      </c>
      <c r="AT39" s="8">
        <v>0</v>
      </c>
      <c r="AU39" s="8">
        <v>1</v>
      </c>
      <c r="AV39" s="6" t="s">
        <v>1492</v>
      </c>
      <c r="AW39" s="8">
        <v>1</v>
      </c>
      <c r="AX39" s="8">
        <v>0</v>
      </c>
      <c r="AY39" s="8">
        <v>0</v>
      </c>
      <c r="AZ39" s="8">
        <v>0</v>
      </c>
      <c r="BA39" s="8">
        <v>1</v>
      </c>
      <c r="BB39" s="8">
        <v>0</v>
      </c>
      <c r="BC39" s="8">
        <v>0</v>
      </c>
      <c r="BD39" s="8">
        <v>1</v>
      </c>
      <c r="BE39" s="8">
        <v>0</v>
      </c>
      <c r="BF39" s="8">
        <v>0</v>
      </c>
      <c r="BG39" s="6" t="s">
        <v>104</v>
      </c>
      <c r="BH39" s="8">
        <v>1</v>
      </c>
      <c r="BI39" s="8">
        <v>1</v>
      </c>
      <c r="BJ39" s="8">
        <v>0</v>
      </c>
      <c r="BK39" s="8">
        <v>1</v>
      </c>
      <c r="BL39" s="8">
        <v>0</v>
      </c>
      <c r="BM39" s="8">
        <v>0</v>
      </c>
      <c r="BN39" s="8">
        <v>0</v>
      </c>
      <c r="BO39" s="8">
        <v>0</v>
      </c>
      <c r="BP39" s="8">
        <v>0</v>
      </c>
      <c r="BQ39" s="8">
        <v>0</v>
      </c>
      <c r="BR39" s="6" t="s">
        <v>207</v>
      </c>
      <c r="BS39" s="8">
        <v>0</v>
      </c>
      <c r="BT39" s="8">
        <v>1</v>
      </c>
      <c r="BU39" s="8">
        <v>0</v>
      </c>
      <c r="BV39" s="8">
        <v>1</v>
      </c>
      <c r="BW39" s="8">
        <v>1</v>
      </c>
      <c r="BX39" s="8">
        <v>0</v>
      </c>
      <c r="BY39" s="8">
        <v>0</v>
      </c>
      <c r="BZ39" s="18"/>
      <c r="CA39" s="6" t="s">
        <v>123</v>
      </c>
      <c r="CB39" s="6" t="s">
        <v>636</v>
      </c>
      <c r="CC39" s="8">
        <v>0</v>
      </c>
      <c r="CD39" s="8">
        <v>0</v>
      </c>
      <c r="CE39" s="8">
        <v>0</v>
      </c>
      <c r="CF39" s="8">
        <v>0</v>
      </c>
      <c r="CG39" s="8">
        <v>0</v>
      </c>
      <c r="CH39" s="8">
        <v>0</v>
      </c>
      <c r="CI39" s="8">
        <v>1</v>
      </c>
      <c r="CJ39" s="8">
        <v>0</v>
      </c>
      <c r="CK39" s="8">
        <v>1</v>
      </c>
      <c r="CL39" s="8">
        <v>0</v>
      </c>
      <c r="CM39" s="6" t="s">
        <v>1493</v>
      </c>
      <c r="CN39" s="8">
        <v>1</v>
      </c>
      <c r="CO39" s="8">
        <v>1</v>
      </c>
      <c r="CP39" s="8">
        <v>0</v>
      </c>
      <c r="CQ39" s="8">
        <v>0</v>
      </c>
      <c r="CR39" s="8">
        <v>0</v>
      </c>
      <c r="CS39" s="8">
        <v>1</v>
      </c>
      <c r="CT39" s="8">
        <v>0</v>
      </c>
      <c r="CU39" s="8">
        <v>0</v>
      </c>
      <c r="CV39" s="8">
        <v>0</v>
      </c>
      <c r="CW39" s="6" t="s">
        <v>125</v>
      </c>
      <c r="CX39" s="4"/>
      <c r="CY39" s="6" t="s">
        <v>1494</v>
      </c>
      <c r="CZ39" s="8">
        <v>0</v>
      </c>
      <c r="DA39" s="8">
        <v>0</v>
      </c>
      <c r="DB39" s="8">
        <v>0</v>
      </c>
      <c r="DC39" s="8">
        <v>0</v>
      </c>
      <c r="DD39" s="8">
        <v>0</v>
      </c>
      <c r="DE39" s="8">
        <v>1</v>
      </c>
      <c r="DF39" s="6" t="s">
        <v>110</v>
      </c>
      <c r="DG39" s="8">
        <v>0</v>
      </c>
      <c r="DH39" s="8">
        <v>0</v>
      </c>
      <c r="DI39" s="8">
        <v>0</v>
      </c>
      <c r="DJ39" s="8">
        <v>1</v>
      </c>
      <c r="DK39" s="8">
        <v>1</v>
      </c>
      <c r="DL39" s="8">
        <v>1</v>
      </c>
      <c r="DM39" s="6" t="s">
        <v>92</v>
      </c>
      <c r="DN39" s="6"/>
      <c r="DO39" s="6" t="s">
        <v>87</v>
      </c>
      <c r="DP39" s="6">
        <v>0</v>
      </c>
      <c r="DQ39" s="6" t="s">
        <v>1495</v>
      </c>
      <c r="DR39" s="8">
        <v>0</v>
      </c>
      <c r="DS39" s="8">
        <v>1</v>
      </c>
      <c r="DT39" s="8">
        <v>0</v>
      </c>
      <c r="DU39" s="8">
        <v>0</v>
      </c>
      <c r="DV39" s="8">
        <v>0</v>
      </c>
      <c r="DW39" s="8">
        <v>1</v>
      </c>
      <c r="DX39" s="8">
        <v>0</v>
      </c>
      <c r="DY39" s="8">
        <v>1</v>
      </c>
      <c r="DZ39" s="8">
        <v>0</v>
      </c>
      <c r="EA39" s="18"/>
      <c r="EB39" s="6" t="s">
        <v>276</v>
      </c>
      <c r="EC39" s="8">
        <v>1</v>
      </c>
      <c r="ED39" s="8">
        <v>0</v>
      </c>
      <c r="EE39" s="8">
        <v>0</v>
      </c>
      <c r="EF39" s="8">
        <v>0</v>
      </c>
      <c r="EG39" s="8">
        <v>0</v>
      </c>
      <c r="EH39" s="8">
        <v>0</v>
      </c>
      <c r="EI39" s="8">
        <v>0</v>
      </c>
      <c r="EJ39" s="8">
        <v>0</v>
      </c>
      <c r="EK39" s="8">
        <v>0</v>
      </c>
      <c r="EL39" s="6" t="s">
        <v>91</v>
      </c>
      <c r="EM39" s="6" t="s">
        <v>345</v>
      </c>
      <c r="EN39" s="8">
        <v>0</v>
      </c>
      <c r="EO39" s="8">
        <v>0</v>
      </c>
      <c r="EP39" s="8">
        <v>0</v>
      </c>
      <c r="EQ39" s="8">
        <v>0</v>
      </c>
      <c r="ER39" s="8">
        <v>1</v>
      </c>
      <c r="ES39" s="18"/>
      <c r="ET39" s="9">
        <v>1</v>
      </c>
      <c r="EU39" s="9">
        <v>0</v>
      </c>
      <c r="EV39" s="9">
        <v>0</v>
      </c>
      <c r="EW39" s="9">
        <v>0</v>
      </c>
      <c r="EX39" s="6" t="s">
        <v>93</v>
      </c>
      <c r="EY39" s="6"/>
      <c r="EZ39" s="6">
        <v>100</v>
      </c>
      <c r="FA39" s="6">
        <v>100</v>
      </c>
      <c r="FB39" s="6" t="s">
        <v>163</v>
      </c>
      <c r="FC39" s="8">
        <v>0</v>
      </c>
      <c r="FD39" s="8">
        <v>1</v>
      </c>
      <c r="FE39" s="8">
        <v>1</v>
      </c>
      <c r="FF39" s="8">
        <v>0</v>
      </c>
      <c r="FG39" s="8">
        <v>0</v>
      </c>
      <c r="FH39" s="8">
        <v>0</v>
      </c>
      <c r="FI39" s="8">
        <v>0</v>
      </c>
      <c r="FJ39" s="8">
        <v>0</v>
      </c>
      <c r="FK39" s="8">
        <v>0</v>
      </c>
      <c r="FL39" s="8">
        <v>1</v>
      </c>
      <c r="FM39" s="8">
        <v>0</v>
      </c>
      <c r="FN39" s="18"/>
      <c r="FO39" s="6" t="s">
        <v>73</v>
      </c>
      <c r="FP39" s="6" t="s">
        <v>417</v>
      </c>
      <c r="FQ39" s="8">
        <v>0</v>
      </c>
      <c r="FR39" s="8">
        <v>1</v>
      </c>
      <c r="FS39" s="8">
        <v>0</v>
      </c>
      <c r="FT39" s="8">
        <v>0</v>
      </c>
      <c r="FU39" s="8">
        <v>0</v>
      </c>
      <c r="FV39" s="8">
        <v>0</v>
      </c>
      <c r="FW39" s="8">
        <v>1</v>
      </c>
      <c r="FX39" s="8">
        <v>0</v>
      </c>
      <c r="FY39" s="6" t="s">
        <v>118</v>
      </c>
      <c r="FZ39" s="6" t="s">
        <v>92</v>
      </c>
      <c r="GA39" s="6" t="s">
        <v>1496</v>
      </c>
      <c r="GB39" s="8">
        <v>0</v>
      </c>
      <c r="GC39" s="8">
        <v>0</v>
      </c>
      <c r="GD39" s="8">
        <v>0</v>
      </c>
      <c r="GE39" s="8">
        <v>0</v>
      </c>
      <c r="GF39" s="8">
        <v>0</v>
      </c>
      <c r="GG39" s="8">
        <v>0</v>
      </c>
      <c r="GH39" s="8">
        <v>0</v>
      </c>
      <c r="GI39" s="8">
        <v>0</v>
      </c>
      <c r="GJ39" s="6" t="s">
        <v>92</v>
      </c>
      <c r="GK39" s="6">
        <v>0</v>
      </c>
    </row>
    <row r="40" spans="1:193" s="1" customFormat="1" x14ac:dyDescent="0.3">
      <c r="A40" s="11" t="s">
        <v>4685</v>
      </c>
      <c r="B40" s="6" t="s">
        <v>4180</v>
      </c>
      <c r="C40" s="6" t="s">
        <v>4187</v>
      </c>
      <c r="D40" s="6" t="s">
        <v>4212</v>
      </c>
      <c r="E40" s="6" t="s">
        <v>4727</v>
      </c>
      <c r="F40" s="6" t="s">
        <v>120</v>
      </c>
      <c r="G40" s="6" t="s">
        <v>5066</v>
      </c>
      <c r="H40" s="6" t="s">
        <v>5067</v>
      </c>
      <c r="I40" s="6" t="s">
        <v>5068</v>
      </c>
      <c r="J40" s="6" t="s">
        <v>131</v>
      </c>
      <c r="K40" s="4"/>
      <c r="L40" s="6">
        <v>35</v>
      </c>
      <c r="M40" s="4"/>
      <c r="N40" s="6" t="s">
        <v>4398</v>
      </c>
      <c r="O40" s="6" t="s">
        <v>73</v>
      </c>
      <c r="P40" s="6" t="s">
        <v>73</v>
      </c>
      <c r="Q40" s="6" t="s">
        <v>1231</v>
      </c>
      <c r="R40" s="6" t="s">
        <v>1232</v>
      </c>
      <c r="S40" s="6" t="s">
        <v>1274</v>
      </c>
      <c r="T40" s="8">
        <v>0</v>
      </c>
      <c r="U40" s="8">
        <v>0</v>
      </c>
      <c r="V40" s="8">
        <v>0</v>
      </c>
      <c r="W40" s="8">
        <v>1</v>
      </c>
      <c r="X40" s="8">
        <v>0</v>
      </c>
      <c r="Y40" s="8">
        <v>0</v>
      </c>
      <c r="Z40" s="8">
        <v>0</v>
      </c>
      <c r="AA40" s="6"/>
      <c r="AB40" s="8">
        <v>0</v>
      </c>
      <c r="AC40" s="8">
        <v>0</v>
      </c>
      <c r="AD40" s="8">
        <v>0</v>
      </c>
      <c r="AE40" s="8">
        <v>0</v>
      </c>
      <c r="AF40" s="8">
        <v>0</v>
      </c>
      <c r="AG40" s="8">
        <v>0</v>
      </c>
      <c r="AH40" s="6" t="s">
        <v>92</v>
      </c>
      <c r="AI40" s="6"/>
      <c r="AJ40" s="4"/>
      <c r="AK40" s="6" t="s">
        <v>142</v>
      </c>
      <c r="AL40" s="6" t="s">
        <v>101</v>
      </c>
      <c r="AM40" s="4"/>
      <c r="AN40" s="6" t="s">
        <v>204</v>
      </c>
      <c r="AO40" s="8">
        <v>0</v>
      </c>
      <c r="AP40" s="8">
        <v>0</v>
      </c>
      <c r="AQ40" s="8">
        <v>0</v>
      </c>
      <c r="AR40" s="8">
        <v>0</v>
      </c>
      <c r="AS40" s="8">
        <v>0</v>
      </c>
      <c r="AT40" s="8">
        <v>0</v>
      </c>
      <c r="AU40" s="8">
        <v>1</v>
      </c>
      <c r="AV40" s="6" t="s">
        <v>409</v>
      </c>
      <c r="AW40" s="8">
        <v>1</v>
      </c>
      <c r="AX40" s="8">
        <v>1</v>
      </c>
      <c r="AY40" s="8">
        <v>0</v>
      </c>
      <c r="AZ40" s="8">
        <v>0</v>
      </c>
      <c r="BA40" s="8">
        <v>0</v>
      </c>
      <c r="BB40" s="8">
        <v>0</v>
      </c>
      <c r="BC40" s="8">
        <v>0</v>
      </c>
      <c r="BD40" s="8">
        <v>0</v>
      </c>
      <c r="BE40" s="8">
        <v>0</v>
      </c>
      <c r="BF40" s="8">
        <v>0</v>
      </c>
      <c r="BG40" s="6" t="s">
        <v>409</v>
      </c>
      <c r="BH40" s="8">
        <v>1</v>
      </c>
      <c r="BI40" s="8">
        <v>1</v>
      </c>
      <c r="BJ40" s="8">
        <v>0</v>
      </c>
      <c r="BK40" s="8">
        <v>0</v>
      </c>
      <c r="BL40" s="8">
        <v>0</v>
      </c>
      <c r="BM40" s="8">
        <v>0</v>
      </c>
      <c r="BN40" s="8">
        <v>0</v>
      </c>
      <c r="BO40" s="8">
        <v>0</v>
      </c>
      <c r="BP40" s="8">
        <v>0</v>
      </c>
      <c r="BQ40" s="8">
        <v>0</v>
      </c>
      <c r="BR40" s="6" t="s">
        <v>196</v>
      </c>
      <c r="BS40" s="8">
        <v>0</v>
      </c>
      <c r="BT40" s="8">
        <v>1</v>
      </c>
      <c r="BU40" s="8">
        <v>0</v>
      </c>
      <c r="BV40" s="8">
        <v>0</v>
      </c>
      <c r="BW40" s="8">
        <v>1</v>
      </c>
      <c r="BX40" s="8">
        <v>1</v>
      </c>
      <c r="BY40" s="8">
        <v>0</v>
      </c>
      <c r="BZ40" s="18"/>
      <c r="CA40" s="6" t="s">
        <v>197</v>
      </c>
      <c r="CB40" s="6" t="s">
        <v>636</v>
      </c>
      <c r="CC40" s="8">
        <v>0</v>
      </c>
      <c r="CD40" s="8">
        <v>0</v>
      </c>
      <c r="CE40" s="8">
        <v>0</v>
      </c>
      <c r="CF40" s="8">
        <v>0</v>
      </c>
      <c r="CG40" s="8">
        <v>0</v>
      </c>
      <c r="CH40" s="8">
        <v>0</v>
      </c>
      <c r="CI40" s="8">
        <v>1</v>
      </c>
      <c r="CJ40" s="8">
        <v>0</v>
      </c>
      <c r="CK40" s="8">
        <v>1</v>
      </c>
      <c r="CL40" s="8">
        <v>0</v>
      </c>
      <c r="CM40" s="6" t="s">
        <v>766</v>
      </c>
      <c r="CN40" s="8">
        <v>1</v>
      </c>
      <c r="CO40" s="8">
        <v>0</v>
      </c>
      <c r="CP40" s="8">
        <v>0</v>
      </c>
      <c r="CQ40" s="8">
        <v>0</v>
      </c>
      <c r="CR40" s="8">
        <v>0</v>
      </c>
      <c r="CS40" s="8">
        <v>1</v>
      </c>
      <c r="CT40" s="8">
        <v>0</v>
      </c>
      <c r="CU40" s="8">
        <v>1</v>
      </c>
      <c r="CV40" s="8">
        <v>0</v>
      </c>
      <c r="CW40" s="6" t="s">
        <v>125</v>
      </c>
      <c r="CX40" s="4"/>
      <c r="CY40" s="6" t="s">
        <v>109</v>
      </c>
      <c r="CZ40" s="8">
        <v>1</v>
      </c>
      <c r="DA40" s="8">
        <v>1</v>
      </c>
      <c r="DB40" s="8">
        <v>0</v>
      </c>
      <c r="DC40" s="8">
        <v>0</v>
      </c>
      <c r="DD40" s="8">
        <v>0</v>
      </c>
      <c r="DE40" s="8">
        <v>1</v>
      </c>
      <c r="DF40" s="6" t="s">
        <v>110</v>
      </c>
      <c r="DG40" s="8">
        <v>0</v>
      </c>
      <c r="DH40" s="8">
        <v>0</v>
      </c>
      <c r="DI40" s="8">
        <v>0</v>
      </c>
      <c r="DJ40" s="8">
        <v>1</v>
      </c>
      <c r="DK40" s="8">
        <v>1</v>
      </c>
      <c r="DL40" s="8">
        <v>1</v>
      </c>
      <c r="DM40" s="6" t="s">
        <v>73</v>
      </c>
      <c r="DN40" s="6" t="s">
        <v>147</v>
      </c>
      <c r="DO40" s="6" t="s">
        <v>111</v>
      </c>
      <c r="DP40" s="6">
        <v>0</v>
      </c>
      <c r="DQ40" s="6" t="s">
        <v>191</v>
      </c>
      <c r="DR40" s="8">
        <v>0</v>
      </c>
      <c r="DS40" s="8">
        <v>0</v>
      </c>
      <c r="DT40" s="8">
        <v>0</v>
      </c>
      <c r="DU40" s="8">
        <v>0</v>
      </c>
      <c r="DV40" s="8">
        <v>0</v>
      </c>
      <c r="DW40" s="8">
        <v>0</v>
      </c>
      <c r="DX40" s="8">
        <v>1</v>
      </c>
      <c r="DY40" s="8">
        <v>0</v>
      </c>
      <c r="DZ40" s="8">
        <v>1</v>
      </c>
      <c r="EA40" s="18"/>
      <c r="EB40" s="6" t="s">
        <v>276</v>
      </c>
      <c r="EC40" s="8">
        <v>1</v>
      </c>
      <c r="ED40" s="8">
        <v>0</v>
      </c>
      <c r="EE40" s="8">
        <v>0</v>
      </c>
      <c r="EF40" s="8">
        <v>0</v>
      </c>
      <c r="EG40" s="8">
        <v>0</v>
      </c>
      <c r="EH40" s="8">
        <v>0</v>
      </c>
      <c r="EI40" s="8">
        <v>0</v>
      </c>
      <c r="EJ40" s="8">
        <v>0</v>
      </c>
      <c r="EK40" s="8">
        <v>0</v>
      </c>
      <c r="EL40" s="6" t="s">
        <v>91</v>
      </c>
      <c r="EM40" s="6" t="s">
        <v>4888</v>
      </c>
      <c r="EN40" s="8">
        <v>0</v>
      </c>
      <c r="EO40" s="8">
        <v>0</v>
      </c>
      <c r="EP40" s="8">
        <v>1</v>
      </c>
      <c r="EQ40" s="8">
        <v>0</v>
      </c>
      <c r="ER40" s="8">
        <v>1</v>
      </c>
      <c r="ES40" s="18"/>
      <c r="ET40" s="6">
        <v>1</v>
      </c>
      <c r="EU40" s="6">
        <v>0</v>
      </c>
      <c r="EV40" s="6">
        <v>0</v>
      </c>
      <c r="EW40" s="6">
        <v>0</v>
      </c>
      <c r="EX40" s="6" t="s">
        <v>93</v>
      </c>
      <c r="EY40" s="6"/>
      <c r="EZ40" s="6">
        <v>100</v>
      </c>
      <c r="FA40" s="6">
        <v>100</v>
      </c>
      <c r="FB40" s="6" t="s">
        <v>96</v>
      </c>
      <c r="FC40" s="8">
        <v>0</v>
      </c>
      <c r="FD40" s="8">
        <v>1</v>
      </c>
      <c r="FE40" s="8">
        <v>1</v>
      </c>
      <c r="FF40" s="8">
        <v>0</v>
      </c>
      <c r="FG40" s="8">
        <v>0</v>
      </c>
      <c r="FH40" s="8">
        <v>0</v>
      </c>
      <c r="FI40" s="8">
        <v>0</v>
      </c>
      <c r="FJ40" s="8">
        <v>0</v>
      </c>
      <c r="FK40" s="8">
        <v>0</v>
      </c>
      <c r="FL40" s="8">
        <v>0</v>
      </c>
      <c r="FM40" s="8">
        <v>0</v>
      </c>
      <c r="FN40" s="18"/>
      <c r="FO40" s="6" t="s">
        <v>73</v>
      </c>
      <c r="FP40" s="6" t="s">
        <v>4404</v>
      </c>
      <c r="FQ40" s="8">
        <v>0</v>
      </c>
      <c r="FR40" s="8">
        <v>0</v>
      </c>
      <c r="FS40" s="8">
        <v>0</v>
      </c>
      <c r="FT40" s="8">
        <v>0</v>
      </c>
      <c r="FU40" s="8">
        <v>0</v>
      </c>
      <c r="FV40" s="8">
        <v>0</v>
      </c>
      <c r="FW40" s="8">
        <v>1</v>
      </c>
      <c r="FX40" s="8">
        <v>0</v>
      </c>
      <c r="FY40" s="6" t="s">
        <v>97</v>
      </c>
      <c r="FZ40" s="6" t="s">
        <v>92</v>
      </c>
      <c r="GA40" s="6" t="s">
        <v>834</v>
      </c>
      <c r="GB40" s="8">
        <v>0</v>
      </c>
      <c r="GC40" s="8">
        <v>0</v>
      </c>
      <c r="GD40" s="8">
        <v>0</v>
      </c>
      <c r="GE40" s="8">
        <v>1</v>
      </c>
      <c r="GF40" s="8">
        <v>1</v>
      </c>
      <c r="GG40" s="8">
        <v>0</v>
      </c>
      <c r="GH40" s="8">
        <v>0</v>
      </c>
      <c r="GI40" s="8">
        <v>1</v>
      </c>
      <c r="GJ40" s="6" t="s">
        <v>92</v>
      </c>
      <c r="GK40" s="6">
        <v>0</v>
      </c>
    </row>
    <row r="41" spans="1:193" s="1" customFormat="1" x14ac:dyDescent="0.3">
      <c r="A41" s="5">
        <v>43311</v>
      </c>
      <c r="B41" s="6" t="s">
        <v>67</v>
      </c>
      <c r="C41" s="6" t="s">
        <v>68</v>
      </c>
      <c r="D41" s="6" t="s">
        <v>69</v>
      </c>
      <c r="E41" s="6" t="s">
        <v>2251</v>
      </c>
      <c r="F41" s="6" t="s">
        <v>393</v>
      </c>
      <c r="G41" s="6" t="s">
        <v>4611</v>
      </c>
      <c r="H41" s="6" t="s">
        <v>4612</v>
      </c>
      <c r="I41" s="6" t="s">
        <v>4613</v>
      </c>
      <c r="J41" s="6" t="s">
        <v>168</v>
      </c>
      <c r="K41" s="4"/>
      <c r="L41" s="6">
        <v>6300</v>
      </c>
      <c r="M41" s="4"/>
      <c r="N41" s="6" t="s">
        <v>1454</v>
      </c>
      <c r="O41" s="6" t="s">
        <v>92</v>
      </c>
      <c r="P41" s="6" t="s">
        <v>73</v>
      </c>
      <c r="Q41" s="6" t="s">
        <v>1231</v>
      </c>
      <c r="R41" s="6" t="s">
        <v>1232</v>
      </c>
      <c r="S41" s="6" t="s">
        <v>4614</v>
      </c>
      <c r="T41" s="8"/>
      <c r="U41" s="8"/>
      <c r="V41" s="8"/>
      <c r="W41" s="8"/>
      <c r="X41" s="8"/>
      <c r="Y41" s="8"/>
      <c r="Z41" s="8"/>
      <c r="AA41" s="6"/>
      <c r="AB41" s="8"/>
      <c r="AC41" s="8"/>
      <c r="AD41" s="8"/>
      <c r="AE41" s="8"/>
      <c r="AF41" s="8"/>
      <c r="AG41" s="8"/>
      <c r="AH41" s="6" t="s">
        <v>73</v>
      </c>
      <c r="AI41" s="6" t="s">
        <v>1234</v>
      </c>
      <c r="AJ41" s="4"/>
      <c r="AK41" s="6" t="s">
        <v>142</v>
      </c>
      <c r="AL41" s="6" t="s">
        <v>101</v>
      </c>
      <c r="AM41" s="4"/>
      <c r="AN41" s="6" t="s">
        <v>103</v>
      </c>
      <c r="AO41" s="8"/>
      <c r="AP41" s="8"/>
      <c r="AQ41" s="8"/>
      <c r="AR41" s="8"/>
      <c r="AS41" s="8"/>
      <c r="AT41" s="8"/>
      <c r="AU41" s="8"/>
      <c r="AV41" s="6" t="s">
        <v>1492</v>
      </c>
      <c r="AW41" s="8"/>
      <c r="AX41" s="8"/>
      <c r="AY41" s="8"/>
      <c r="AZ41" s="8"/>
      <c r="BA41" s="8"/>
      <c r="BB41" s="8"/>
      <c r="BC41" s="8"/>
      <c r="BD41" s="8"/>
      <c r="BE41" s="8"/>
      <c r="BF41" s="8"/>
      <c r="BG41" s="6" t="s">
        <v>80</v>
      </c>
      <c r="BH41" s="8"/>
      <c r="BI41" s="8"/>
      <c r="BJ41" s="8"/>
      <c r="BK41" s="8"/>
      <c r="BL41" s="8"/>
      <c r="BM41" s="8"/>
      <c r="BN41" s="8"/>
      <c r="BO41" s="8"/>
      <c r="BP41" s="8"/>
      <c r="BQ41" s="8"/>
      <c r="BR41" s="6" t="s">
        <v>394</v>
      </c>
      <c r="BS41" s="8"/>
      <c r="BT41" s="8"/>
      <c r="BU41" s="8"/>
      <c r="BV41" s="8"/>
      <c r="BW41" s="8"/>
      <c r="BX41" s="8"/>
      <c r="BY41" s="8"/>
      <c r="BZ41" s="18"/>
      <c r="CA41" s="6" t="s">
        <v>123</v>
      </c>
      <c r="CB41" s="6" t="s">
        <v>333</v>
      </c>
      <c r="CC41" s="8"/>
      <c r="CD41" s="8"/>
      <c r="CE41" s="8"/>
      <c r="CF41" s="8"/>
      <c r="CG41" s="8"/>
      <c r="CH41" s="8"/>
      <c r="CI41" s="8"/>
      <c r="CJ41" s="8"/>
      <c r="CK41" s="8"/>
      <c r="CL41" s="8"/>
      <c r="CM41" s="6" t="s">
        <v>1493</v>
      </c>
      <c r="CN41" s="8"/>
      <c r="CO41" s="8"/>
      <c r="CP41" s="8"/>
      <c r="CQ41" s="8"/>
      <c r="CR41" s="8"/>
      <c r="CS41" s="8"/>
      <c r="CT41" s="8"/>
      <c r="CU41" s="8"/>
      <c r="CV41" s="8"/>
      <c r="CW41" s="6" t="s">
        <v>172</v>
      </c>
      <c r="CX41" s="4"/>
      <c r="CY41" s="6" t="s">
        <v>365</v>
      </c>
      <c r="CZ41" s="8"/>
      <c r="DA41" s="8"/>
      <c r="DB41" s="8"/>
      <c r="DC41" s="8"/>
      <c r="DD41" s="8"/>
      <c r="DE41" s="8"/>
      <c r="DF41" s="6" t="s">
        <v>110</v>
      </c>
      <c r="DG41" s="8"/>
      <c r="DH41" s="8"/>
      <c r="DI41" s="8"/>
      <c r="DJ41" s="8"/>
      <c r="DK41" s="8"/>
      <c r="DL41" s="8"/>
      <c r="DM41" s="6" t="s">
        <v>73</v>
      </c>
      <c r="DN41" s="6" t="s">
        <v>93</v>
      </c>
      <c r="DO41" s="6" t="s">
        <v>440</v>
      </c>
      <c r="DP41" s="6" t="s">
        <v>138</v>
      </c>
      <c r="DQ41" s="6" t="s">
        <v>4615</v>
      </c>
      <c r="DR41" s="8"/>
      <c r="DS41" s="8"/>
      <c r="DT41" s="8"/>
      <c r="DU41" s="8"/>
      <c r="DV41" s="8"/>
      <c r="DW41" s="8"/>
      <c r="DX41" s="8"/>
      <c r="DY41" s="8"/>
      <c r="DZ41" s="8"/>
      <c r="EA41" s="18"/>
      <c r="EB41" s="6" t="s">
        <v>90</v>
      </c>
      <c r="EC41" s="8"/>
      <c r="ED41" s="8"/>
      <c r="EE41" s="8"/>
      <c r="EF41" s="8"/>
      <c r="EG41" s="8"/>
      <c r="EH41" s="8"/>
      <c r="EI41" s="8"/>
      <c r="EJ41" s="8"/>
      <c r="EK41" s="8"/>
      <c r="EL41" s="6" t="s">
        <v>184</v>
      </c>
      <c r="EM41" s="6"/>
      <c r="EN41" s="8"/>
      <c r="EO41" s="8"/>
      <c r="EP41" s="8"/>
      <c r="EQ41" s="8"/>
      <c r="ER41" s="8"/>
      <c r="ES41" s="18"/>
      <c r="ET41" s="9">
        <v>1</v>
      </c>
      <c r="EU41" s="9">
        <v>0</v>
      </c>
      <c r="EV41" s="9">
        <v>0</v>
      </c>
      <c r="EW41" s="9">
        <v>0</v>
      </c>
      <c r="EX41" s="6" t="s">
        <v>93</v>
      </c>
      <c r="EY41" s="6"/>
      <c r="EZ41" s="6" t="s">
        <v>95</v>
      </c>
      <c r="FA41" s="6" t="s">
        <v>95</v>
      </c>
      <c r="FB41" s="6" t="s">
        <v>4616</v>
      </c>
      <c r="FC41" s="8"/>
      <c r="FD41" s="8"/>
      <c r="FE41" s="8"/>
      <c r="FF41" s="8"/>
      <c r="FG41" s="8"/>
      <c r="FH41" s="8"/>
      <c r="FI41" s="8"/>
      <c r="FJ41" s="8"/>
      <c r="FK41" s="8"/>
      <c r="FL41" s="8"/>
      <c r="FM41" s="8"/>
      <c r="FN41" s="18"/>
      <c r="FO41" s="6" t="s">
        <v>92</v>
      </c>
      <c r="FP41" s="6"/>
      <c r="FQ41" s="8"/>
      <c r="FR41" s="8"/>
      <c r="FS41" s="8"/>
      <c r="FT41" s="8"/>
      <c r="FU41" s="8"/>
      <c r="FV41" s="8"/>
      <c r="FW41" s="8"/>
      <c r="FX41" s="8"/>
      <c r="FY41" s="6" t="s">
        <v>97</v>
      </c>
      <c r="FZ41" s="6" t="s">
        <v>73</v>
      </c>
      <c r="GA41" s="6" t="s">
        <v>1496</v>
      </c>
      <c r="GB41" s="8"/>
      <c r="GC41" s="8"/>
      <c r="GD41" s="8"/>
      <c r="GE41" s="8"/>
      <c r="GF41" s="8"/>
      <c r="GG41" s="8"/>
      <c r="GH41" s="8"/>
      <c r="GI41" s="8"/>
      <c r="GJ41" s="6" t="s">
        <v>73</v>
      </c>
      <c r="GK41" s="6" t="s">
        <v>94</v>
      </c>
    </row>
    <row r="42" spans="1:193" s="1" customFormat="1" x14ac:dyDescent="0.3">
      <c r="A42" s="5">
        <v>43264</v>
      </c>
      <c r="B42" s="6" t="s">
        <v>67</v>
      </c>
      <c r="C42" s="6" t="s">
        <v>68</v>
      </c>
      <c r="D42" s="6" t="s">
        <v>99</v>
      </c>
      <c r="E42" s="6" t="s">
        <v>70</v>
      </c>
      <c r="F42" s="6" t="s">
        <v>120</v>
      </c>
      <c r="G42" s="6" t="s">
        <v>1497</v>
      </c>
      <c r="H42" s="6" t="s">
        <v>1498</v>
      </c>
      <c r="I42" s="6" t="s">
        <v>1499</v>
      </c>
      <c r="J42" s="6" t="s">
        <v>168</v>
      </c>
      <c r="K42" s="4"/>
      <c r="L42" s="6">
        <v>2586</v>
      </c>
      <c r="M42" s="4"/>
      <c r="N42" s="6" t="s">
        <v>1230</v>
      </c>
      <c r="O42" s="6" t="s">
        <v>92</v>
      </c>
      <c r="P42" s="6" t="s">
        <v>73</v>
      </c>
      <c r="Q42" s="6" t="s">
        <v>1241</v>
      </c>
      <c r="R42" s="6" t="s">
        <v>1232</v>
      </c>
      <c r="S42" s="6" t="s">
        <v>1500</v>
      </c>
      <c r="T42" s="8">
        <v>0</v>
      </c>
      <c r="U42" s="8">
        <v>1</v>
      </c>
      <c r="V42" s="8">
        <v>1</v>
      </c>
      <c r="W42" s="8">
        <v>0</v>
      </c>
      <c r="X42" s="8">
        <v>0</v>
      </c>
      <c r="Y42" s="8">
        <v>1</v>
      </c>
      <c r="Z42" s="8">
        <v>0</v>
      </c>
      <c r="AA42" s="6" t="s">
        <v>1423</v>
      </c>
      <c r="AB42" s="8">
        <v>0</v>
      </c>
      <c r="AC42" s="8">
        <v>0</v>
      </c>
      <c r="AD42" s="8">
        <v>1</v>
      </c>
      <c r="AE42" s="8">
        <v>1</v>
      </c>
      <c r="AF42" s="8">
        <v>1</v>
      </c>
      <c r="AG42" s="8">
        <v>0</v>
      </c>
      <c r="AH42" s="6" t="s">
        <v>73</v>
      </c>
      <c r="AI42" s="6" t="s">
        <v>1284</v>
      </c>
      <c r="AJ42" s="4"/>
      <c r="AK42" s="6" t="s">
        <v>414</v>
      </c>
      <c r="AL42" s="6" t="s">
        <v>101</v>
      </c>
      <c r="AM42" s="4"/>
      <c r="AN42" s="6" t="s">
        <v>1501</v>
      </c>
      <c r="AO42" s="8">
        <v>0</v>
      </c>
      <c r="AP42" s="8">
        <v>1</v>
      </c>
      <c r="AQ42" s="8">
        <v>1</v>
      </c>
      <c r="AR42" s="8">
        <v>0</v>
      </c>
      <c r="AS42" s="8">
        <v>1</v>
      </c>
      <c r="AT42" s="8">
        <v>1</v>
      </c>
      <c r="AU42" s="8">
        <v>0</v>
      </c>
      <c r="AV42" s="6" t="s">
        <v>1502</v>
      </c>
      <c r="AW42" s="8">
        <v>1</v>
      </c>
      <c r="AX42" s="8">
        <v>1</v>
      </c>
      <c r="AY42" s="8">
        <v>0</v>
      </c>
      <c r="AZ42" s="8">
        <v>1</v>
      </c>
      <c r="BA42" s="8">
        <v>1</v>
      </c>
      <c r="BB42" s="8">
        <v>0</v>
      </c>
      <c r="BC42" s="8">
        <v>1</v>
      </c>
      <c r="BD42" s="8">
        <v>1</v>
      </c>
      <c r="BE42" s="8">
        <v>1</v>
      </c>
      <c r="BF42" s="8">
        <v>0</v>
      </c>
      <c r="BG42" s="6" t="s">
        <v>1503</v>
      </c>
      <c r="BH42" s="8">
        <v>1</v>
      </c>
      <c r="BI42" s="8">
        <v>1</v>
      </c>
      <c r="BJ42" s="8">
        <v>0</v>
      </c>
      <c r="BK42" s="8">
        <v>1</v>
      </c>
      <c r="BL42" s="8">
        <v>1</v>
      </c>
      <c r="BM42" s="8">
        <v>0</v>
      </c>
      <c r="BN42" s="8">
        <v>0</v>
      </c>
      <c r="BO42" s="8">
        <v>0</v>
      </c>
      <c r="BP42" s="8">
        <v>1</v>
      </c>
      <c r="BQ42" s="8">
        <v>0</v>
      </c>
      <c r="BR42" s="6" t="s">
        <v>1504</v>
      </c>
      <c r="BS42" s="8">
        <v>0</v>
      </c>
      <c r="BT42" s="8">
        <v>1</v>
      </c>
      <c r="BU42" s="8">
        <v>1</v>
      </c>
      <c r="BV42" s="8">
        <v>1</v>
      </c>
      <c r="BW42" s="8">
        <v>1</v>
      </c>
      <c r="BX42" s="8">
        <v>0</v>
      </c>
      <c r="BY42" s="8">
        <v>1</v>
      </c>
      <c r="BZ42" s="18"/>
      <c r="CA42" s="6" t="s">
        <v>123</v>
      </c>
      <c r="CB42" s="6" t="s">
        <v>1505</v>
      </c>
      <c r="CC42" s="8">
        <v>0</v>
      </c>
      <c r="CD42" s="8">
        <v>0</v>
      </c>
      <c r="CE42" s="8">
        <v>1</v>
      </c>
      <c r="CF42" s="8">
        <v>0</v>
      </c>
      <c r="CG42" s="8">
        <v>1</v>
      </c>
      <c r="CH42" s="8">
        <v>1</v>
      </c>
      <c r="CI42" s="8">
        <v>1</v>
      </c>
      <c r="CJ42" s="8">
        <v>0</v>
      </c>
      <c r="CK42" s="8">
        <v>1</v>
      </c>
      <c r="CL42" s="8">
        <v>0</v>
      </c>
      <c r="CM42" s="6" t="s">
        <v>1426</v>
      </c>
      <c r="CN42" s="8">
        <v>1</v>
      </c>
      <c r="CO42" s="8">
        <v>0</v>
      </c>
      <c r="CP42" s="8">
        <v>1</v>
      </c>
      <c r="CQ42" s="8">
        <v>1</v>
      </c>
      <c r="CR42" s="8">
        <v>1</v>
      </c>
      <c r="CS42" s="8">
        <v>1</v>
      </c>
      <c r="CT42" s="8">
        <v>0</v>
      </c>
      <c r="CU42" s="8">
        <v>0</v>
      </c>
      <c r="CV42" s="8">
        <v>0</v>
      </c>
      <c r="CW42" s="6" t="s">
        <v>84</v>
      </c>
      <c r="CX42" s="4"/>
      <c r="CY42" s="6" t="s">
        <v>1506</v>
      </c>
      <c r="CZ42" s="8">
        <v>0</v>
      </c>
      <c r="DA42" s="8">
        <v>1</v>
      </c>
      <c r="DB42" s="8">
        <v>1</v>
      </c>
      <c r="DC42" s="8">
        <v>1</v>
      </c>
      <c r="DD42" s="8">
        <v>1</v>
      </c>
      <c r="DE42" s="8">
        <v>0</v>
      </c>
      <c r="DF42" s="6" t="s">
        <v>1507</v>
      </c>
      <c r="DG42" s="8">
        <v>1</v>
      </c>
      <c r="DH42" s="8">
        <v>1</v>
      </c>
      <c r="DI42" s="8">
        <v>0</v>
      </c>
      <c r="DJ42" s="8">
        <v>1</v>
      </c>
      <c r="DK42" s="8">
        <v>1</v>
      </c>
      <c r="DL42" s="8">
        <v>1</v>
      </c>
      <c r="DM42" s="6" t="s">
        <v>92</v>
      </c>
      <c r="DN42" s="6"/>
      <c r="DO42" s="6" t="s">
        <v>111</v>
      </c>
      <c r="DP42" s="6" t="s">
        <v>94</v>
      </c>
      <c r="DQ42" s="6" t="s">
        <v>1508</v>
      </c>
      <c r="DR42" s="8">
        <v>0</v>
      </c>
      <c r="DS42" s="8">
        <v>0</v>
      </c>
      <c r="DT42" s="8">
        <v>0</v>
      </c>
      <c r="DU42" s="8">
        <v>0</v>
      </c>
      <c r="DV42" s="8">
        <v>1</v>
      </c>
      <c r="DW42" s="8">
        <v>1</v>
      </c>
      <c r="DX42" s="8">
        <v>1</v>
      </c>
      <c r="DY42" s="8">
        <v>1</v>
      </c>
      <c r="DZ42" s="8">
        <v>0</v>
      </c>
      <c r="EA42" s="18"/>
      <c r="EB42" s="6" t="s">
        <v>1509</v>
      </c>
      <c r="EC42" s="8">
        <v>1</v>
      </c>
      <c r="ED42" s="8">
        <v>0</v>
      </c>
      <c r="EE42" s="8">
        <v>1</v>
      </c>
      <c r="EF42" s="8">
        <v>0</v>
      </c>
      <c r="EG42" s="8">
        <v>0</v>
      </c>
      <c r="EH42" s="8">
        <v>1</v>
      </c>
      <c r="EI42" s="8">
        <v>1</v>
      </c>
      <c r="EJ42" s="8">
        <v>1</v>
      </c>
      <c r="EK42" s="8">
        <v>1</v>
      </c>
      <c r="EL42" s="6" t="s">
        <v>91</v>
      </c>
      <c r="EM42" s="6" t="s">
        <v>1510</v>
      </c>
      <c r="EN42" s="8">
        <v>1</v>
      </c>
      <c r="EO42" s="8">
        <v>0</v>
      </c>
      <c r="EP42" s="8">
        <v>0</v>
      </c>
      <c r="EQ42" s="8">
        <v>1</v>
      </c>
      <c r="ER42" s="8">
        <v>1</v>
      </c>
      <c r="ES42" s="18"/>
      <c r="ET42" s="9">
        <v>1</v>
      </c>
      <c r="EU42" s="9">
        <v>0</v>
      </c>
      <c r="EV42" s="9">
        <v>0</v>
      </c>
      <c r="EW42" s="9">
        <v>0</v>
      </c>
      <c r="EX42" s="6" t="s">
        <v>93</v>
      </c>
      <c r="EY42" s="6"/>
      <c r="EZ42" s="6" t="s">
        <v>94</v>
      </c>
      <c r="FA42" s="6" t="s">
        <v>904</v>
      </c>
      <c r="FB42" s="6" t="s">
        <v>1511</v>
      </c>
      <c r="FC42" s="8">
        <v>1</v>
      </c>
      <c r="FD42" s="8">
        <v>1</v>
      </c>
      <c r="FE42" s="8">
        <v>1</v>
      </c>
      <c r="FF42" s="8">
        <v>0</v>
      </c>
      <c r="FG42" s="8">
        <v>1</v>
      </c>
      <c r="FH42" s="8">
        <v>0</v>
      </c>
      <c r="FI42" s="8">
        <v>0</v>
      </c>
      <c r="FJ42" s="8">
        <v>0</v>
      </c>
      <c r="FK42" s="8">
        <v>1</v>
      </c>
      <c r="FL42" s="8">
        <v>0</v>
      </c>
      <c r="FM42" s="8">
        <v>0</v>
      </c>
      <c r="FN42" s="18"/>
      <c r="FO42" s="6" t="s">
        <v>73</v>
      </c>
      <c r="FP42" s="6" t="s">
        <v>1512</v>
      </c>
      <c r="FQ42" s="8">
        <v>0</v>
      </c>
      <c r="FR42" s="8">
        <v>1</v>
      </c>
      <c r="FS42" s="8">
        <v>1</v>
      </c>
      <c r="FT42" s="8">
        <v>0</v>
      </c>
      <c r="FU42" s="8">
        <v>0</v>
      </c>
      <c r="FV42" s="8">
        <v>0</v>
      </c>
      <c r="FW42" s="8">
        <v>1</v>
      </c>
      <c r="FX42" s="8">
        <v>0</v>
      </c>
      <c r="FY42" s="6" t="s">
        <v>118</v>
      </c>
      <c r="FZ42" s="6" t="s">
        <v>73</v>
      </c>
      <c r="GA42" s="6" t="s">
        <v>1513</v>
      </c>
      <c r="GB42" s="8">
        <v>1</v>
      </c>
      <c r="GC42" s="8">
        <v>0</v>
      </c>
      <c r="GD42" s="8">
        <v>1</v>
      </c>
      <c r="GE42" s="8">
        <v>1</v>
      </c>
      <c r="GF42" s="8">
        <v>1</v>
      </c>
      <c r="GG42" s="8">
        <v>1</v>
      </c>
      <c r="GH42" s="8">
        <v>1</v>
      </c>
      <c r="GI42" s="8">
        <v>1</v>
      </c>
      <c r="GJ42" s="6" t="s">
        <v>73</v>
      </c>
      <c r="GK42" s="6" t="s">
        <v>95</v>
      </c>
    </row>
    <row r="43" spans="1:193" s="1" customFormat="1" x14ac:dyDescent="0.3">
      <c r="A43" s="5">
        <v>43268</v>
      </c>
      <c r="B43" s="6" t="s">
        <v>67</v>
      </c>
      <c r="C43" s="6" t="s">
        <v>68</v>
      </c>
      <c r="D43" s="6" t="s">
        <v>69</v>
      </c>
      <c r="E43" s="6" t="s">
        <v>1514</v>
      </c>
      <c r="F43" s="6" t="s">
        <v>393</v>
      </c>
      <c r="G43" s="6" t="s">
        <v>1515</v>
      </c>
      <c r="H43" s="6" t="s">
        <v>1516</v>
      </c>
      <c r="I43" s="6" t="s">
        <v>1517</v>
      </c>
      <c r="J43" s="6" t="s">
        <v>827</v>
      </c>
      <c r="K43" s="4"/>
      <c r="L43" s="6" t="s">
        <v>904</v>
      </c>
      <c r="M43" s="4"/>
      <c r="N43" s="6" t="s">
        <v>1454</v>
      </c>
      <c r="O43" s="6" t="s">
        <v>73</v>
      </c>
      <c r="P43" s="6" t="s">
        <v>73</v>
      </c>
      <c r="Q43" s="6" t="s">
        <v>1241</v>
      </c>
      <c r="R43" s="6" t="s">
        <v>1232</v>
      </c>
      <c r="S43" s="6" t="s">
        <v>1518</v>
      </c>
      <c r="T43" s="8">
        <v>0</v>
      </c>
      <c r="U43" s="8">
        <v>1</v>
      </c>
      <c r="V43" s="8">
        <v>1</v>
      </c>
      <c r="W43" s="8">
        <v>1</v>
      </c>
      <c r="X43" s="8">
        <v>1</v>
      </c>
      <c r="Y43" s="8">
        <v>1</v>
      </c>
      <c r="Z43" s="8">
        <v>0</v>
      </c>
      <c r="AA43" s="6" t="s">
        <v>1519</v>
      </c>
      <c r="AB43" s="8">
        <v>0</v>
      </c>
      <c r="AC43" s="8">
        <v>0</v>
      </c>
      <c r="AD43" s="8">
        <v>1</v>
      </c>
      <c r="AE43" s="8">
        <v>1</v>
      </c>
      <c r="AF43" s="8">
        <v>1</v>
      </c>
      <c r="AG43" s="8">
        <v>0</v>
      </c>
      <c r="AH43" s="6" t="s">
        <v>904</v>
      </c>
      <c r="AI43" s="6" t="s">
        <v>1284</v>
      </c>
      <c r="AJ43" s="4"/>
      <c r="AK43" s="6" t="s">
        <v>142</v>
      </c>
      <c r="AL43" s="6" t="s">
        <v>432</v>
      </c>
      <c r="AM43" s="4"/>
      <c r="AN43" s="6" t="s">
        <v>1520</v>
      </c>
      <c r="AO43" s="8">
        <v>0</v>
      </c>
      <c r="AP43" s="8">
        <v>1</v>
      </c>
      <c r="AQ43" s="8">
        <v>1</v>
      </c>
      <c r="AR43" s="8">
        <v>0</v>
      </c>
      <c r="AS43" s="8">
        <v>1</v>
      </c>
      <c r="AT43" s="8">
        <v>0</v>
      </c>
      <c r="AU43" s="8">
        <v>0</v>
      </c>
      <c r="AV43" s="6" t="s">
        <v>1521</v>
      </c>
      <c r="AW43" s="8">
        <v>1</v>
      </c>
      <c r="AX43" s="8">
        <v>1</v>
      </c>
      <c r="AY43" s="8">
        <v>0</v>
      </c>
      <c r="AZ43" s="8">
        <v>1</v>
      </c>
      <c r="BA43" s="8">
        <v>1</v>
      </c>
      <c r="BB43" s="8">
        <v>0</v>
      </c>
      <c r="BC43" s="8">
        <v>0</v>
      </c>
      <c r="BD43" s="8">
        <v>0</v>
      </c>
      <c r="BE43" s="8">
        <v>1</v>
      </c>
      <c r="BF43" s="8">
        <v>0</v>
      </c>
      <c r="BG43" s="6" t="s">
        <v>1522</v>
      </c>
      <c r="BH43" s="8">
        <v>1</v>
      </c>
      <c r="BI43" s="8">
        <v>1</v>
      </c>
      <c r="BJ43" s="8">
        <v>0</v>
      </c>
      <c r="BK43" s="8">
        <v>0</v>
      </c>
      <c r="BL43" s="8">
        <v>1</v>
      </c>
      <c r="BM43" s="8">
        <v>0</v>
      </c>
      <c r="BN43" s="8">
        <v>0</v>
      </c>
      <c r="BO43" s="8">
        <v>0</v>
      </c>
      <c r="BP43" s="8">
        <v>1</v>
      </c>
      <c r="BQ43" s="8">
        <v>0</v>
      </c>
      <c r="BR43" s="6" t="s">
        <v>1523</v>
      </c>
      <c r="BS43" s="8">
        <v>0</v>
      </c>
      <c r="BT43" s="8">
        <v>1</v>
      </c>
      <c r="BU43" s="8">
        <v>0</v>
      </c>
      <c r="BV43" s="8">
        <v>0</v>
      </c>
      <c r="BW43" s="8">
        <v>1</v>
      </c>
      <c r="BX43" s="8">
        <v>1</v>
      </c>
      <c r="BY43" s="8">
        <v>1</v>
      </c>
      <c r="BZ43" s="18"/>
      <c r="CA43" s="6" t="s">
        <v>123</v>
      </c>
      <c r="CB43" s="6" t="s">
        <v>189</v>
      </c>
      <c r="CC43" s="8">
        <v>0</v>
      </c>
      <c r="CD43" s="8">
        <v>0</v>
      </c>
      <c r="CE43" s="8">
        <v>0</v>
      </c>
      <c r="CF43" s="8">
        <v>0</v>
      </c>
      <c r="CG43" s="8">
        <v>0</v>
      </c>
      <c r="CH43" s="8">
        <v>0</v>
      </c>
      <c r="CI43" s="8">
        <v>1</v>
      </c>
      <c r="CJ43" s="8">
        <v>0</v>
      </c>
      <c r="CK43" s="8">
        <v>0</v>
      </c>
      <c r="CL43" s="8">
        <v>0</v>
      </c>
      <c r="CM43" s="6" t="s">
        <v>1524</v>
      </c>
      <c r="CN43" s="8">
        <v>1</v>
      </c>
      <c r="CO43" s="8">
        <v>1</v>
      </c>
      <c r="CP43" s="8">
        <v>1</v>
      </c>
      <c r="CQ43" s="8">
        <v>1</v>
      </c>
      <c r="CR43" s="8">
        <v>0</v>
      </c>
      <c r="CS43" s="8">
        <v>0</v>
      </c>
      <c r="CT43" s="8">
        <v>0</v>
      </c>
      <c r="CU43" s="8">
        <v>0</v>
      </c>
      <c r="CV43" s="8">
        <v>0</v>
      </c>
      <c r="CW43" s="6" t="s">
        <v>125</v>
      </c>
      <c r="CX43" s="4"/>
      <c r="CY43" s="6" t="s">
        <v>1525</v>
      </c>
      <c r="CZ43" s="8">
        <v>0</v>
      </c>
      <c r="DA43" s="8">
        <v>1</v>
      </c>
      <c r="DB43" s="8">
        <v>1</v>
      </c>
      <c r="DC43" s="8">
        <v>1</v>
      </c>
      <c r="DD43" s="8">
        <v>1</v>
      </c>
      <c r="DE43" s="8">
        <v>1</v>
      </c>
      <c r="DF43" s="6" t="s">
        <v>1526</v>
      </c>
      <c r="DG43" s="8">
        <v>0</v>
      </c>
      <c r="DH43" s="8">
        <v>1</v>
      </c>
      <c r="DI43" s="8">
        <v>0</v>
      </c>
      <c r="DJ43" s="8">
        <v>1</v>
      </c>
      <c r="DK43" s="8">
        <v>1</v>
      </c>
      <c r="DL43" s="8">
        <v>1</v>
      </c>
      <c r="DM43" s="6" t="s">
        <v>73</v>
      </c>
      <c r="DN43" s="6" t="s">
        <v>93</v>
      </c>
      <c r="DO43" s="6" t="s">
        <v>111</v>
      </c>
      <c r="DP43" s="6" t="s">
        <v>94</v>
      </c>
      <c r="DQ43" s="6" t="s">
        <v>1527</v>
      </c>
      <c r="DR43" s="8">
        <v>0</v>
      </c>
      <c r="DS43" s="8">
        <v>0</v>
      </c>
      <c r="DT43" s="8">
        <v>1</v>
      </c>
      <c r="DU43" s="8">
        <v>0</v>
      </c>
      <c r="DV43" s="8">
        <v>1</v>
      </c>
      <c r="DW43" s="8">
        <v>1</v>
      </c>
      <c r="DX43" s="8">
        <v>1</v>
      </c>
      <c r="DY43" s="8">
        <v>1</v>
      </c>
      <c r="DZ43" s="8">
        <v>0</v>
      </c>
      <c r="EA43" s="18"/>
      <c r="EB43" s="6" t="s">
        <v>1528</v>
      </c>
      <c r="EC43" s="8">
        <v>1</v>
      </c>
      <c r="ED43" s="8">
        <v>0</v>
      </c>
      <c r="EE43" s="8">
        <v>0</v>
      </c>
      <c r="EF43" s="8">
        <v>1</v>
      </c>
      <c r="EG43" s="8">
        <v>0</v>
      </c>
      <c r="EH43" s="8">
        <v>0</v>
      </c>
      <c r="EI43" s="8">
        <v>1</v>
      </c>
      <c r="EJ43" s="8">
        <v>0</v>
      </c>
      <c r="EK43" s="8">
        <v>1</v>
      </c>
      <c r="EL43" s="6" t="s">
        <v>91</v>
      </c>
      <c r="EM43" s="6" t="s">
        <v>1529</v>
      </c>
      <c r="EN43" s="8">
        <v>1</v>
      </c>
      <c r="EO43" s="8">
        <v>1</v>
      </c>
      <c r="EP43" s="8">
        <v>1</v>
      </c>
      <c r="EQ43" s="8">
        <v>0</v>
      </c>
      <c r="ER43" s="8">
        <v>1</v>
      </c>
      <c r="ES43" s="18"/>
      <c r="ET43" s="9">
        <v>1</v>
      </c>
      <c r="EU43" s="9">
        <v>0</v>
      </c>
      <c r="EV43" s="9">
        <v>0</v>
      </c>
      <c r="EW43" s="9">
        <v>0</v>
      </c>
      <c r="EX43" s="6" t="s">
        <v>116</v>
      </c>
      <c r="EY43" s="6" t="s">
        <v>904</v>
      </c>
      <c r="EZ43" s="6" t="s">
        <v>904</v>
      </c>
      <c r="FA43" s="6" t="s">
        <v>95</v>
      </c>
      <c r="FB43" s="6" t="s">
        <v>1530</v>
      </c>
      <c r="FC43" s="8">
        <v>1</v>
      </c>
      <c r="FD43" s="8">
        <v>1</v>
      </c>
      <c r="FE43" s="8">
        <v>1</v>
      </c>
      <c r="FF43" s="8">
        <v>1</v>
      </c>
      <c r="FG43" s="8">
        <v>0</v>
      </c>
      <c r="FH43" s="8">
        <v>0</v>
      </c>
      <c r="FI43" s="8">
        <v>0</v>
      </c>
      <c r="FJ43" s="8">
        <v>0</v>
      </c>
      <c r="FK43" s="8">
        <v>0</v>
      </c>
      <c r="FL43" s="8">
        <v>1</v>
      </c>
      <c r="FM43" s="8">
        <v>0</v>
      </c>
      <c r="FN43" s="18"/>
      <c r="FO43" s="6" t="s">
        <v>73</v>
      </c>
      <c r="FP43" s="6" t="s">
        <v>1531</v>
      </c>
      <c r="FQ43" s="8">
        <v>1</v>
      </c>
      <c r="FR43" s="8">
        <v>1</v>
      </c>
      <c r="FS43" s="8">
        <v>1</v>
      </c>
      <c r="FT43" s="8">
        <v>1</v>
      </c>
      <c r="FU43" s="8">
        <v>1</v>
      </c>
      <c r="FV43" s="8">
        <v>1</v>
      </c>
      <c r="FW43" s="8">
        <v>0</v>
      </c>
      <c r="FX43" s="8">
        <v>0</v>
      </c>
      <c r="FY43" s="6" t="s">
        <v>904</v>
      </c>
      <c r="FZ43" s="6" t="s">
        <v>73</v>
      </c>
      <c r="GA43" s="6" t="s">
        <v>1532</v>
      </c>
      <c r="GB43" s="8">
        <v>0</v>
      </c>
      <c r="GC43" s="8">
        <v>1</v>
      </c>
      <c r="GD43" s="8">
        <v>1</v>
      </c>
      <c r="GE43" s="8">
        <v>0</v>
      </c>
      <c r="GF43" s="8">
        <v>1</v>
      </c>
      <c r="GG43" s="8">
        <v>0</v>
      </c>
      <c r="GH43" s="8">
        <v>0</v>
      </c>
      <c r="GI43" s="8">
        <v>1</v>
      </c>
      <c r="GJ43" s="6" t="s">
        <v>92</v>
      </c>
      <c r="GK43" s="6" t="s">
        <v>904</v>
      </c>
    </row>
    <row r="44" spans="1:193" s="1" customFormat="1" x14ac:dyDescent="0.3">
      <c r="A44" s="5">
        <v>43265</v>
      </c>
      <c r="B44" s="6" t="s">
        <v>67</v>
      </c>
      <c r="C44" s="6" t="s">
        <v>68</v>
      </c>
      <c r="D44" s="6" t="s">
        <v>99</v>
      </c>
      <c r="E44" s="6" t="s">
        <v>418</v>
      </c>
      <c r="F44" s="6" t="s">
        <v>120</v>
      </c>
      <c r="G44" s="6" t="s">
        <v>1533</v>
      </c>
      <c r="H44" s="6" t="s">
        <v>1534</v>
      </c>
      <c r="I44" s="6" t="s">
        <v>1535</v>
      </c>
      <c r="J44" s="6" t="s">
        <v>380</v>
      </c>
      <c r="K44" s="4"/>
      <c r="L44" s="6">
        <v>150</v>
      </c>
      <c r="M44" s="4"/>
      <c r="N44" s="6" t="s">
        <v>1230</v>
      </c>
      <c r="O44" s="6" t="s">
        <v>92</v>
      </c>
      <c r="P44" s="6" t="s">
        <v>904</v>
      </c>
      <c r="Q44" s="6" t="s">
        <v>1231</v>
      </c>
      <c r="R44" s="6" t="s">
        <v>1232</v>
      </c>
      <c r="S44" s="6" t="s">
        <v>1536</v>
      </c>
      <c r="T44" s="8">
        <v>1</v>
      </c>
      <c r="U44" s="8">
        <v>1</v>
      </c>
      <c r="V44" s="8">
        <v>1</v>
      </c>
      <c r="W44" s="8">
        <v>1</v>
      </c>
      <c r="X44" s="8">
        <v>1</v>
      </c>
      <c r="Y44" s="8">
        <v>1</v>
      </c>
      <c r="Z44" s="8">
        <v>0</v>
      </c>
      <c r="AA44" s="6"/>
      <c r="AB44" s="8">
        <v>0</v>
      </c>
      <c r="AC44" s="8">
        <v>0</v>
      </c>
      <c r="AD44" s="8">
        <v>0</v>
      </c>
      <c r="AE44" s="8">
        <v>0</v>
      </c>
      <c r="AF44" s="8">
        <v>0</v>
      </c>
      <c r="AG44" s="8">
        <v>0</v>
      </c>
      <c r="AH44" s="6" t="s">
        <v>904</v>
      </c>
      <c r="AI44" s="6"/>
      <c r="AJ44" s="4"/>
      <c r="AK44" s="6" t="s">
        <v>414</v>
      </c>
      <c r="AL44" s="6" t="s">
        <v>101</v>
      </c>
      <c r="AM44" s="4"/>
      <c r="AN44" s="6" t="s">
        <v>204</v>
      </c>
      <c r="AO44" s="8">
        <v>0</v>
      </c>
      <c r="AP44" s="8">
        <v>0</v>
      </c>
      <c r="AQ44" s="8">
        <v>0</v>
      </c>
      <c r="AR44" s="8">
        <v>0</v>
      </c>
      <c r="AS44" s="8">
        <v>0</v>
      </c>
      <c r="AT44" s="8">
        <v>0</v>
      </c>
      <c r="AU44" s="8">
        <v>1</v>
      </c>
      <c r="AV44" s="6" t="s">
        <v>1537</v>
      </c>
      <c r="AW44" s="8">
        <v>1</v>
      </c>
      <c r="AX44" s="8">
        <v>1</v>
      </c>
      <c r="AY44" s="8">
        <v>1</v>
      </c>
      <c r="AZ44" s="8">
        <v>1</v>
      </c>
      <c r="BA44" s="8">
        <v>0</v>
      </c>
      <c r="BB44" s="8">
        <v>0</v>
      </c>
      <c r="BC44" s="8">
        <v>0</v>
      </c>
      <c r="BD44" s="8">
        <v>1</v>
      </c>
      <c r="BE44" s="8">
        <v>1</v>
      </c>
      <c r="BF44" s="8">
        <v>0</v>
      </c>
      <c r="BG44" s="6" t="s">
        <v>1538</v>
      </c>
      <c r="BH44" s="8">
        <v>1</v>
      </c>
      <c r="BI44" s="8">
        <v>1</v>
      </c>
      <c r="BJ44" s="8">
        <v>1</v>
      </c>
      <c r="BK44" s="8">
        <v>0</v>
      </c>
      <c r="BL44" s="8">
        <v>0</v>
      </c>
      <c r="BM44" s="8">
        <v>0</v>
      </c>
      <c r="BN44" s="8">
        <v>0</v>
      </c>
      <c r="BO44" s="8">
        <v>1</v>
      </c>
      <c r="BP44" s="8">
        <v>1</v>
      </c>
      <c r="BQ44" s="8">
        <v>0</v>
      </c>
      <c r="BR44" s="6" t="s">
        <v>1539</v>
      </c>
      <c r="BS44" s="8">
        <v>0</v>
      </c>
      <c r="BT44" s="8">
        <v>1</v>
      </c>
      <c r="BU44" s="8">
        <v>0</v>
      </c>
      <c r="BV44" s="8">
        <v>1</v>
      </c>
      <c r="BW44" s="8">
        <v>1</v>
      </c>
      <c r="BX44" s="8">
        <v>0</v>
      </c>
      <c r="BY44" s="8">
        <v>1</v>
      </c>
      <c r="BZ44" s="18"/>
      <c r="CA44" s="6" t="s">
        <v>123</v>
      </c>
      <c r="CB44" s="6" t="s">
        <v>333</v>
      </c>
      <c r="CC44" s="8">
        <v>0</v>
      </c>
      <c r="CD44" s="8">
        <v>0</v>
      </c>
      <c r="CE44" s="8">
        <v>0</v>
      </c>
      <c r="CF44" s="8">
        <v>0</v>
      </c>
      <c r="CG44" s="8">
        <v>0</v>
      </c>
      <c r="CH44" s="8">
        <v>0</v>
      </c>
      <c r="CI44" s="8">
        <v>0</v>
      </c>
      <c r="CJ44" s="8">
        <v>0</v>
      </c>
      <c r="CK44" s="8">
        <v>1</v>
      </c>
      <c r="CL44" s="8">
        <v>0</v>
      </c>
      <c r="CM44" s="6" t="s">
        <v>1540</v>
      </c>
      <c r="CN44" s="8">
        <v>1</v>
      </c>
      <c r="CO44" s="8">
        <v>1</v>
      </c>
      <c r="CP44" s="8">
        <v>1</v>
      </c>
      <c r="CQ44" s="8">
        <v>1</v>
      </c>
      <c r="CR44" s="8">
        <v>0</v>
      </c>
      <c r="CS44" s="8">
        <v>1</v>
      </c>
      <c r="CT44" s="8">
        <v>0</v>
      </c>
      <c r="CU44" s="8">
        <v>0</v>
      </c>
      <c r="CV44" s="8">
        <v>0</v>
      </c>
      <c r="CW44" s="6" t="s">
        <v>84</v>
      </c>
      <c r="CX44" s="4"/>
      <c r="CY44" s="6" t="s">
        <v>1541</v>
      </c>
      <c r="CZ44" s="8">
        <v>1</v>
      </c>
      <c r="DA44" s="8">
        <v>1</v>
      </c>
      <c r="DB44" s="8">
        <v>1</v>
      </c>
      <c r="DC44" s="8">
        <v>0</v>
      </c>
      <c r="DD44" s="8">
        <v>0</v>
      </c>
      <c r="DE44" s="8">
        <v>0</v>
      </c>
      <c r="DF44" s="6" t="s">
        <v>1542</v>
      </c>
      <c r="DG44" s="8">
        <v>0</v>
      </c>
      <c r="DH44" s="8">
        <v>0</v>
      </c>
      <c r="DI44" s="8">
        <v>1</v>
      </c>
      <c r="DJ44" s="8">
        <v>0</v>
      </c>
      <c r="DK44" s="8">
        <v>1</v>
      </c>
      <c r="DL44" s="8">
        <v>1</v>
      </c>
      <c r="DM44" s="6" t="s">
        <v>73</v>
      </c>
      <c r="DN44" s="6" t="s">
        <v>128</v>
      </c>
      <c r="DO44" s="6" t="s">
        <v>111</v>
      </c>
      <c r="DP44" s="6" t="s">
        <v>95</v>
      </c>
      <c r="DQ44" s="6" t="s">
        <v>1543</v>
      </c>
      <c r="DR44" s="8">
        <v>0</v>
      </c>
      <c r="DS44" s="8">
        <v>1</v>
      </c>
      <c r="DT44" s="8">
        <v>1</v>
      </c>
      <c r="DU44" s="8">
        <v>0</v>
      </c>
      <c r="DV44" s="8">
        <v>1</v>
      </c>
      <c r="DW44" s="8">
        <v>1</v>
      </c>
      <c r="DX44" s="8">
        <v>1</v>
      </c>
      <c r="DY44" s="8">
        <v>1</v>
      </c>
      <c r="DZ44" s="8">
        <v>0</v>
      </c>
      <c r="EA44" s="18"/>
      <c r="EB44" s="6" t="s">
        <v>1544</v>
      </c>
      <c r="EC44" s="8">
        <v>1</v>
      </c>
      <c r="ED44" s="8">
        <v>0</v>
      </c>
      <c r="EE44" s="8">
        <v>0</v>
      </c>
      <c r="EF44" s="8">
        <v>0</v>
      </c>
      <c r="EG44" s="8">
        <v>0</v>
      </c>
      <c r="EH44" s="8">
        <v>0</v>
      </c>
      <c r="EI44" s="8">
        <v>0</v>
      </c>
      <c r="EJ44" s="8">
        <v>0</v>
      </c>
      <c r="EK44" s="8">
        <v>1</v>
      </c>
      <c r="EL44" s="6" t="s">
        <v>904</v>
      </c>
      <c r="EM44" s="6" t="s">
        <v>1545</v>
      </c>
      <c r="EN44" s="8">
        <v>0</v>
      </c>
      <c r="EO44" s="8">
        <v>1</v>
      </c>
      <c r="EP44" s="8">
        <v>1</v>
      </c>
      <c r="EQ44" s="8">
        <v>1</v>
      </c>
      <c r="ER44" s="8">
        <v>1</v>
      </c>
      <c r="ES44" s="18"/>
      <c r="ET44" s="9">
        <v>1</v>
      </c>
      <c r="EU44" s="9">
        <v>0</v>
      </c>
      <c r="EV44" s="9">
        <v>0</v>
      </c>
      <c r="EW44" s="9">
        <v>0</v>
      </c>
      <c r="EX44" s="6" t="s">
        <v>93</v>
      </c>
      <c r="EY44" s="6" t="s">
        <v>92</v>
      </c>
      <c r="EZ44" s="6" t="s">
        <v>94</v>
      </c>
      <c r="FA44" s="6" t="s">
        <v>904</v>
      </c>
      <c r="FB44" s="6" t="s">
        <v>1546</v>
      </c>
      <c r="FC44" s="8">
        <v>1</v>
      </c>
      <c r="FD44" s="8">
        <v>1</v>
      </c>
      <c r="FE44" s="8">
        <v>1</v>
      </c>
      <c r="FF44" s="8">
        <v>1</v>
      </c>
      <c r="FG44" s="8">
        <v>0</v>
      </c>
      <c r="FH44" s="8">
        <v>1</v>
      </c>
      <c r="FI44" s="8">
        <v>0</v>
      </c>
      <c r="FJ44" s="8">
        <v>0</v>
      </c>
      <c r="FK44" s="8">
        <v>1</v>
      </c>
      <c r="FL44" s="8">
        <v>0</v>
      </c>
      <c r="FM44" s="8">
        <v>0</v>
      </c>
      <c r="FN44" s="18"/>
      <c r="FO44" s="6" t="s">
        <v>92</v>
      </c>
      <c r="FP44" s="6"/>
      <c r="FQ44" s="8">
        <v>0</v>
      </c>
      <c r="FR44" s="8">
        <v>0</v>
      </c>
      <c r="FS44" s="8">
        <v>0</v>
      </c>
      <c r="FT44" s="8">
        <v>0</v>
      </c>
      <c r="FU44" s="8">
        <v>0</v>
      </c>
      <c r="FV44" s="8">
        <v>0</v>
      </c>
      <c r="FW44" s="8">
        <v>0</v>
      </c>
      <c r="FX44" s="8">
        <v>0</v>
      </c>
      <c r="FY44" s="6" t="s">
        <v>118</v>
      </c>
      <c r="FZ44" s="6" t="s">
        <v>92</v>
      </c>
      <c r="GA44" s="6" t="s">
        <v>1547</v>
      </c>
      <c r="GB44" s="8">
        <v>0</v>
      </c>
      <c r="GC44" s="8">
        <v>1</v>
      </c>
      <c r="GD44" s="8">
        <v>0</v>
      </c>
      <c r="GE44" s="8">
        <v>1</v>
      </c>
      <c r="GF44" s="8">
        <v>0</v>
      </c>
      <c r="GG44" s="8">
        <v>1</v>
      </c>
      <c r="GH44" s="8">
        <v>1</v>
      </c>
      <c r="GI44" s="8">
        <v>1</v>
      </c>
      <c r="GJ44" s="6" t="s">
        <v>92</v>
      </c>
      <c r="GK44" s="6" t="s">
        <v>138</v>
      </c>
    </row>
    <row r="45" spans="1:193" s="1" customFormat="1" x14ac:dyDescent="0.3">
      <c r="A45" s="11" t="s">
        <v>4717</v>
      </c>
      <c r="B45" s="6" t="s">
        <v>4180</v>
      </c>
      <c r="C45" s="6" t="s">
        <v>4187</v>
      </c>
      <c r="D45" s="6" t="s">
        <v>4212</v>
      </c>
      <c r="E45" s="6" t="s">
        <v>4732</v>
      </c>
      <c r="F45" s="6" t="s">
        <v>393</v>
      </c>
      <c r="G45" s="6" t="s">
        <v>5031</v>
      </c>
      <c r="H45" s="6" t="s">
        <v>5032</v>
      </c>
      <c r="I45" s="6" t="s">
        <v>4821</v>
      </c>
      <c r="J45" s="6" t="s">
        <v>361</v>
      </c>
      <c r="K45" s="4"/>
      <c r="L45" s="6">
        <v>1022</v>
      </c>
      <c r="M45" s="4"/>
      <c r="N45" s="6" t="s">
        <v>4398</v>
      </c>
      <c r="O45" s="6" t="s">
        <v>92</v>
      </c>
      <c r="P45" s="6" t="s">
        <v>73</v>
      </c>
      <c r="Q45" s="6" t="s">
        <v>1231</v>
      </c>
      <c r="R45" s="6" t="s">
        <v>1330</v>
      </c>
      <c r="S45" s="6"/>
      <c r="T45" s="8">
        <v>0</v>
      </c>
      <c r="U45" s="8">
        <v>0</v>
      </c>
      <c r="V45" s="8">
        <v>0</v>
      </c>
      <c r="W45" s="8">
        <v>0</v>
      </c>
      <c r="X45" s="8">
        <v>0</v>
      </c>
      <c r="Y45" s="8">
        <v>0</v>
      </c>
      <c r="Z45" s="8">
        <v>0</v>
      </c>
      <c r="AA45" s="6" t="s">
        <v>4264</v>
      </c>
      <c r="AB45" s="8">
        <v>0</v>
      </c>
      <c r="AC45" s="8">
        <v>0</v>
      </c>
      <c r="AD45" s="8">
        <v>1</v>
      </c>
      <c r="AE45" s="8">
        <v>0</v>
      </c>
      <c r="AF45" s="8">
        <v>0</v>
      </c>
      <c r="AG45" s="8">
        <v>0</v>
      </c>
      <c r="AH45" s="6" t="s">
        <v>92</v>
      </c>
      <c r="AI45" s="6"/>
      <c r="AJ45" s="4"/>
      <c r="AK45" s="6" t="s">
        <v>414</v>
      </c>
      <c r="AL45" s="6" t="s">
        <v>101</v>
      </c>
      <c r="AM45" s="4"/>
      <c r="AN45" s="6" t="s">
        <v>204</v>
      </c>
      <c r="AO45" s="8">
        <v>0</v>
      </c>
      <c r="AP45" s="8">
        <v>0</v>
      </c>
      <c r="AQ45" s="8">
        <v>0</v>
      </c>
      <c r="AR45" s="8">
        <v>0</v>
      </c>
      <c r="AS45" s="8">
        <v>0</v>
      </c>
      <c r="AT45" s="8">
        <v>0</v>
      </c>
      <c r="AU45" s="8">
        <v>1</v>
      </c>
      <c r="AV45" s="6" t="s">
        <v>187</v>
      </c>
      <c r="AW45" s="8">
        <v>1</v>
      </c>
      <c r="AX45" s="8">
        <v>1</v>
      </c>
      <c r="AY45" s="8">
        <v>1</v>
      </c>
      <c r="AZ45" s="8">
        <v>0</v>
      </c>
      <c r="BA45" s="8">
        <v>0</v>
      </c>
      <c r="BB45" s="8">
        <v>0</v>
      </c>
      <c r="BC45" s="8">
        <v>0</v>
      </c>
      <c r="BD45" s="8">
        <v>0</v>
      </c>
      <c r="BE45" s="8">
        <v>0</v>
      </c>
      <c r="BF45" s="8">
        <v>0</v>
      </c>
      <c r="BG45" s="6" t="s">
        <v>169</v>
      </c>
      <c r="BH45" s="8">
        <v>1</v>
      </c>
      <c r="BI45" s="8">
        <v>1</v>
      </c>
      <c r="BJ45" s="8">
        <v>0</v>
      </c>
      <c r="BK45" s="8">
        <v>0</v>
      </c>
      <c r="BL45" s="8">
        <v>0</v>
      </c>
      <c r="BM45" s="8">
        <v>0</v>
      </c>
      <c r="BN45" s="8">
        <v>0</v>
      </c>
      <c r="BO45" s="8">
        <v>1</v>
      </c>
      <c r="BP45" s="8">
        <v>0</v>
      </c>
      <c r="BQ45" s="8">
        <v>0</v>
      </c>
      <c r="BR45" s="6" t="s">
        <v>520</v>
      </c>
      <c r="BS45" s="8">
        <v>0</v>
      </c>
      <c r="BT45" s="8">
        <v>0</v>
      </c>
      <c r="BU45" s="8">
        <v>0</v>
      </c>
      <c r="BV45" s="8">
        <v>0</v>
      </c>
      <c r="BW45" s="8">
        <v>0</v>
      </c>
      <c r="BX45" s="8">
        <v>1</v>
      </c>
      <c r="BY45" s="8">
        <v>0</v>
      </c>
      <c r="BZ45" s="18"/>
      <c r="CA45" s="6" t="s">
        <v>123</v>
      </c>
      <c r="CB45" s="6" t="s">
        <v>189</v>
      </c>
      <c r="CC45" s="8">
        <v>0</v>
      </c>
      <c r="CD45" s="8">
        <v>0</v>
      </c>
      <c r="CE45" s="8">
        <v>0</v>
      </c>
      <c r="CF45" s="8">
        <v>0</v>
      </c>
      <c r="CG45" s="8">
        <v>0</v>
      </c>
      <c r="CH45" s="8">
        <v>0</v>
      </c>
      <c r="CI45" s="8">
        <v>1</v>
      </c>
      <c r="CJ45" s="8">
        <v>0</v>
      </c>
      <c r="CK45" s="8">
        <v>0</v>
      </c>
      <c r="CL45" s="8">
        <v>0</v>
      </c>
      <c r="CM45" s="6" t="s">
        <v>171</v>
      </c>
      <c r="CN45" s="8">
        <v>1</v>
      </c>
      <c r="CO45" s="8">
        <v>0</v>
      </c>
      <c r="CP45" s="8">
        <v>1</v>
      </c>
      <c r="CQ45" s="8">
        <v>1</v>
      </c>
      <c r="CR45" s="8">
        <v>0</v>
      </c>
      <c r="CS45" s="8">
        <v>0</v>
      </c>
      <c r="CT45" s="8">
        <v>0</v>
      </c>
      <c r="CU45" s="8">
        <v>0</v>
      </c>
      <c r="CV45" s="8">
        <v>0</v>
      </c>
      <c r="CW45" s="6" t="s">
        <v>84</v>
      </c>
      <c r="CX45" s="4"/>
      <c r="CY45" s="6" t="s">
        <v>341</v>
      </c>
      <c r="CZ45" s="8">
        <v>0</v>
      </c>
      <c r="DA45" s="8">
        <v>0</v>
      </c>
      <c r="DB45" s="8">
        <v>1</v>
      </c>
      <c r="DC45" s="8">
        <v>0</v>
      </c>
      <c r="DD45" s="8">
        <v>0</v>
      </c>
      <c r="DE45" s="8">
        <v>0</v>
      </c>
      <c r="DF45" s="6" t="s">
        <v>353</v>
      </c>
      <c r="DG45" s="8">
        <v>0</v>
      </c>
      <c r="DH45" s="8">
        <v>0</v>
      </c>
      <c r="DI45" s="8">
        <v>0</v>
      </c>
      <c r="DJ45" s="8">
        <v>1</v>
      </c>
      <c r="DK45" s="8">
        <v>1</v>
      </c>
      <c r="DL45" s="8">
        <v>0</v>
      </c>
      <c r="DM45" s="6" t="s">
        <v>92</v>
      </c>
      <c r="DN45" s="6"/>
      <c r="DO45" s="6" t="s">
        <v>111</v>
      </c>
      <c r="DP45" s="6" t="s">
        <v>94</v>
      </c>
      <c r="DQ45" s="6" t="s">
        <v>5033</v>
      </c>
      <c r="DR45" s="8">
        <v>0</v>
      </c>
      <c r="DS45" s="8">
        <v>0</v>
      </c>
      <c r="DT45" s="8">
        <v>0</v>
      </c>
      <c r="DU45" s="8">
        <v>0</v>
      </c>
      <c r="DV45" s="8">
        <v>0</v>
      </c>
      <c r="DW45" s="8">
        <v>0</v>
      </c>
      <c r="DX45" s="8">
        <v>1</v>
      </c>
      <c r="DY45" s="8">
        <v>1</v>
      </c>
      <c r="DZ45" s="8">
        <v>0</v>
      </c>
      <c r="EA45" s="18"/>
      <c r="EB45" s="6" t="s">
        <v>5034</v>
      </c>
      <c r="EC45" s="8">
        <v>0</v>
      </c>
      <c r="ED45" s="8">
        <v>0</v>
      </c>
      <c r="EE45" s="8">
        <v>0</v>
      </c>
      <c r="EF45" s="8">
        <v>0</v>
      </c>
      <c r="EG45" s="8">
        <v>0</v>
      </c>
      <c r="EH45" s="8">
        <v>0</v>
      </c>
      <c r="EI45" s="8">
        <v>0</v>
      </c>
      <c r="EJ45" s="8">
        <v>1</v>
      </c>
      <c r="EK45" s="8">
        <v>1</v>
      </c>
      <c r="EL45" s="6" t="s">
        <v>91</v>
      </c>
      <c r="EM45" s="6" t="s">
        <v>864</v>
      </c>
      <c r="EN45" s="8">
        <v>0</v>
      </c>
      <c r="EO45" s="8">
        <v>0</v>
      </c>
      <c r="EP45" s="8">
        <v>0</v>
      </c>
      <c r="EQ45" s="8">
        <v>1</v>
      </c>
      <c r="ER45" s="8">
        <v>1</v>
      </c>
      <c r="ES45" s="18"/>
      <c r="ET45" s="6">
        <v>0</v>
      </c>
      <c r="EU45" s="6">
        <v>0</v>
      </c>
      <c r="EV45" s="6">
        <v>0</v>
      </c>
      <c r="EW45" s="6">
        <v>0</v>
      </c>
      <c r="EX45" s="6" t="s">
        <v>86</v>
      </c>
      <c r="EY45" s="6" t="s">
        <v>92</v>
      </c>
      <c r="EZ45" s="6">
        <v>0</v>
      </c>
      <c r="FA45" s="6">
        <v>0</v>
      </c>
      <c r="FB45" s="6" t="s">
        <v>563</v>
      </c>
      <c r="FC45" s="8">
        <v>0</v>
      </c>
      <c r="FD45" s="8">
        <v>1</v>
      </c>
      <c r="FE45" s="8">
        <v>0</v>
      </c>
      <c r="FF45" s="8">
        <v>0</v>
      </c>
      <c r="FG45" s="8">
        <v>0</v>
      </c>
      <c r="FH45" s="8">
        <v>0</v>
      </c>
      <c r="FI45" s="8">
        <v>0</v>
      </c>
      <c r="FJ45" s="8">
        <v>0</v>
      </c>
      <c r="FK45" s="8">
        <v>0</v>
      </c>
      <c r="FL45" s="8">
        <v>0</v>
      </c>
      <c r="FM45" s="8">
        <v>0</v>
      </c>
      <c r="FN45" s="18"/>
      <c r="FO45" s="6" t="s">
        <v>92</v>
      </c>
      <c r="FP45" s="6"/>
      <c r="FQ45" s="8">
        <v>0</v>
      </c>
      <c r="FR45" s="8">
        <v>0</v>
      </c>
      <c r="FS45" s="8">
        <v>0</v>
      </c>
      <c r="FT45" s="8">
        <v>0</v>
      </c>
      <c r="FU45" s="8">
        <v>0</v>
      </c>
      <c r="FV45" s="8">
        <v>0</v>
      </c>
      <c r="FW45" s="8">
        <v>0</v>
      </c>
      <c r="FX45" s="8">
        <v>0</v>
      </c>
      <c r="FY45" s="6" t="s">
        <v>446</v>
      </c>
      <c r="FZ45" s="6" t="s">
        <v>92</v>
      </c>
      <c r="GA45" s="6" t="s">
        <v>98</v>
      </c>
      <c r="GB45" s="8">
        <v>1</v>
      </c>
      <c r="GC45" s="8">
        <v>0</v>
      </c>
      <c r="GD45" s="8">
        <v>0</v>
      </c>
      <c r="GE45" s="8">
        <v>0</v>
      </c>
      <c r="GF45" s="8">
        <v>0</v>
      </c>
      <c r="GG45" s="8">
        <v>0</v>
      </c>
      <c r="GH45" s="8">
        <v>0</v>
      </c>
      <c r="GI45" s="8">
        <v>0</v>
      </c>
      <c r="GJ45" s="6" t="s">
        <v>92</v>
      </c>
      <c r="GK45" s="6" t="s">
        <v>138</v>
      </c>
    </row>
    <row r="46" spans="1:193" s="1" customFormat="1" x14ac:dyDescent="0.3">
      <c r="A46" s="5">
        <v>43267</v>
      </c>
      <c r="B46" s="6" t="s">
        <v>67</v>
      </c>
      <c r="C46" s="6" t="s">
        <v>68</v>
      </c>
      <c r="D46" s="6" t="s">
        <v>69</v>
      </c>
      <c r="E46" s="6" t="s">
        <v>1548</v>
      </c>
      <c r="F46" s="6" t="s">
        <v>393</v>
      </c>
      <c r="G46" s="6" t="s">
        <v>1549</v>
      </c>
      <c r="H46" s="6" t="s">
        <v>1550</v>
      </c>
      <c r="I46" s="6" t="s">
        <v>367</v>
      </c>
      <c r="J46" s="6" t="s">
        <v>470</v>
      </c>
      <c r="K46" s="4"/>
      <c r="L46" s="6">
        <v>9942</v>
      </c>
      <c r="M46" s="4"/>
      <c r="N46" s="6" t="s">
        <v>1454</v>
      </c>
      <c r="O46" s="6" t="s">
        <v>73</v>
      </c>
      <c r="P46" s="6" t="s">
        <v>73</v>
      </c>
      <c r="Q46" s="6" t="s">
        <v>1231</v>
      </c>
      <c r="R46" s="6" t="s">
        <v>1330</v>
      </c>
      <c r="S46" s="6"/>
      <c r="T46" s="8">
        <v>0</v>
      </c>
      <c r="U46" s="8">
        <v>0</v>
      </c>
      <c r="V46" s="8">
        <v>0</v>
      </c>
      <c r="W46" s="8">
        <v>0</v>
      </c>
      <c r="X46" s="8">
        <v>0</v>
      </c>
      <c r="Y46" s="8">
        <v>0</v>
      </c>
      <c r="Z46" s="8">
        <v>0</v>
      </c>
      <c r="AA46" s="6" t="s">
        <v>1551</v>
      </c>
      <c r="AB46" s="8">
        <v>1</v>
      </c>
      <c r="AC46" s="8">
        <v>0</v>
      </c>
      <c r="AD46" s="8">
        <v>0</v>
      </c>
      <c r="AE46" s="8">
        <v>0</v>
      </c>
      <c r="AF46" s="8">
        <v>0</v>
      </c>
      <c r="AG46" s="8">
        <v>0</v>
      </c>
      <c r="AH46" s="6" t="s">
        <v>92</v>
      </c>
      <c r="AI46" s="6"/>
      <c r="AJ46" s="4"/>
      <c r="AK46" s="6" t="s">
        <v>142</v>
      </c>
      <c r="AL46" s="6" t="s">
        <v>432</v>
      </c>
      <c r="AM46" s="4"/>
      <c r="AN46" s="6" t="s">
        <v>157</v>
      </c>
      <c r="AO46" s="8">
        <v>0</v>
      </c>
      <c r="AP46" s="8">
        <v>1</v>
      </c>
      <c r="AQ46" s="8">
        <v>0</v>
      </c>
      <c r="AR46" s="8">
        <v>0</v>
      </c>
      <c r="AS46" s="8">
        <v>0</v>
      </c>
      <c r="AT46" s="8">
        <v>0</v>
      </c>
      <c r="AU46" s="8">
        <v>0</v>
      </c>
      <c r="AV46" s="6" t="s">
        <v>1552</v>
      </c>
      <c r="AW46" s="8">
        <v>1</v>
      </c>
      <c r="AX46" s="8">
        <v>0</v>
      </c>
      <c r="AY46" s="8">
        <v>0</v>
      </c>
      <c r="AZ46" s="8">
        <v>0</v>
      </c>
      <c r="BA46" s="8">
        <v>0</v>
      </c>
      <c r="BB46" s="8">
        <v>1</v>
      </c>
      <c r="BC46" s="8">
        <v>1</v>
      </c>
      <c r="BD46" s="8">
        <v>0</v>
      </c>
      <c r="BE46" s="8">
        <v>0</v>
      </c>
      <c r="BF46" s="8">
        <v>0</v>
      </c>
      <c r="BG46" s="6" t="s">
        <v>346</v>
      </c>
      <c r="BH46" s="8">
        <v>0</v>
      </c>
      <c r="BI46" s="8">
        <v>1</v>
      </c>
      <c r="BJ46" s="8">
        <v>0</v>
      </c>
      <c r="BK46" s="8">
        <v>0</v>
      </c>
      <c r="BL46" s="8">
        <v>1</v>
      </c>
      <c r="BM46" s="8">
        <v>0</v>
      </c>
      <c r="BN46" s="8">
        <v>0</v>
      </c>
      <c r="BO46" s="8">
        <v>0</v>
      </c>
      <c r="BP46" s="8">
        <v>1</v>
      </c>
      <c r="BQ46" s="8">
        <v>0</v>
      </c>
      <c r="BR46" s="6" t="s">
        <v>81</v>
      </c>
      <c r="BS46" s="8">
        <v>0</v>
      </c>
      <c r="BT46" s="8">
        <v>0</v>
      </c>
      <c r="BU46" s="8">
        <v>0</v>
      </c>
      <c r="BV46" s="8">
        <v>0</v>
      </c>
      <c r="BW46" s="8">
        <v>1</v>
      </c>
      <c r="BX46" s="8">
        <v>1</v>
      </c>
      <c r="BY46" s="8">
        <v>0</v>
      </c>
      <c r="BZ46" s="18"/>
      <c r="CA46" s="6" t="s">
        <v>123</v>
      </c>
      <c r="CB46" s="6" t="s">
        <v>333</v>
      </c>
      <c r="CC46" s="8">
        <v>0</v>
      </c>
      <c r="CD46" s="8">
        <v>0</v>
      </c>
      <c r="CE46" s="8">
        <v>0</v>
      </c>
      <c r="CF46" s="8">
        <v>0</v>
      </c>
      <c r="CG46" s="8">
        <v>0</v>
      </c>
      <c r="CH46" s="8">
        <v>0</v>
      </c>
      <c r="CI46" s="8">
        <v>0</v>
      </c>
      <c r="CJ46" s="8">
        <v>0</v>
      </c>
      <c r="CK46" s="8">
        <v>1</v>
      </c>
      <c r="CL46" s="8">
        <v>0</v>
      </c>
      <c r="CM46" s="6" t="s">
        <v>1553</v>
      </c>
      <c r="CN46" s="8">
        <v>0</v>
      </c>
      <c r="CO46" s="8">
        <v>0</v>
      </c>
      <c r="CP46" s="8">
        <v>1</v>
      </c>
      <c r="CQ46" s="8">
        <v>1</v>
      </c>
      <c r="CR46" s="8">
        <v>0</v>
      </c>
      <c r="CS46" s="8">
        <v>0</v>
      </c>
      <c r="CT46" s="8">
        <v>1</v>
      </c>
      <c r="CU46" s="8">
        <v>0</v>
      </c>
      <c r="CV46" s="8">
        <v>0</v>
      </c>
      <c r="CW46" s="6" t="s">
        <v>84</v>
      </c>
      <c r="CX46" s="4"/>
      <c r="CY46" s="6" t="s">
        <v>334</v>
      </c>
      <c r="CZ46" s="8">
        <v>1</v>
      </c>
      <c r="DA46" s="8">
        <v>0</v>
      </c>
      <c r="DB46" s="8">
        <v>1</v>
      </c>
      <c r="DC46" s="8">
        <v>0</v>
      </c>
      <c r="DD46" s="8">
        <v>0</v>
      </c>
      <c r="DE46" s="8">
        <v>0</v>
      </c>
      <c r="DF46" s="6" t="s">
        <v>199</v>
      </c>
      <c r="DG46" s="8">
        <v>0</v>
      </c>
      <c r="DH46" s="8">
        <v>0</v>
      </c>
      <c r="DI46" s="8">
        <v>0</v>
      </c>
      <c r="DJ46" s="8">
        <v>0</v>
      </c>
      <c r="DK46" s="8">
        <v>1</v>
      </c>
      <c r="DL46" s="8">
        <v>1</v>
      </c>
      <c r="DM46" s="6" t="s">
        <v>92</v>
      </c>
      <c r="DN46" s="6"/>
      <c r="DO46" s="6" t="s">
        <v>111</v>
      </c>
      <c r="DP46" s="6" t="s">
        <v>95</v>
      </c>
      <c r="DQ46" s="6" t="s">
        <v>736</v>
      </c>
      <c r="DR46" s="8">
        <v>0</v>
      </c>
      <c r="DS46" s="8">
        <v>0</v>
      </c>
      <c r="DT46" s="8">
        <v>0</v>
      </c>
      <c r="DU46" s="8">
        <v>1</v>
      </c>
      <c r="DV46" s="8">
        <v>1</v>
      </c>
      <c r="DW46" s="8">
        <v>1</v>
      </c>
      <c r="DX46" s="8">
        <v>0</v>
      </c>
      <c r="DY46" s="8">
        <v>0</v>
      </c>
      <c r="DZ46" s="8">
        <v>0</v>
      </c>
      <c r="EA46" s="18"/>
      <c r="EB46" s="6" t="s">
        <v>375</v>
      </c>
      <c r="EC46" s="8">
        <v>1</v>
      </c>
      <c r="ED46" s="8">
        <v>0</v>
      </c>
      <c r="EE46" s="8">
        <v>0</v>
      </c>
      <c r="EF46" s="8">
        <v>0</v>
      </c>
      <c r="EG46" s="8">
        <v>0</v>
      </c>
      <c r="EH46" s="8">
        <v>0</v>
      </c>
      <c r="EI46" s="8">
        <v>1</v>
      </c>
      <c r="EJ46" s="8">
        <v>0</v>
      </c>
      <c r="EK46" s="8">
        <v>1</v>
      </c>
      <c r="EL46" s="6" t="s">
        <v>91</v>
      </c>
      <c r="EM46" s="6" t="s">
        <v>828</v>
      </c>
      <c r="EN46" s="8">
        <v>0</v>
      </c>
      <c r="EO46" s="8">
        <v>1</v>
      </c>
      <c r="EP46" s="8">
        <v>1</v>
      </c>
      <c r="EQ46" s="8">
        <v>0</v>
      </c>
      <c r="ER46" s="8">
        <v>1</v>
      </c>
      <c r="ES46" s="18"/>
      <c r="ET46" s="9">
        <v>1</v>
      </c>
      <c r="EU46" s="9">
        <v>0</v>
      </c>
      <c r="EV46" s="9">
        <v>0</v>
      </c>
      <c r="EW46" s="9">
        <v>1</v>
      </c>
      <c r="EX46" s="6" t="s">
        <v>93</v>
      </c>
      <c r="EY46" s="6"/>
      <c r="EZ46" s="6" t="s">
        <v>95</v>
      </c>
      <c r="FA46" s="6" t="s">
        <v>138</v>
      </c>
      <c r="FB46" s="6" t="s">
        <v>1554</v>
      </c>
      <c r="FC46" s="8">
        <v>0</v>
      </c>
      <c r="FD46" s="8">
        <v>0</v>
      </c>
      <c r="FE46" s="8">
        <v>1</v>
      </c>
      <c r="FF46" s="8">
        <v>0</v>
      </c>
      <c r="FG46" s="8">
        <v>0</v>
      </c>
      <c r="FH46" s="8">
        <v>0</v>
      </c>
      <c r="FI46" s="8">
        <v>0</v>
      </c>
      <c r="FJ46" s="8">
        <v>0</v>
      </c>
      <c r="FK46" s="8">
        <v>0</v>
      </c>
      <c r="FL46" s="8">
        <v>1</v>
      </c>
      <c r="FM46" s="8">
        <v>0</v>
      </c>
      <c r="FN46" s="18"/>
      <c r="FO46" s="6" t="s">
        <v>92</v>
      </c>
      <c r="FP46" s="6"/>
      <c r="FQ46" s="8">
        <v>0</v>
      </c>
      <c r="FR46" s="8">
        <v>0</v>
      </c>
      <c r="FS46" s="8">
        <v>0</v>
      </c>
      <c r="FT46" s="8">
        <v>0</v>
      </c>
      <c r="FU46" s="8">
        <v>0</v>
      </c>
      <c r="FV46" s="8">
        <v>0</v>
      </c>
      <c r="FW46" s="8">
        <v>0</v>
      </c>
      <c r="FX46" s="8">
        <v>0</v>
      </c>
      <c r="FY46" s="6" t="s">
        <v>446</v>
      </c>
      <c r="FZ46" s="6" t="s">
        <v>73</v>
      </c>
      <c r="GA46" s="6" t="s">
        <v>564</v>
      </c>
      <c r="GB46" s="8">
        <v>0</v>
      </c>
      <c r="GC46" s="8">
        <v>0</v>
      </c>
      <c r="GD46" s="8">
        <v>0</v>
      </c>
      <c r="GE46" s="8">
        <v>0</v>
      </c>
      <c r="GF46" s="8">
        <v>1</v>
      </c>
      <c r="GG46" s="8">
        <v>0</v>
      </c>
      <c r="GH46" s="8">
        <v>0</v>
      </c>
      <c r="GI46" s="8">
        <v>0</v>
      </c>
      <c r="GJ46" s="6" t="s">
        <v>73</v>
      </c>
      <c r="GK46" s="6" t="s">
        <v>138</v>
      </c>
    </row>
    <row r="47" spans="1:193" s="1" customFormat="1" x14ac:dyDescent="0.3">
      <c r="A47" s="5">
        <v>43267</v>
      </c>
      <c r="B47" s="6" t="s">
        <v>67</v>
      </c>
      <c r="C47" s="6" t="s">
        <v>68</v>
      </c>
      <c r="D47" s="6" t="s">
        <v>69</v>
      </c>
      <c r="E47" s="6" t="s">
        <v>1555</v>
      </c>
      <c r="F47" s="6" t="s">
        <v>393</v>
      </c>
      <c r="G47" s="6"/>
      <c r="H47" s="6"/>
      <c r="I47" s="6"/>
      <c r="J47" s="6"/>
      <c r="K47" s="4"/>
      <c r="L47" s="6">
        <v>9942</v>
      </c>
      <c r="M47" s="4"/>
      <c r="N47" s="6" t="s">
        <v>1380</v>
      </c>
      <c r="O47" s="6" t="s">
        <v>73</v>
      </c>
      <c r="P47" s="6" t="s">
        <v>73</v>
      </c>
      <c r="Q47" s="6" t="s">
        <v>1241</v>
      </c>
      <c r="R47" s="6" t="s">
        <v>1232</v>
      </c>
      <c r="S47" s="6" t="s">
        <v>1283</v>
      </c>
      <c r="T47" s="8">
        <v>0</v>
      </c>
      <c r="U47" s="8">
        <v>1</v>
      </c>
      <c r="V47" s="8">
        <v>0</v>
      </c>
      <c r="W47" s="8">
        <v>0</v>
      </c>
      <c r="X47" s="8">
        <v>0</v>
      </c>
      <c r="Y47" s="8">
        <v>1</v>
      </c>
      <c r="Z47" s="8">
        <v>0</v>
      </c>
      <c r="AA47" s="6"/>
      <c r="AB47" s="8">
        <v>0</v>
      </c>
      <c r="AC47" s="8">
        <v>0</v>
      </c>
      <c r="AD47" s="8">
        <v>0</v>
      </c>
      <c r="AE47" s="8">
        <v>0</v>
      </c>
      <c r="AF47" s="8">
        <v>0</v>
      </c>
      <c r="AG47" s="8">
        <v>0</v>
      </c>
      <c r="AH47" s="6" t="s">
        <v>73</v>
      </c>
      <c r="AI47" s="6" t="s">
        <v>1284</v>
      </c>
      <c r="AJ47" s="4"/>
      <c r="AK47" s="6" t="s">
        <v>74</v>
      </c>
      <c r="AL47" s="6" t="s">
        <v>101</v>
      </c>
      <c r="AM47" s="4"/>
      <c r="AN47" s="6" t="s">
        <v>451</v>
      </c>
      <c r="AO47" s="8">
        <v>0</v>
      </c>
      <c r="AP47" s="8">
        <v>0</v>
      </c>
      <c r="AQ47" s="8">
        <v>0</v>
      </c>
      <c r="AR47" s="8">
        <v>0</v>
      </c>
      <c r="AS47" s="8">
        <v>0</v>
      </c>
      <c r="AT47" s="8">
        <v>1</v>
      </c>
      <c r="AU47" s="8">
        <v>0</v>
      </c>
      <c r="AV47" s="6" t="s">
        <v>104</v>
      </c>
      <c r="AW47" s="8">
        <v>1</v>
      </c>
      <c r="AX47" s="8">
        <v>1</v>
      </c>
      <c r="AY47" s="8">
        <v>0</v>
      </c>
      <c r="AZ47" s="8">
        <v>1</v>
      </c>
      <c r="BA47" s="8">
        <v>0</v>
      </c>
      <c r="BB47" s="8">
        <v>0</v>
      </c>
      <c r="BC47" s="8">
        <v>0</v>
      </c>
      <c r="BD47" s="8">
        <v>0</v>
      </c>
      <c r="BE47" s="8">
        <v>0</v>
      </c>
      <c r="BF47" s="8">
        <v>0</v>
      </c>
      <c r="BG47" s="6" t="s">
        <v>80</v>
      </c>
      <c r="BH47" s="8">
        <v>1</v>
      </c>
      <c r="BI47" s="8">
        <v>1</v>
      </c>
      <c r="BJ47" s="8">
        <v>0</v>
      </c>
      <c r="BK47" s="8">
        <v>0</v>
      </c>
      <c r="BL47" s="8">
        <v>0</v>
      </c>
      <c r="BM47" s="8">
        <v>0</v>
      </c>
      <c r="BN47" s="8">
        <v>0</v>
      </c>
      <c r="BO47" s="8">
        <v>0</v>
      </c>
      <c r="BP47" s="8">
        <v>1</v>
      </c>
      <c r="BQ47" s="8">
        <v>0</v>
      </c>
      <c r="BR47" s="6" t="s">
        <v>1393</v>
      </c>
      <c r="BS47" s="8">
        <v>0</v>
      </c>
      <c r="BT47" s="8">
        <v>1</v>
      </c>
      <c r="BU47" s="8">
        <v>0</v>
      </c>
      <c r="BV47" s="8">
        <v>0</v>
      </c>
      <c r="BW47" s="8">
        <v>0</v>
      </c>
      <c r="BX47" s="8">
        <v>0</v>
      </c>
      <c r="BY47" s="8">
        <v>1</v>
      </c>
      <c r="BZ47" s="18"/>
      <c r="CA47" s="6" t="s">
        <v>123</v>
      </c>
      <c r="CB47" s="6"/>
      <c r="CC47" s="8">
        <v>0</v>
      </c>
      <c r="CD47" s="8">
        <v>0</v>
      </c>
      <c r="CE47" s="8">
        <v>0</v>
      </c>
      <c r="CF47" s="8">
        <v>0</v>
      </c>
      <c r="CG47" s="8">
        <v>0</v>
      </c>
      <c r="CH47" s="8">
        <v>0</v>
      </c>
      <c r="CI47" s="8">
        <v>0</v>
      </c>
      <c r="CJ47" s="8">
        <v>0</v>
      </c>
      <c r="CK47" s="8">
        <v>0</v>
      </c>
      <c r="CL47" s="8">
        <v>0</v>
      </c>
      <c r="CM47" s="6" t="s">
        <v>395</v>
      </c>
      <c r="CN47" s="8">
        <v>1</v>
      </c>
      <c r="CO47" s="8">
        <v>0</v>
      </c>
      <c r="CP47" s="8">
        <v>0</v>
      </c>
      <c r="CQ47" s="8">
        <v>0</v>
      </c>
      <c r="CR47" s="8">
        <v>0</v>
      </c>
      <c r="CS47" s="8">
        <v>0</v>
      </c>
      <c r="CT47" s="8">
        <v>0</v>
      </c>
      <c r="CU47" s="8">
        <v>0</v>
      </c>
      <c r="CV47" s="8">
        <v>0</v>
      </c>
      <c r="CW47" s="6" t="s">
        <v>84</v>
      </c>
      <c r="CX47" s="4"/>
      <c r="CY47" s="6" t="s">
        <v>334</v>
      </c>
      <c r="CZ47" s="8">
        <v>1</v>
      </c>
      <c r="DA47" s="8">
        <v>0</v>
      </c>
      <c r="DB47" s="8">
        <v>1</v>
      </c>
      <c r="DC47" s="8">
        <v>0</v>
      </c>
      <c r="DD47" s="8">
        <v>0</v>
      </c>
      <c r="DE47" s="8">
        <v>0</v>
      </c>
      <c r="DF47" s="6" t="s">
        <v>371</v>
      </c>
      <c r="DG47" s="8">
        <v>0</v>
      </c>
      <c r="DH47" s="8">
        <v>0</v>
      </c>
      <c r="DI47" s="8">
        <v>1</v>
      </c>
      <c r="DJ47" s="8">
        <v>1</v>
      </c>
      <c r="DK47" s="8">
        <v>0</v>
      </c>
      <c r="DL47" s="8">
        <v>0</v>
      </c>
      <c r="DM47" s="6" t="s">
        <v>73</v>
      </c>
      <c r="DN47" s="6" t="s">
        <v>93</v>
      </c>
      <c r="DO47" s="6" t="s">
        <v>111</v>
      </c>
      <c r="DP47" s="6" t="s">
        <v>94</v>
      </c>
      <c r="DQ47" s="6" t="s">
        <v>343</v>
      </c>
      <c r="DR47" s="8">
        <v>0</v>
      </c>
      <c r="DS47" s="8">
        <v>0</v>
      </c>
      <c r="DT47" s="8">
        <v>0</v>
      </c>
      <c r="DU47" s="8">
        <v>0</v>
      </c>
      <c r="DV47" s="8">
        <v>1</v>
      </c>
      <c r="DW47" s="8">
        <v>0</v>
      </c>
      <c r="DX47" s="8">
        <v>0</v>
      </c>
      <c r="DY47" s="8">
        <v>1</v>
      </c>
      <c r="DZ47" s="8">
        <v>0</v>
      </c>
      <c r="EA47" s="18"/>
      <c r="EB47" s="6" t="s">
        <v>344</v>
      </c>
      <c r="EC47" s="8">
        <v>1</v>
      </c>
      <c r="ED47" s="8">
        <v>0</v>
      </c>
      <c r="EE47" s="8">
        <v>0</v>
      </c>
      <c r="EF47" s="8">
        <v>0</v>
      </c>
      <c r="EG47" s="8">
        <v>0</v>
      </c>
      <c r="EH47" s="8">
        <v>0</v>
      </c>
      <c r="EI47" s="8">
        <v>1</v>
      </c>
      <c r="EJ47" s="8">
        <v>0</v>
      </c>
      <c r="EK47" s="8">
        <v>0</v>
      </c>
      <c r="EL47" s="6" t="s">
        <v>91</v>
      </c>
      <c r="EM47" s="6" t="s">
        <v>864</v>
      </c>
      <c r="EN47" s="8">
        <v>0</v>
      </c>
      <c r="EO47" s="8">
        <v>0</v>
      </c>
      <c r="EP47" s="8">
        <v>0</v>
      </c>
      <c r="EQ47" s="8">
        <v>1</v>
      </c>
      <c r="ER47" s="8">
        <v>1</v>
      </c>
      <c r="ES47" s="18"/>
      <c r="ET47" s="9">
        <v>1</v>
      </c>
      <c r="EU47" s="9">
        <v>0</v>
      </c>
      <c r="EV47" s="9">
        <v>0</v>
      </c>
      <c r="EW47" s="9">
        <v>0</v>
      </c>
      <c r="EX47" s="6" t="s">
        <v>93</v>
      </c>
      <c r="EY47" s="6"/>
      <c r="EZ47" s="6" t="s">
        <v>94</v>
      </c>
      <c r="FA47" s="6" t="s">
        <v>94</v>
      </c>
      <c r="FB47" s="6" t="s">
        <v>724</v>
      </c>
      <c r="FC47" s="8">
        <v>0</v>
      </c>
      <c r="FD47" s="8">
        <v>0</v>
      </c>
      <c r="FE47" s="8">
        <v>0</v>
      </c>
      <c r="FF47" s="8">
        <v>0</v>
      </c>
      <c r="FG47" s="8">
        <v>0</v>
      </c>
      <c r="FH47" s="8">
        <v>0</v>
      </c>
      <c r="FI47" s="8">
        <v>0</v>
      </c>
      <c r="FJ47" s="8">
        <v>0</v>
      </c>
      <c r="FK47" s="8">
        <v>0</v>
      </c>
      <c r="FL47" s="8">
        <v>1</v>
      </c>
      <c r="FM47" s="8">
        <v>0</v>
      </c>
      <c r="FN47" s="18"/>
      <c r="FO47" s="6" t="s">
        <v>73</v>
      </c>
      <c r="FP47" s="6" t="s">
        <v>823</v>
      </c>
      <c r="FQ47" s="8">
        <v>1</v>
      </c>
      <c r="FR47" s="8">
        <v>1</v>
      </c>
      <c r="FS47" s="8">
        <v>0</v>
      </c>
      <c r="FT47" s="8">
        <v>0</v>
      </c>
      <c r="FU47" s="8">
        <v>0</v>
      </c>
      <c r="FV47" s="8">
        <v>0</v>
      </c>
      <c r="FW47" s="8">
        <v>1</v>
      </c>
      <c r="FX47" s="8">
        <v>0</v>
      </c>
      <c r="FY47" s="6" t="s">
        <v>446</v>
      </c>
      <c r="FZ47" s="6" t="s">
        <v>73</v>
      </c>
      <c r="GA47" s="6" t="s">
        <v>762</v>
      </c>
      <c r="GB47" s="8">
        <v>1</v>
      </c>
      <c r="GC47" s="8">
        <v>0</v>
      </c>
      <c r="GD47" s="8">
        <v>0</v>
      </c>
      <c r="GE47" s="8">
        <v>1</v>
      </c>
      <c r="GF47" s="8">
        <v>0</v>
      </c>
      <c r="GG47" s="8">
        <v>0</v>
      </c>
      <c r="GH47" s="8">
        <v>0</v>
      </c>
      <c r="GI47" s="8">
        <v>0</v>
      </c>
      <c r="GJ47" s="6" t="s">
        <v>73</v>
      </c>
      <c r="GK47" s="6" t="s">
        <v>94</v>
      </c>
    </row>
    <row r="48" spans="1:193" s="1" customFormat="1" x14ac:dyDescent="0.3">
      <c r="A48" s="5">
        <v>43267</v>
      </c>
      <c r="B48" s="6" t="s">
        <v>67</v>
      </c>
      <c r="C48" s="6" t="s">
        <v>68</v>
      </c>
      <c r="D48" s="6" t="s">
        <v>99</v>
      </c>
      <c r="E48" s="6" t="s">
        <v>1556</v>
      </c>
      <c r="F48" s="6" t="s">
        <v>393</v>
      </c>
      <c r="G48" s="6"/>
      <c r="H48" s="6"/>
      <c r="I48" s="6"/>
      <c r="J48" s="6"/>
      <c r="K48" s="4"/>
      <c r="L48" s="6">
        <v>9942</v>
      </c>
      <c r="M48" s="4"/>
      <c r="N48" s="6" t="s">
        <v>1454</v>
      </c>
      <c r="O48" s="6" t="s">
        <v>73</v>
      </c>
      <c r="P48" s="6" t="s">
        <v>73</v>
      </c>
      <c r="Q48" s="6" t="s">
        <v>1241</v>
      </c>
      <c r="R48" s="6" t="s">
        <v>1232</v>
      </c>
      <c r="S48" s="6" t="s">
        <v>1557</v>
      </c>
      <c r="T48" s="8">
        <v>0</v>
      </c>
      <c r="U48" s="8">
        <v>0</v>
      </c>
      <c r="V48" s="8">
        <v>1</v>
      </c>
      <c r="W48" s="8">
        <v>0</v>
      </c>
      <c r="X48" s="8">
        <v>0</v>
      </c>
      <c r="Y48" s="8">
        <v>0</v>
      </c>
      <c r="Z48" s="8">
        <v>0</v>
      </c>
      <c r="AA48" s="6"/>
      <c r="AB48" s="8">
        <v>0</v>
      </c>
      <c r="AC48" s="8">
        <v>0</v>
      </c>
      <c r="AD48" s="8">
        <v>0</v>
      </c>
      <c r="AE48" s="8">
        <v>0</v>
      </c>
      <c r="AF48" s="8">
        <v>0</v>
      </c>
      <c r="AG48" s="8">
        <v>0</v>
      </c>
      <c r="AH48" s="6" t="s">
        <v>92</v>
      </c>
      <c r="AI48" s="6"/>
      <c r="AJ48" s="4"/>
      <c r="AK48" s="6" t="s">
        <v>74</v>
      </c>
      <c r="AL48" s="6" t="s">
        <v>75</v>
      </c>
      <c r="AM48" s="4"/>
      <c r="AN48" s="6" t="s">
        <v>513</v>
      </c>
      <c r="AO48" s="8">
        <v>0</v>
      </c>
      <c r="AP48" s="8">
        <v>1</v>
      </c>
      <c r="AQ48" s="8">
        <v>0</v>
      </c>
      <c r="AR48" s="8">
        <v>0</v>
      </c>
      <c r="AS48" s="8">
        <v>0</v>
      </c>
      <c r="AT48" s="8">
        <v>1</v>
      </c>
      <c r="AU48" s="8">
        <v>0</v>
      </c>
      <c r="AV48" s="6" t="s">
        <v>229</v>
      </c>
      <c r="AW48" s="8">
        <v>0</v>
      </c>
      <c r="AX48" s="8">
        <v>0</v>
      </c>
      <c r="AY48" s="8">
        <v>0</v>
      </c>
      <c r="AZ48" s="8">
        <v>0</v>
      </c>
      <c r="BA48" s="8">
        <v>0</v>
      </c>
      <c r="BB48" s="8">
        <v>0</v>
      </c>
      <c r="BC48" s="8">
        <v>0</v>
      </c>
      <c r="BD48" s="8">
        <v>0</v>
      </c>
      <c r="BE48" s="8">
        <v>1</v>
      </c>
      <c r="BF48" s="8">
        <v>0</v>
      </c>
      <c r="BG48" s="6" t="s">
        <v>80</v>
      </c>
      <c r="BH48" s="8">
        <v>1</v>
      </c>
      <c r="BI48" s="8">
        <v>1</v>
      </c>
      <c r="BJ48" s="8">
        <v>0</v>
      </c>
      <c r="BK48" s="8">
        <v>0</v>
      </c>
      <c r="BL48" s="8">
        <v>0</v>
      </c>
      <c r="BM48" s="8">
        <v>0</v>
      </c>
      <c r="BN48" s="8">
        <v>0</v>
      </c>
      <c r="BO48" s="8">
        <v>0</v>
      </c>
      <c r="BP48" s="8">
        <v>1</v>
      </c>
      <c r="BQ48" s="8">
        <v>0</v>
      </c>
      <c r="BR48" s="6" t="s">
        <v>207</v>
      </c>
      <c r="BS48" s="8">
        <v>0</v>
      </c>
      <c r="BT48" s="8">
        <v>1</v>
      </c>
      <c r="BU48" s="8">
        <v>0</v>
      </c>
      <c r="BV48" s="8">
        <v>1</v>
      </c>
      <c r="BW48" s="8">
        <v>1</v>
      </c>
      <c r="BX48" s="8">
        <v>0</v>
      </c>
      <c r="BY48" s="8">
        <v>0</v>
      </c>
      <c r="BZ48" s="18"/>
      <c r="CA48" s="6" t="s">
        <v>347</v>
      </c>
      <c r="CB48" s="6" t="s">
        <v>123</v>
      </c>
      <c r="CC48" s="8">
        <v>0</v>
      </c>
      <c r="CD48" s="8">
        <v>0</v>
      </c>
      <c r="CE48" s="8">
        <v>0</v>
      </c>
      <c r="CF48" s="8">
        <v>1</v>
      </c>
      <c r="CG48" s="8">
        <v>0</v>
      </c>
      <c r="CH48" s="8">
        <v>0</v>
      </c>
      <c r="CI48" s="8">
        <v>0</v>
      </c>
      <c r="CJ48" s="8">
        <v>0</v>
      </c>
      <c r="CK48" s="8">
        <v>0</v>
      </c>
      <c r="CL48" s="8">
        <v>0</v>
      </c>
      <c r="CM48" s="6" t="s">
        <v>108</v>
      </c>
      <c r="CN48" s="8">
        <v>1</v>
      </c>
      <c r="CO48" s="8">
        <v>1</v>
      </c>
      <c r="CP48" s="8">
        <v>1</v>
      </c>
      <c r="CQ48" s="8">
        <v>0</v>
      </c>
      <c r="CR48" s="8">
        <v>0</v>
      </c>
      <c r="CS48" s="8">
        <v>0</v>
      </c>
      <c r="CT48" s="8">
        <v>0</v>
      </c>
      <c r="CU48" s="8">
        <v>0</v>
      </c>
      <c r="CV48" s="8">
        <v>0</v>
      </c>
      <c r="CW48" s="6" t="s">
        <v>84</v>
      </c>
      <c r="CX48" s="4"/>
      <c r="CY48" s="6" t="s">
        <v>881</v>
      </c>
      <c r="CZ48" s="8">
        <v>0</v>
      </c>
      <c r="DA48" s="8">
        <v>1</v>
      </c>
      <c r="DB48" s="8">
        <v>0</v>
      </c>
      <c r="DC48" s="8">
        <v>0</v>
      </c>
      <c r="DD48" s="8">
        <v>0</v>
      </c>
      <c r="DE48" s="8">
        <v>1</v>
      </c>
      <c r="DF48" s="6" t="s">
        <v>465</v>
      </c>
      <c r="DG48" s="8">
        <v>0</v>
      </c>
      <c r="DH48" s="8">
        <v>0</v>
      </c>
      <c r="DI48" s="8">
        <v>0</v>
      </c>
      <c r="DJ48" s="8">
        <v>0</v>
      </c>
      <c r="DK48" s="8">
        <v>0</v>
      </c>
      <c r="DL48" s="8">
        <v>1</v>
      </c>
      <c r="DM48" s="6" t="s">
        <v>73</v>
      </c>
      <c r="DN48" s="6" t="s">
        <v>93</v>
      </c>
      <c r="DO48" s="6" t="s">
        <v>440</v>
      </c>
      <c r="DP48" s="6">
        <v>0</v>
      </c>
      <c r="DQ48" s="6" t="s">
        <v>191</v>
      </c>
      <c r="DR48" s="8">
        <v>0</v>
      </c>
      <c r="DS48" s="8">
        <v>0</v>
      </c>
      <c r="DT48" s="8">
        <v>0</v>
      </c>
      <c r="DU48" s="8">
        <v>0</v>
      </c>
      <c r="DV48" s="8">
        <v>0</v>
      </c>
      <c r="DW48" s="8">
        <v>0</v>
      </c>
      <c r="DX48" s="8">
        <v>1</v>
      </c>
      <c r="DY48" s="8">
        <v>1</v>
      </c>
      <c r="DZ48" s="8">
        <v>0</v>
      </c>
      <c r="EA48" s="18"/>
      <c r="EB48" s="6" t="s">
        <v>277</v>
      </c>
      <c r="EC48" s="8">
        <v>0</v>
      </c>
      <c r="ED48" s="8">
        <v>1</v>
      </c>
      <c r="EE48" s="8">
        <v>0</v>
      </c>
      <c r="EF48" s="8">
        <v>0</v>
      </c>
      <c r="EG48" s="8">
        <v>0</v>
      </c>
      <c r="EH48" s="8">
        <v>0</v>
      </c>
      <c r="EI48" s="8">
        <v>0</v>
      </c>
      <c r="EJ48" s="8">
        <v>0</v>
      </c>
      <c r="EK48" s="8">
        <v>0</v>
      </c>
      <c r="EL48" s="6" t="s">
        <v>184</v>
      </c>
      <c r="EM48" s="6"/>
      <c r="EN48" s="8">
        <v>0</v>
      </c>
      <c r="EO48" s="8">
        <v>0</v>
      </c>
      <c r="EP48" s="8">
        <v>0</v>
      </c>
      <c r="EQ48" s="8">
        <v>0</v>
      </c>
      <c r="ER48" s="8">
        <v>0</v>
      </c>
      <c r="ES48" s="18"/>
      <c r="ET48" s="9">
        <v>1</v>
      </c>
      <c r="EU48" s="9">
        <v>0</v>
      </c>
      <c r="EV48" s="9">
        <v>0</v>
      </c>
      <c r="EW48" s="9">
        <v>0</v>
      </c>
      <c r="EX48" s="6" t="s">
        <v>93</v>
      </c>
      <c r="EY48" s="6"/>
      <c r="EZ48" s="6" t="s">
        <v>94</v>
      </c>
      <c r="FA48" s="6" t="s">
        <v>138</v>
      </c>
      <c r="FB48" s="6" t="s">
        <v>821</v>
      </c>
      <c r="FC48" s="8">
        <v>0</v>
      </c>
      <c r="FD48" s="8">
        <v>0</v>
      </c>
      <c r="FE48" s="8">
        <v>1</v>
      </c>
      <c r="FF48" s="8">
        <v>0</v>
      </c>
      <c r="FG48" s="8">
        <v>0</v>
      </c>
      <c r="FH48" s="8">
        <v>0</v>
      </c>
      <c r="FI48" s="8">
        <v>0</v>
      </c>
      <c r="FJ48" s="8">
        <v>0</v>
      </c>
      <c r="FK48" s="8">
        <v>0</v>
      </c>
      <c r="FL48" s="8">
        <v>0</v>
      </c>
      <c r="FM48" s="8">
        <v>0</v>
      </c>
      <c r="FN48" s="18"/>
      <c r="FO48" s="6" t="s">
        <v>92</v>
      </c>
      <c r="FP48" s="6"/>
      <c r="FQ48" s="8">
        <v>0</v>
      </c>
      <c r="FR48" s="8">
        <v>0</v>
      </c>
      <c r="FS48" s="8">
        <v>0</v>
      </c>
      <c r="FT48" s="8">
        <v>0</v>
      </c>
      <c r="FU48" s="8">
        <v>0</v>
      </c>
      <c r="FV48" s="8">
        <v>0</v>
      </c>
      <c r="FW48" s="8">
        <v>0</v>
      </c>
      <c r="FX48" s="8">
        <v>0</v>
      </c>
      <c r="FY48" s="6" t="s">
        <v>446</v>
      </c>
      <c r="FZ48" s="6" t="s">
        <v>92</v>
      </c>
      <c r="GA48" s="6" t="s">
        <v>1129</v>
      </c>
      <c r="GB48" s="8">
        <v>1</v>
      </c>
      <c r="GC48" s="8">
        <v>0</v>
      </c>
      <c r="GD48" s="8">
        <v>0</v>
      </c>
      <c r="GE48" s="8">
        <v>0</v>
      </c>
      <c r="GF48" s="8">
        <v>0</v>
      </c>
      <c r="GG48" s="8">
        <v>1</v>
      </c>
      <c r="GH48" s="8">
        <v>0</v>
      </c>
      <c r="GI48" s="8">
        <v>0</v>
      </c>
      <c r="GJ48" s="6" t="s">
        <v>92</v>
      </c>
      <c r="GK48" s="6" t="s">
        <v>94</v>
      </c>
    </row>
    <row r="49" spans="1:193" s="1" customFormat="1" x14ac:dyDescent="0.3">
      <c r="A49" s="5">
        <v>43275</v>
      </c>
      <c r="B49" s="6" t="s">
        <v>67</v>
      </c>
      <c r="C49" s="6" t="s">
        <v>68</v>
      </c>
      <c r="D49" s="6" t="s">
        <v>69</v>
      </c>
      <c r="E49" s="6" t="s">
        <v>897</v>
      </c>
      <c r="F49" s="6" t="s">
        <v>120</v>
      </c>
      <c r="G49" s="6" t="s">
        <v>1558</v>
      </c>
      <c r="H49" s="6" t="s">
        <v>1559</v>
      </c>
      <c r="I49" s="6" t="s">
        <v>602</v>
      </c>
      <c r="J49" s="6" t="s">
        <v>1560</v>
      </c>
      <c r="K49" s="4"/>
      <c r="L49" s="6">
        <v>100</v>
      </c>
      <c r="M49" s="4"/>
      <c r="N49" s="6" t="s">
        <v>1454</v>
      </c>
      <c r="O49" s="6" t="s">
        <v>73</v>
      </c>
      <c r="P49" s="6" t="s">
        <v>73</v>
      </c>
      <c r="Q49" s="6" t="s">
        <v>1437</v>
      </c>
      <c r="R49" s="6" t="s">
        <v>1232</v>
      </c>
      <c r="S49" s="6" t="s">
        <v>1561</v>
      </c>
      <c r="T49" s="8">
        <v>1</v>
      </c>
      <c r="U49" s="8">
        <v>1</v>
      </c>
      <c r="V49" s="8">
        <v>1</v>
      </c>
      <c r="W49" s="8">
        <v>0</v>
      </c>
      <c r="X49" s="8">
        <v>0</v>
      </c>
      <c r="Y49" s="8">
        <v>0</v>
      </c>
      <c r="Z49" s="8">
        <v>0</v>
      </c>
      <c r="AA49" s="6"/>
      <c r="AB49" s="8">
        <v>0</v>
      </c>
      <c r="AC49" s="8">
        <v>0</v>
      </c>
      <c r="AD49" s="8">
        <v>0</v>
      </c>
      <c r="AE49" s="8">
        <v>0</v>
      </c>
      <c r="AF49" s="8">
        <v>0</v>
      </c>
      <c r="AG49" s="8">
        <v>0</v>
      </c>
      <c r="AH49" s="6" t="s">
        <v>92</v>
      </c>
      <c r="AI49" s="6"/>
      <c r="AJ49" s="4"/>
      <c r="AK49" s="6" t="s">
        <v>74</v>
      </c>
      <c r="AL49" s="6" t="s">
        <v>432</v>
      </c>
      <c r="AM49" s="4"/>
      <c r="AN49" s="6" t="s">
        <v>1562</v>
      </c>
      <c r="AO49" s="8">
        <v>0</v>
      </c>
      <c r="AP49" s="8">
        <v>0</v>
      </c>
      <c r="AQ49" s="8">
        <v>1</v>
      </c>
      <c r="AR49" s="8">
        <v>1</v>
      </c>
      <c r="AS49" s="8">
        <v>0</v>
      </c>
      <c r="AT49" s="8">
        <v>1</v>
      </c>
      <c r="AU49" s="8">
        <v>0</v>
      </c>
      <c r="AV49" s="6" t="s">
        <v>104</v>
      </c>
      <c r="AW49" s="8">
        <v>1</v>
      </c>
      <c r="AX49" s="8">
        <v>1</v>
      </c>
      <c r="AY49" s="8">
        <v>0</v>
      </c>
      <c r="AZ49" s="8">
        <v>1</v>
      </c>
      <c r="BA49" s="8">
        <v>0</v>
      </c>
      <c r="BB49" s="8">
        <v>0</v>
      </c>
      <c r="BC49" s="8">
        <v>0</v>
      </c>
      <c r="BD49" s="8">
        <v>0</v>
      </c>
      <c r="BE49" s="8">
        <v>0</v>
      </c>
      <c r="BF49" s="8">
        <v>0</v>
      </c>
      <c r="BG49" s="6" t="s">
        <v>133</v>
      </c>
      <c r="BH49" s="8">
        <v>1</v>
      </c>
      <c r="BI49" s="8">
        <v>1</v>
      </c>
      <c r="BJ49" s="8">
        <v>0</v>
      </c>
      <c r="BK49" s="8">
        <v>0</v>
      </c>
      <c r="BL49" s="8">
        <v>1</v>
      </c>
      <c r="BM49" s="8">
        <v>0</v>
      </c>
      <c r="BN49" s="8">
        <v>0</v>
      </c>
      <c r="BO49" s="8">
        <v>0</v>
      </c>
      <c r="BP49" s="8">
        <v>0</v>
      </c>
      <c r="BQ49" s="8">
        <v>0</v>
      </c>
      <c r="BR49" s="6" t="s">
        <v>362</v>
      </c>
      <c r="BS49" s="8">
        <v>1</v>
      </c>
      <c r="BT49" s="8">
        <v>0</v>
      </c>
      <c r="BU49" s="8">
        <v>0</v>
      </c>
      <c r="BV49" s="8">
        <v>0</v>
      </c>
      <c r="BW49" s="8">
        <v>0</v>
      </c>
      <c r="BX49" s="8">
        <v>0</v>
      </c>
      <c r="BY49" s="8">
        <v>0</v>
      </c>
      <c r="BZ49" s="18"/>
      <c r="CA49" s="6" t="s">
        <v>1563</v>
      </c>
      <c r="CB49" s="6" t="s">
        <v>1564</v>
      </c>
      <c r="CC49" s="8">
        <v>0</v>
      </c>
      <c r="CD49" s="8">
        <v>1</v>
      </c>
      <c r="CE49" s="8">
        <v>0</v>
      </c>
      <c r="CF49" s="8">
        <v>1</v>
      </c>
      <c r="CG49" s="8">
        <v>0</v>
      </c>
      <c r="CH49" s="8">
        <v>0</v>
      </c>
      <c r="CI49" s="8">
        <v>0</v>
      </c>
      <c r="CJ49" s="8">
        <v>0</v>
      </c>
      <c r="CK49" s="8">
        <v>0</v>
      </c>
      <c r="CL49" s="8">
        <v>0</v>
      </c>
      <c r="CM49" s="6" t="s">
        <v>340</v>
      </c>
      <c r="CN49" s="8">
        <v>0</v>
      </c>
      <c r="CO49" s="8">
        <v>1</v>
      </c>
      <c r="CP49" s="8">
        <v>0</v>
      </c>
      <c r="CQ49" s="8">
        <v>1</v>
      </c>
      <c r="CR49" s="8">
        <v>0</v>
      </c>
      <c r="CS49" s="8">
        <v>0</v>
      </c>
      <c r="CT49" s="8">
        <v>0</v>
      </c>
      <c r="CU49" s="8">
        <v>0</v>
      </c>
      <c r="CV49" s="8">
        <v>0</v>
      </c>
      <c r="CW49" s="6" t="s">
        <v>172</v>
      </c>
      <c r="CX49" s="4"/>
      <c r="CY49" s="6" t="s">
        <v>334</v>
      </c>
      <c r="CZ49" s="8">
        <v>1</v>
      </c>
      <c r="DA49" s="8">
        <v>0</v>
      </c>
      <c r="DB49" s="8">
        <v>1</v>
      </c>
      <c r="DC49" s="8">
        <v>0</v>
      </c>
      <c r="DD49" s="8">
        <v>0</v>
      </c>
      <c r="DE49" s="8">
        <v>0</v>
      </c>
      <c r="DF49" s="6" t="s">
        <v>1565</v>
      </c>
      <c r="DG49" s="8">
        <v>1</v>
      </c>
      <c r="DH49" s="8">
        <v>0</v>
      </c>
      <c r="DI49" s="8">
        <v>0</v>
      </c>
      <c r="DJ49" s="8">
        <v>0</v>
      </c>
      <c r="DK49" s="8">
        <v>0</v>
      </c>
      <c r="DL49" s="8">
        <v>0</v>
      </c>
      <c r="DM49" s="6" t="s">
        <v>73</v>
      </c>
      <c r="DN49" s="6" t="s">
        <v>93</v>
      </c>
      <c r="DO49" s="6" t="s">
        <v>111</v>
      </c>
      <c r="DP49" s="6" t="s">
        <v>138</v>
      </c>
      <c r="DQ49" s="6" t="s">
        <v>1566</v>
      </c>
      <c r="DR49" s="8">
        <v>0</v>
      </c>
      <c r="DS49" s="8">
        <v>0</v>
      </c>
      <c r="DT49" s="8">
        <v>0</v>
      </c>
      <c r="DU49" s="8">
        <v>0</v>
      </c>
      <c r="DV49" s="8">
        <v>0</v>
      </c>
      <c r="DW49" s="8">
        <v>1</v>
      </c>
      <c r="DX49" s="8">
        <v>0</v>
      </c>
      <c r="DY49" s="8">
        <v>0</v>
      </c>
      <c r="DZ49" s="8">
        <v>0</v>
      </c>
      <c r="EA49" s="18"/>
      <c r="EB49" s="6" t="s">
        <v>1567</v>
      </c>
      <c r="EC49" s="8">
        <v>0</v>
      </c>
      <c r="ED49" s="8">
        <v>0</v>
      </c>
      <c r="EE49" s="8">
        <v>0</v>
      </c>
      <c r="EF49" s="8">
        <v>0</v>
      </c>
      <c r="EG49" s="8">
        <v>0</v>
      </c>
      <c r="EH49" s="8">
        <v>0</v>
      </c>
      <c r="EI49" s="8">
        <v>1</v>
      </c>
      <c r="EJ49" s="8">
        <v>0</v>
      </c>
      <c r="EK49" s="8">
        <v>1</v>
      </c>
      <c r="EL49" s="6" t="s">
        <v>91</v>
      </c>
      <c r="EM49" s="6" t="s">
        <v>391</v>
      </c>
      <c r="EN49" s="8">
        <v>1</v>
      </c>
      <c r="EO49" s="8">
        <v>0</v>
      </c>
      <c r="EP49" s="8">
        <v>0</v>
      </c>
      <c r="EQ49" s="8">
        <v>1</v>
      </c>
      <c r="ER49" s="8">
        <v>0</v>
      </c>
      <c r="ES49" s="18"/>
      <c r="ET49" s="9">
        <v>1</v>
      </c>
      <c r="EU49" s="9">
        <v>1</v>
      </c>
      <c r="EV49" s="9">
        <v>1</v>
      </c>
      <c r="EW49" s="9">
        <v>1</v>
      </c>
      <c r="EX49" s="6" t="s">
        <v>93</v>
      </c>
      <c r="EY49" s="6"/>
      <c r="EZ49" s="6" t="s">
        <v>138</v>
      </c>
      <c r="FA49" s="6" t="s">
        <v>138</v>
      </c>
      <c r="FB49" s="6" t="s">
        <v>724</v>
      </c>
      <c r="FC49" s="8">
        <v>0</v>
      </c>
      <c r="FD49" s="8">
        <v>0</v>
      </c>
      <c r="FE49" s="8">
        <v>0</v>
      </c>
      <c r="FF49" s="8">
        <v>0</v>
      </c>
      <c r="FG49" s="8">
        <v>0</v>
      </c>
      <c r="FH49" s="8">
        <v>0</v>
      </c>
      <c r="FI49" s="8">
        <v>0</v>
      </c>
      <c r="FJ49" s="8">
        <v>0</v>
      </c>
      <c r="FK49" s="8">
        <v>0</v>
      </c>
      <c r="FL49" s="8">
        <v>1</v>
      </c>
      <c r="FM49" s="8">
        <v>0</v>
      </c>
      <c r="FN49" s="18"/>
      <c r="FO49" s="6" t="s">
        <v>92</v>
      </c>
      <c r="FP49" s="6"/>
      <c r="FQ49" s="8">
        <v>0</v>
      </c>
      <c r="FR49" s="8">
        <v>0</v>
      </c>
      <c r="FS49" s="8">
        <v>0</v>
      </c>
      <c r="FT49" s="8">
        <v>0</v>
      </c>
      <c r="FU49" s="8">
        <v>0</v>
      </c>
      <c r="FV49" s="8">
        <v>0</v>
      </c>
      <c r="FW49" s="8">
        <v>0</v>
      </c>
      <c r="FX49" s="8">
        <v>0</v>
      </c>
      <c r="FY49" s="6" t="s">
        <v>97</v>
      </c>
      <c r="FZ49" s="6" t="s">
        <v>73</v>
      </c>
      <c r="GA49" s="6" t="s">
        <v>1440</v>
      </c>
      <c r="GB49" s="8">
        <v>0</v>
      </c>
      <c r="GC49" s="8">
        <v>1</v>
      </c>
      <c r="GD49" s="8">
        <v>1</v>
      </c>
      <c r="GE49" s="8">
        <v>0</v>
      </c>
      <c r="GF49" s="8">
        <v>0</v>
      </c>
      <c r="GG49" s="8">
        <v>0</v>
      </c>
      <c r="GH49" s="8">
        <v>1</v>
      </c>
      <c r="GI49" s="8">
        <v>0</v>
      </c>
      <c r="GJ49" s="6" t="s">
        <v>73</v>
      </c>
      <c r="GK49" s="6" t="s">
        <v>95</v>
      </c>
    </row>
    <row r="50" spans="1:193" s="1" customFormat="1" x14ac:dyDescent="0.3">
      <c r="A50" s="11" t="s">
        <v>4717</v>
      </c>
      <c r="B50" s="6" t="s">
        <v>4180</v>
      </c>
      <c r="C50" s="6" t="s">
        <v>4187</v>
      </c>
      <c r="D50" s="6" t="s">
        <v>4212</v>
      </c>
      <c r="E50" s="6" t="s">
        <v>4736</v>
      </c>
      <c r="F50" s="6" t="s">
        <v>120</v>
      </c>
      <c r="G50" s="6" t="s">
        <v>5035</v>
      </c>
      <c r="H50" s="6" t="s">
        <v>5036</v>
      </c>
      <c r="I50" s="6" t="s">
        <v>5037</v>
      </c>
      <c r="J50" s="6" t="s">
        <v>1866</v>
      </c>
      <c r="K50" s="4"/>
      <c r="L50" s="6">
        <v>250</v>
      </c>
      <c r="M50" s="4"/>
      <c r="N50" s="6" t="s">
        <v>1454</v>
      </c>
      <c r="O50" s="6" t="s">
        <v>73</v>
      </c>
      <c r="P50" s="6" t="s">
        <v>73</v>
      </c>
      <c r="Q50" s="6" t="s">
        <v>1241</v>
      </c>
      <c r="R50" s="6" t="s">
        <v>1232</v>
      </c>
      <c r="S50" s="6" t="s">
        <v>1466</v>
      </c>
      <c r="T50" s="8">
        <v>0</v>
      </c>
      <c r="U50" s="8">
        <v>1</v>
      </c>
      <c r="V50" s="8">
        <v>0</v>
      </c>
      <c r="W50" s="8">
        <v>0</v>
      </c>
      <c r="X50" s="8">
        <v>0</v>
      </c>
      <c r="Y50" s="8">
        <v>0</v>
      </c>
      <c r="Z50" s="8">
        <v>0</v>
      </c>
      <c r="AA50" s="6"/>
      <c r="AB50" s="8">
        <v>0</v>
      </c>
      <c r="AC50" s="8">
        <v>0</v>
      </c>
      <c r="AD50" s="8">
        <v>0</v>
      </c>
      <c r="AE50" s="8">
        <v>0</v>
      </c>
      <c r="AF50" s="8">
        <v>0</v>
      </c>
      <c r="AG50" s="8">
        <v>0</v>
      </c>
      <c r="AH50" s="6" t="s">
        <v>92</v>
      </c>
      <c r="AI50" s="6"/>
      <c r="AJ50" s="4"/>
      <c r="AK50" s="6" t="s">
        <v>142</v>
      </c>
      <c r="AL50" s="6" t="s">
        <v>101</v>
      </c>
      <c r="AM50" s="4"/>
      <c r="AN50" s="6" t="s">
        <v>513</v>
      </c>
      <c r="AO50" s="8">
        <v>0</v>
      </c>
      <c r="AP50" s="8">
        <v>1</v>
      </c>
      <c r="AQ50" s="8">
        <v>0</v>
      </c>
      <c r="AR50" s="8">
        <v>0</v>
      </c>
      <c r="AS50" s="8">
        <v>0</v>
      </c>
      <c r="AT50" s="8">
        <v>1</v>
      </c>
      <c r="AU50" s="8">
        <v>0</v>
      </c>
      <c r="AV50" s="6" t="s">
        <v>5038</v>
      </c>
      <c r="AW50" s="8">
        <v>1</v>
      </c>
      <c r="AX50" s="8">
        <v>0</v>
      </c>
      <c r="AY50" s="8">
        <v>0</v>
      </c>
      <c r="AZ50" s="8">
        <v>0</v>
      </c>
      <c r="BA50" s="8">
        <v>1</v>
      </c>
      <c r="BB50" s="8">
        <v>1</v>
      </c>
      <c r="BC50" s="8">
        <v>0</v>
      </c>
      <c r="BD50" s="8">
        <v>0</v>
      </c>
      <c r="BE50" s="8">
        <v>0</v>
      </c>
      <c r="BF50" s="8">
        <v>0</v>
      </c>
      <c r="BG50" s="6" t="s">
        <v>80</v>
      </c>
      <c r="BH50" s="8">
        <v>1</v>
      </c>
      <c r="BI50" s="8">
        <v>1</v>
      </c>
      <c r="BJ50" s="8">
        <v>0</v>
      </c>
      <c r="BK50" s="8">
        <v>0</v>
      </c>
      <c r="BL50" s="8">
        <v>0</v>
      </c>
      <c r="BM50" s="8">
        <v>0</v>
      </c>
      <c r="BN50" s="8">
        <v>0</v>
      </c>
      <c r="BO50" s="8">
        <v>0</v>
      </c>
      <c r="BP50" s="8">
        <v>1</v>
      </c>
      <c r="BQ50" s="8">
        <v>0</v>
      </c>
      <c r="BR50" s="6" t="s">
        <v>196</v>
      </c>
      <c r="BS50" s="8">
        <v>0</v>
      </c>
      <c r="BT50" s="8">
        <v>1</v>
      </c>
      <c r="BU50" s="8">
        <v>0</v>
      </c>
      <c r="BV50" s="8">
        <v>0</v>
      </c>
      <c r="BW50" s="8">
        <v>1</v>
      </c>
      <c r="BX50" s="8">
        <v>1</v>
      </c>
      <c r="BY50" s="8">
        <v>0</v>
      </c>
      <c r="BZ50" s="18"/>
      <c r="CA50" s="6" t="s">
        <v>197</v>
      </c>
      <c r="CB50" s="6" t="s">
        <v>189</v>
      </c>
      <c r="CC50" s="8">
        <v>0</v>
      </c>
      <c r="CD50" s="8">
        <v>0</v>
      </c>
      <c r="CE50" s="8">
        <v>0</v>
      </c>
      <c r="CF50" s="8">
        <v>0</v>
      </c>
      <c r="CG50" s="8">
        <v>0</v>
      </c>
      <c r="CH50" s="8">
        <v>0</v>
      </c>
      <c r="CI50" s="8">
        <v>1</v>
      </c>
      <c r="CJ50" s="8">
        <v>0</v>
      </c>
      <c r="CK50" s="8">
        <v>0</v>
      </c>
      <c r="CL50" s="8">
        <v>0</v>
      </c>
      <c r="CM50" s="6" t="s">
        <v>83</v>
      </c>
      <c r="CN50" s="8">
        <v>1</v>
      </c>
      <c r="CO50" s="8">
        <v>0</v>
      </c>
      <c r="CP50" s="8">
        <v>1</v>
      </c>
      <c r="CQ50" s="8">
        <v>0</v>
      </c>
      <c r="CR50" s="8">
        <v>0</v>
      </c>
      <c r="CS50" s="8">
        <v>0</v>
      </c>
      <c r="CT50" s="8">
        <v>0</v>
      </c>
      <c r="CU50" s="8">
        <v>0</v>
      </c>
      <c r="CV50" s="8">
        <v>0</v>
      </c>
      <c r="CW50" s="6" t="s">
        <v>125</v>
      </c>
      <c r="CX50" s="4"/>
      <c r="CY50" s="6" t="s">
        <v>134</v>
      </c>
      <c r="CZ50" s="8">
        <v>1</v>
      </c>
      <c r="DA50" s="8">
        <v>1</v>
      </c>
      <c r="DB50" s="8">
        <v>0</v>
      </c>
      <c r="DC50" s="8">
        <v>0</v>
      </c>
      <c r="DD50" s="8">
        <v>0</v>
      </c>
      <c r="DE50" s="8">
        <v>0</v>
      </c>
      <c r="DF50" s="6" t="s">
        <v>353</v>
      </c>
      <c r="DG50" s="8">
        <v>0</v>
      </c>
      <c r="DH50" s="8">
        <v>0</v>
      </c>
      <c r="DI50" s="8">
        <v>0</v>
      </c>
      <c r="DJ50" s="8">
        <v>1</v>
      </c>
      <c r="DK50" s="8">
        <v>1</v>
      </c>
      <c r="DL50" s="8">
        <v>0</v>
      </c>
      <c r="DM50" s="6" t="s">
        <v>92</v>
      </c>
      <c r="DN50" s="6"/>
      <c r="DO50" s="6" t="s">
        <v>111</v>
      </c>
      <c r="DP50" s="6">
        <v>0</v>
      </c>
      <c r="DQ50" s="6" t="s">
        <v>366</v>
      </c>
      <c r="DR50" s="8">
        <v>0</v>
      </c>
      <c r="DS50" s="8">
        <v>0</v>
      </c>
      <c r="DT50" s="8">
        <v>0</v>
      </c>
      <c r="DU50" s="8">
        <v>0</v>
      </c>
      <c r="DV50" s="8">
        <v>1</v>
      </c>
      <c r="DW50" s="8">
        <v>1</v>
      </c>
      <c r="DX50" s="8">
        <v>0</v>
      </c>
      <c r="DY50" s="8">
        <v>0</v>
      </c>
      <c r="DZ50" s="8">
        <v>0</v>
      </c>
      <c r="EA50" s="18"/>
      <c r="EB50" s="6" t="s">
        <v>276</v>
      </c>
      <c r="EC50" s="8">
        <v>1</v>
      </c>
      <c r="ED50" s="8">
        <v>0</v>
      </c>
      <c r="EE50" s="8">
        <v>0</v>
      </c>
      <c r="EF50" s="8">
        <v>0</v>
      </c>
      <c r="EG50" s="8">
        <v>0</v>
      </c>
      <c r="EH50" s="8">
        <v>0</v>
      </c>
      <c r="EI50" s="8">
        <v>0</v>
      </c>
      <c r="EJ50" s="8">
        <v>0</v>
      </c>
      <c r="EK50" s="8">
        <v>0</v>
      </c>
      <c r="EL50" s="6" t="s">
        <v>91</v>
      </c>
      <c r="EM50" s="6" t="s">
        <v>345</v>
      </c>
      <c r="EN50" s="8">
        <v>0</v>
      </c>
      <c r="EO50" s="8">
        <v>0</v>
      </c>
      <c r="EP50" s="8">
        <v>0</v>
      </c>
      <c r="EQ50" s="8">
        <v>0</v>
      </c>
      <c r="ER50" s="8">
        <v>1</v>
      </c>
      <c r="ES50" s="18"/>
      <c r="ET50" s="6">
        <v>1</v>
      </c>
      <c r="EU50" s="6">
        <v>0</v>
      </c>
      <c r="EV50" s="6">
        <v>0</v>
      </c>
      <c r="EW50" s="6">
        <v>0</v>
      </c>
      <c r="EX50" s="6" t="s">
        <v>93</v>
      </c>
      <c r="EY50" s="6"/>
      <c r="EZ50" s="6" t="s">
        <v>138</v>
      </c>
      <c r="FA50" s="6" t="s">
        <v>95</v>
      </c>
      <c r="FB50" s="6" t="s">
        <v>5039</v>
      </c>
      <c r="FC50" s="8">
        <v>0</v>
      </c>
      <c r="FD50" s="8">
        <v>0</v>
      </c>
      <c r="FE50" s="8">
        <v>0</v>
      </c>
      <c r="FF50" s="8">
        <v>0</v>
      </c>
      <c r="FG50" s="8">
        <v>1</v>
      </c>
      <c r="FH50" s="8">
        <v>0</v>
      </c>
      <c r="FI50" s="8">
        <v>0</v>
      </c>
      <c r="FJ50" s="8">
        <v>1</v>
      </c>
      <c r="FK50" s="8">
        <v>0</v>
      </c>
      <c r="FL50" s="8">
        <v>0</v>
      </c>
      <c r="FM50" s="8">
        <v>0</v>
      </c>
      <c r="FN50" s="18"/>
      <c r="FO50" s="6" t="s">
        <v>92</v>
      </c>
      <c r="FP50" s="6"/>
      <c r="FQ50" s="8">
        <v>0</v>
      </c>
      <c r="FR50" s="8">
        <v>0</v>
      </c>
      <c r="FS50" s="8">
        <v>0</v>
      </c>
      <c r="FT50" s="8">
        <v>0</v>
      </c>
      <c r="FU50" s="8">
        <v>0</v>
      </c>
      <c r="FV50" s="8">
        <v>0</v>
      </c>
      <c r="FW50" s="8">
        <v>0</v>
      </c>
      <c r="FX50" s="8">
        <v>0</v>
      </c>
      <c r="FY50" s="6" t="s">
        <v>97</v>
      </c>
      <c r="FZ50" s="6" t="s">
        <v>73</v>
      </c>
      <c r="GA50" s="6" t="s">
        <v>98</v>
      </c>
      <c r="GB50" s="8">
        <v>1</v>
      </c>
      <c r="GC50" s="8">
        <v>0</v>
      </c>
      <c r="GD50" s="8">
        <v>0</v>
      </c>
      <c r="GE50" s="8">
        <v>0</v>
      </c>
      <c r="GF50" s="8">
        <v>0</v>
      </c>
      <c r="GG50" s="8">
        <v>0</v>
      </c>
      <c r="GH50" s="8">
        <v>0</v>
      </c>
      <c r="GI50" s="8">
        <v>0</v>
      </c>
      <c r="GJ50" s="6" t="s">
        <v>73</v>
      </c>
      <c r="GK50" s="6" t="s">
        <v>138</v>
      </c>
    </row>
    <row r="51" spans="1:193" s="1" customFormat="1" x14ac:dyDescent="0.3">
      <c r="A51" s="5">
        <v>43274</v>
      </c>
      <c r="B51" s="6" t="s">
        <v>67</v>
      </c>
      <c r="C51" s="6" t="s">
        <v>68</v>
      </c>
      <c r="D51" s="6" t="s">
        <v>1155</v>
      </c>
      <c r="E51" s="6" t="s">
        <v>1095</v>
      </c>
      <c r="F51" s="6" t="s">
        <v>120</v>
      </c>
      <c r="G51" s="6" t="s">
        <v>1568</v>
      </c>
      <c r="H51" s="6" t="s">
        <v>1569</v>
      </c>
      <c r="I51" s="6" t="s">
        <v>1570</v>
      </c>
      <c r="J51" s="6" t="s">
        <v>131</v>
      </c>
      <c r="K51" s="4"/>
      <c r="L51" s="6">
        <v>32</v>
      </c>
      <c r="M51" s="4"/>
      <c r="N51" s="6" t="s">
        <v>1380</v>
      </c>
      <c r="O51" s="6" t="s">
        <v>73</v>
      </c>
      <c r="P51" s="6" t="s">
        <v>73</v>
      </c>
      <c r="Q51" s="6" t="s">
        <v>1231</v>
      </c>
      <c r="R51" s="6" t="s">
        <v>1232</v>
      </c>
      <c r="S51" s="6" t="s">
        <v>1466</v>
      </c>
      <c r="T51" s="8">
        <v>0</v>
      </c>
      <c r="U51" s="8">
        <v>1</v>
      </c>
      <c r="V51" s="8">
        <v>0</v>
      </c>
      <c r="W51" s="8">
        <v>0</v>
      </c>
      <c r="X51" s="8">
        <v>0</v>
      </c>
      <c r="Y51" s="8">
        <v>0</v>
      </c>
      <c r="Z51" s="8">
        <v>0</v>
      </c>
      <c r="AA51" s="6"/>
      <c r="AB51" s="8">
        <v>0</v>
      </c>
      <c r="AC51" s="8">
        <v>0</v>
      </c>
      <c r="AD51" s="8">
        <v>0</v>
      </c>
      <c r="AE51" s="8">
        <v>0</v>
      </c>
      <c r="AF51" s="8">
        <v>0</v>
      </c>
      <c r="AG51" s="8">
        <v>0</v>
      </c>
      <c r="AH51" s="6" t="s">
        <v>92</v>
      </c>
      <c r="AI51" s="6"/>
      <c r="AJ51" s="4"/>
      <c r="AK51" s="6" t="s">
        <v>74</v>
      </c>
      <c r="AL51" s="6" t="s">
        <v>101</v>
      </c>
      <c r="AM51" s="4"/>
      <c r="AN51" s="6" t="s">
        <v>204</v>
      </c>
      <c r="AO51" s="8">
        <v>0</v>
      </c>
      <c r="AP51" s="8">
        <v>0</v>
      </c>
      <c r="AQ51" s="8">
        <v>0</v>
      </c>
      <c r="AR51" s="8">
        <v>0</v>
      </c>
      <c r="AS51" s="8">
        <v>0</v>
      </c>
      <c r="AT51" s="8">
        <v>0</v>
      </c>
      <c r="AU51" s="8">
        <v>1</v>
      </c>
      <c r="AV51" s="6" t="s">
        <v>104</v>
      </c>
      <c r="AW51" s="8">
        <v>1</v>
      </c>
      <c r="AX51" s="8">
        <v>1</v>
      </c>
      <c r="AY51" s="8">
        <v>0</v>
      </c>
      <c r="AZ51" s="8">
        <v>1</v>
      </c>
      <c r="BA51" s="8">
        <v>0</v>
      </c>
      <c r="BB51" s="8">
        <v>0</v>
      </c>
      <c r="BC51" s="8">
        <v>0</v>
      </c>
      <c r="BD51" s="8">
        <v>0</v>
      </c>
      <c r="BE51" s="8">
        <v>0</v>
      </c>
      <c r="BF51" s="8">
        <v>0</v>
      </c>
      <c r="BG51" s="6" t="s">
        <v>80</v>
      </c>
      <c r="BH51" s="8">
        <v>1</v>
      </c>
      <c r="BI51" s="8">
        <v>1</v>
      </c>
      <c r="BJ51" s="8">
        <v>0</v>
      </c>
      <c r="BK51" s="8">
        <v>0</v>
      </c>
      <c r="BL51" s="8">
        <v>0</v>
      </c>
      <c r="BM51" s="8">
        <v>0</v>
      </c>
      <c r="BN51" s="8">
        <v>0</v>
      </c>
      <c r="BO51" s="8">
        <v>0</v>
      </c>
      <c r="BP51" s="8">
        <v>1</v>
      </c>
      <c r="BQ51" s="8">
        <v>0</v>
      </c>
      <c r="BR51" s="6" t="s">
        <v>507</v>
      </c>
      <c r="BS51" s="8">
        <v>0</v>
      </c>
      <c r="BT51" s="8">
        <v>1</v>
      </c>
      <c r="BU51" s="8">
        <v>0</v>
      </c>
      <c r="BV51" s="8">
        <v>0</v>
      </c>
      <c r="BW51" s="8">
        <v>0</v>
      </c>
      <c r="BX51" s="8">
        <v>0</v>
      </c>
      <c r="BY51" s="8">
        <v>0</v>
      </c>
      <c r="BZ51" s="18"/>
      <c r="CA51" s="6" t="s">
        <v>197</v>
      </c>
      <c r="CB51" s="6" t="s">
        <v>636</v>
      </c>
      <c r="CC51" s="8">
        <v>0</v>
      </c>
      <c r="CD51" s="8">
        <v>0</v>
      </c>
      <c r="CE51" s="8">
        <v>0</v>
      </c>
      <c r="CF51" s="8">
        <v>0</v>
      </c>
      <c r="CG51" s="8">
        <v>0</v>
      </c>
      <c r="CH51" s="8">
        <v>0</v>
      </c>
      <c r="CI51" s="8">
        <v>1</v>
      </c>
      <c r="CJ51" s="8">
        <v>0</v>
      </c>
      <c r="CK51" s="8">
        <v>1</v>
      </c>
      <c r="CL51" s="8">
        <v>0</v>
      </c>
      <c r="CM51" s="6" t="s">
        <v>83</v>
      </c>
      <c r="CN51" s="8">
        <v>1</v>
      </c>
      <c r="CO51" s="8">
        <v>0</v>
      </c>
      <c r="CP51" s="8">
        <v>1</v>
      </c>
      <c r="CQ51" s="8">
        <v>0</v>
      </c>
      <c r="CR51" s="8">
        <v>0</v>
      </c>
      <c r="CS51" s="8">
        <v>0</v>
      </c>
      <c r="CT51" s="8">
        <v>0</v>
      </c>
      <c r="CU51" s="8">
        <v>0</v>
      </c>
      <c r="CV51" s="8">
        <v>0</v>
      </c>
      <c r="CW51" s="6" t="s">
        <v>125</v>
      </c>
      <c r="CX51" s="4"/>
      <c r="CY51" s="6" t="s">
        <v>730</v>
      </c>
      <c r="CZ51" s="8">
        <v>1</v>
      </c>
      <c r="DA51" s="8">
        <v>0</v>
      </c>
      <c r="DB51" s="8">
        <v>0</v>
      </c>
      <c r="DC51" s="8">
        <v>0</v>
      </c>
      <c r="DD51" s="8">
        <v>1</v>
      </c>
      <c r="DE51" s="8">
        <v>0</v>
      </c>
      <c r="DF51" s="6" t="s">
        <v>174</v>
      </c>
      <c r="DG51" s="8">
        <v>0</v>
      </c>
      <c r="DH51" s="8">
        <v>0</v>
      </c>
      <c r="DI51" s="8">
        <v>1</v>
      </c>
      <c r="DJ51" s="8">
        <v>0</v>
      </c>
      <c r="DK51" s="8">
        <v>0</v>
      </c>
      <c r="DL51" s="8">
        <v>1</v>
      </c>
      <c r="DM51" s="6" t="s">
        <v>92</v>
      </c>
      <c r="DN51" s="6"/>
      <c r="DO51" s="6" t="s">
        <v>111</v>
      </c>
      <c r="DP51" s="6">
        <v>0</v>
      </c>
      <c r="DQ51" s="6" t="s">
        <v>1571</v>
      </c>
      <c r="DR51" s="8">
        <v>0</v>
      </c>
      <c r="DS51" s="8">
        <v>0</v>
      </c>
      <c r="DT51" s="8">
        <v>0</v>
      </c>
      <c r="DU51" s="8">
        <v>1</v>
      </c>
      <c r="DV51" s="8">
        <v>1</v>
      </c>
      <c r="DW51" s="8">
        <v>0</v>
      </c>
      <c r="DX51" s="8">
        <v>0</v>
      </c>
      <c r="DY51" s="8">
        <v>1</v>
      </c>
      <c r="DZ51" s="8">
        <v>0</v>
      </c>
      <c r="EA51" s="18"/>
      <c r="EB51" s="6" t="s">
        <v>276</v>
      </c>
      <c r="EC51" s="8">
        <v>1</v>
      </c>
      <c r="ED51" s="8">
        <v>0</v>
      </c>
      <c r="EE51" s="8">
        <v>0</v>
      </c>
      <c r="EF51" s="8">
        <v>0</v>
      </c>
      <c r="EG51" s="8">
        <v>0</v>
      </c>
      <c r="EH51" s="8">
        <v>0</v>
      </c>
      <c r="EI51" s="8">
        <v>0</v>
      </c>
      <c r="EJ51" s="8">
        <v>0</v>
      </c>
      <c r="EK51" s="8">
        <v>0</v>
      </c>
      <c r="EL51" s="6" t="s">
        <v>91</v>
      </c>
      <c r="EM51" s="6" t="s">
        <v>114</v>
      </c>
      <c r="EN51" s="8">
        <v>0</v>
      </c>
      <c r="EO51" s="8">
        <v>1</v>
      </c>
      <c r="EP51" s="8">
        <v>0</v>
      </c>
      <c r="EQ51" s="8">
        <v>0</v>
      </c>
      <c r="ER51" s="8">
        <v>1</v>
      </c>
      <c r="ES51" s="18"/>
      <c r="ET51" s="9">
        <v>0</v>
      </c>
      <c r="EU51" s="9">
        <v>0</v>
      </c>
      <c r="EV51" s="9">
        <v>0</v>
      </c>
      <c r="EW51" s="9">
        <v>0</v>
      </c>
      <c r="EX51" s="6" t="s">
        <v>86</v>
      </c>
      <c r="EY51" s="6" t="s">
        <v>73</v>
      </c>
      <c r="EZ51" s="6" t="s">
        <v>94</v>
      </c>
      <c r="FA51" s="6" t="s">
        <v>95</v>
      </c>
      <c r="FB51" s="6" t="s">
        <v>833</v>
      </c>
      <c r="FC51" s="8">
        <v>1</v>
      </c>
      <c r="FD51" s="8">
        <v>0</v>
      </c>
      <c r="FE51" s="8">
        <v>0</v>
      </c>
      <c r="FF51" s="8">
        <v>0</v>
      </c>
      <c r="FG51" s="8">
        <v>1</v>
      </c>
      <c r="FH51" s="8">
        <v>0</v>
      </c>
      <c r="FI51" s="8">
        <v>0</v>
      </c>
      <c r="FJ51" s="8">
        <v>0</v>
      </c>
      <c r="FK51" s="8">
        <v>1</v>
      </c>
      <c r="FL51" s="8">
        <v>0</v>
      </c>
      <c r="FM51" s="8">
        <v>0</v>
      </c>
      <c r="FN51" s="18"/>
      <c r="FO51" s="6" t="s">
        <v>92</v>
      </c>
      <c r="FP51" s="6"/>
      <c r="FQ51" s="8">
        <v>0</v>
      </c>
      <c r="FR51" s="8">
        <v>0</v>
      </c>
      <c r="FS51" s="8">
        <v>0</v>
      </c>
      <c r="FT51" s="8">
        <v>0</v>
      </c>
      <c r="FU51" s="8">
        <v>0</v>
      </c>
      <c r="FV51" s="8">
        <v>0</v>
      </c>
      <c r="FW51" s="8">
        <v>0</v>
      </c>
      <c r="FX51" s="8">
        <v>0</v>
      </c>
      <c r="FY51" s="6" t="s">
        <v>97</v>
      </c>
      <c r="FZ51" s="6" t="s">
        <v>92</v>
      </c>
      <c r="GA51" s="6" t="s">
        <v>882</v>
      </c>
      <c r="GB51" s="8">
        <v>0</v>
      </c>
      <c r="GC51" s="8">
        <v>0</v>
      </c>
      <c r="GD51" s="8">
        <v>0</v>
      </c>
      <c r="GE51" s="8">
        <v>1</v>
      </c>
      <c r="GF51" s="8">
        <v>0</v>
      </c>
      <c r="GG51" s="8">
        <v>0</v>
      </c>
      <c r="GH51" s="8">
        <v>0</v>
      </c>
      <c r="GI51" s="8">
        <v>1</v>
      </c>
      <c r="GJ51" s="6" t="s">
        <v>73</v>
      </c>
      <c r="GK51" s="6" t="s">
        <v>112</v>
      </c>
    </row>
    <row r="52" spans="1:193" s="1" customFormat="1" x14ac:dyDescent="0.3">
      <c r="A52" s="5">
        <v>43273</v>
      </c>
      <c r="B52" s="6" t="s">
        <v>67</v>
      </c>
      <c r="C52" s="6" t="s">
        <v>68</v>
      </c>
      <c r="D52" s="6" t="s">
        <v>69</v>
      </c>
      <c r="E52" s="6" t="s">
        <v>746</v>
      </c>
      <c r="F52" s="6" t="s">
        <v>120</v>
      </c>
      <c r="G52" s="6" t="s">
        <v>1572</v>
      </c>
      <c r="H52" s="6" t="s">
        <v>1573</v>
      </c>
      <c r="I52" s="6" t="s">
        <v>1574</v>
      </c>
      <c r="J52" s="6" t="s">
        <v>141</v>
      </c>
      <c r="K52" s="4"/>
      <c r="L52" s="6">
        <v>100</v>
      </c>
      <c r="M52" s="4"/>
      <c r="N52" s="6" t="s">
        <v>1230</v>
      </c>
      <c r="O52" s="6" t="s">
        <v>92</v>
      </c>
      <c r="P52" s="6" t="s">
        <v>73</v>
      </c>
      <c r="Q52" s="6" t="s">
        <v>1241</v>
      </c>
      <c r="R52" s="6" t="s">
        <v>1232</v>
      </c>
      <c r="S52" s="6" t="s">
        <v>1466</v>
      </c>
      <c r="T52" s="8">
        <v>0</v>
      </c>
      <c r="U52" s="8">
        <v>1</v>
      </c>
      <c r="V52" s="8">
        <v>0</v>
      </c>
      <c r="W52" s="8">
        <v>0</v>
      </c>
      <c r="X52" s="8">
        <v>0</v>
      </c>
      <c r="Y52" s="8">
        <v>0</v>
      </c>
      <c r="Z52" s="8">
        <v>0</v>
      </c>
      <c r="AA52" s="6"/>
      <c r="AB52" s="8">
        <v>0</v>
      </c>
      <c r="AC52" s="8">
        <v>0</v>
      </c>
      <c r="AD52" s="8">
        <v>0</v>
      </c>
      <c r="AE52" s="8">
        <v>0</v>
      </c>
      <c r="AF52" s="8">
        <v>0</v>
      </c>
      <c r="AG52" s="8">
        <v>0</v>
      </c>
      <c r="AH52" s="6" t="s">
        <v>192</v>
      </c>
      <c r="AI52" s="6"/>
      <c r="AJ52" s="4"/>
      <c r="AK52" s="6" t="s">
        <v>142</v>
      </c>
      <c r="AL52" s="6" t="s">
        <v>432</v>
      </c>
      <c r="AM52" s="4"/>
      <c r="AN52" s="6" t="s">
        <v>204</v>
      </c>
      <c r="AO52" s="8">
        <v>0</v>
      </c>
      <c r="AP52" s="8">
        <v>0</v>
      </c>
      <c r="AQ52" s="8">
        <v>0</v>
      </c>
      <c r="AR52" s="8">
        <v>0</v>
      </c>
      <c r="AS52" s="8">
        <v>0</v>
      </c>
      <c r="AT52" s="8">
        <v>0</v>
      </c>
      <c r="AU52" s="8">
        <v>1</v>
      </c>
      <c r="AV52" s="6" t="s">
        <v>205</v>
      </c>
      <c r="AW52" s="8">
        <v>1</v>
      </c>
      <c r="AX52" s="8">
        <v>0</v>
      </c>
      <c r="AY52" s="8">
        <v>0</v>
      </c>
      <c r="AZ52" s="8">
        <v>1</v>
      </c>
      <c r="BA52" s="8">
        <v>0</v>
      </c>
      <c r="BB52" s="8">
        <v>0</v>
      </c>
      <c r="BC52" s="8">
        <v>0</v>
      </c>
      <c r="BD52" s="8">
        <v>0</v>
      </c>
      <c r="BE52" s="8">
        <v>0</v>
      </c>
      <c r="BF52" s="8">
        <v>0</v>
      </c>
      <c r="BG52" s="6" t="s">
        <v>133</v>
      </c>
      <c r="BH52" s="8">
        <v>1</v>
      </c>
      <c r="BI52" s="8">
        <v>1</v>
      </c>
      <c r="BJ52" s="8">
        <v>0</v>
      </c>
      <c r="BK52" s="8">
        <v>0</v>
      </c>
      <c r="BL52" s="8">
        <v>1</v>
      </c>
      <c r="BM52" s="8">
        <v>0</v>
      </c>
      <c r="BN52" s="8">
        <v>0</v>
      </c>
      <c r="BO52" s="8">
        <v>0</v>
      </c>
      <c r="BP52" s="8">
        <v>0</v>
      </c>
      <c r="BQ52" s="8">
        <v>0</v>
      </c>
      <c r="BR52" s="6" t="s">
        <v>188</v>
      </c>
      <c r="BS52" s="8">
        <v>0</v>
      </c>
      <c r="BT52" s="8">
        <v>0</v>
      </c>
      <c r="BU52" s="8">
        <v>0</v>
      </c>
      <c r="BV52" s="8">
        <v>1</v>
      </c>
      <c r="BW52" s="8">
        <v>1</v>
      </c>
      <c r="BX52" s="8">
        <v>0</v>
      </c>
      <c r="BY52" s="8">
        <v>0</v>
      </c>
      <c r="BZ52" s="18"/>
      <c r="CA52" s="6" t="s">
        <v>333</v>
      </c>
      <c r="CB52" s="6" t="s">
        <v>123</v>
      </c>
      <c r="CC52" s="8">
        <v>0</v>
      </c>
      <c r="CD52" s="8">
        <v>0</v>
      </c>
      <c r="CE52" s="8">
        <v>0</v>
      </c>
      <c r="CF52" s="8">
        <v>1</v>
      </c>
      <c r="CG52" s="8">
        <v>0</v>
      </c>
      <c r="CH52" s="8">
        <v>0</v>
      </c>
      <c r="CI52" s="8">
        <v>0</v>
      </c>
      <c r="CJ52" s="8">
        <v>0</v>
      </c>
      <c r="CK52" s="8">
        <v>0</v>
      </c>
      <c r="CL52" s="8">
        <v>0</v>
      </c>
      <c r="CM52" s="6" t="s">
        <v>124</v>
      </c>
      <c r="CN52" s="8">
        <v>1</v>
      </c>
      <c r="CO52" s="8">
        <v>0</v>
      </c>
      <c r="CP52" s="8">
        <v>0</v>
      </c>
      <c r="CQ52" s="8">
        <v>1</v>
      </c>
      <c r="CR52" s="8">
        <v>0</v>
      </c>
      <c r="CS52" s="8">
        <v>0</v>
      </c>
      <c r="CT52" s="8">
        <v>0</v>
      </c>
      <c r="CU52" s="8">
        <v>0</v>
      </c>
      <c r="CV52" s="8">
        <v>0</v>
      </c>
      <c r="CW52" s="6" t="s">
        <v>172</v>
      </c>
      <c r="CX52" s="4"/>
      <c r="CY52" s="6" t="s">
        <v>464</v>
      </c>
      <c r="CZ52" s="8">
        <v>0</v>
      </c>
      <c r="DA52" s="8">
        <v>1</v>
      </c>
      <c r="DB52" s="8">
        <v>0</v>
      </c>
      <c r="DC52" s="8">
        <v>0</v>
      </c>
      <c r="DD52" s="8">
        <v>0</v>
      </c>
      <c r="DE52" s="8">
        <v>0</v>
      </c>
      <c r="DF52" s="6" t="s">
        <v>353</v>
      </c>
      <c r="DG52" s="8">
        <v>0</v>
      </c>
      <c r="DH52" s="8">
        <v>0</v>
      </c>
      <c r="DI52" s="8">
        <v>0</v>
      </c>
      <c r="DJ52" s="8">
        <v>1</v>
      </c>
      <c r="DK52" s="8">
        <v>1</v>
      </c>
      <c r="DL52" s="8">
        <v>0</v>
      </c>
      <c r="DM52" s="6" t="s">
        <v>92</v>
      </c>
      <c r="DN52" s="6"/>
      <c r="DO52" s="6" t="s">
        <v>111</v>
      </c>
      <c r="DP52" s="6">
        <v>0</v>
      </c>
      <c r="DQ52" s="6" t="s">
        <v>208</v>
      </c>
      <c r="DR52" s="8">
        <v>0</v>
      </c>
      <c r="DS52" s="8">
        <v>0</v>
      </c>
      <c r="DT52" s="8">
        <v>1</v>
      </c>
      <c r="DU52" s="8">
        <v>0</v>
      </c>
      <c r="DV52" s="8">
        <v>0</v>
      </c>
      <c r="DW52" s="8">
        <v>0</v>
      </c>
      <c r="DX52" s="8">
        <v>1</v>
      </c>
      <c r="DY52" s="8">
        <v>0</v>
      </c>
      <c r="DZ52" s="8">
        <v>0</v>
      </c>
      <c r="EA52" s="18"/>
      <c r="EB52" s="6" t="s">
        <v>276</v>
      </c>
      <c r="EC52" s="8">
        <v>1</v>
      </c>
      <c r="ED52" s="8">
        <v>0</v>
      </c>
      <c r="EE52" s="8">
        <v>0</v>
      </c>
      <c r="EF52" s="8">
        <v>0</v>
      </c>
      <c r="EG52" s="8">
        <v>0</v>
      </c>
      <c r="EH52" s="8">
        <v>0</v>
      </c>
      <c r="EI52" s="8">
        <v>0</v>
      </c>
      <c r="EJ52" s="8">
        <v>0</v>
      </c>
      <c r="EK52" s="8">
        <v>0</v>
      </c>
      <c r="EL52" s="6" t="s">
        <v>91</v>
      </c>
      <c r="EM52" s="6" t="s">
        <v>355</v>
      </c>
      <c r="EN52" s="8">
        <v>1</v>
      </c>
      <c r="EO52" s="8">
        <v>1</v>
      </c>
      <c r="EP52" s="8">
        <v>0</v>
      </c>
      <c r="EQ52" s="8">
        <v>0</v>
      </c>
      <c r="ER52" s="8">
        <v>1</v>
      </c>
      <c r="ES52" s="18"/>
      <c r="ET52" s="9">
        <v>1</v>
      </c>
      <c r="EU52" s="9">
        <v>0</v>
      </c>
      <c r="EV52" s="9">
        <v>0</v>
      </c>
      <c r="EW52" s="9">
        <v>0</v>
      </c>
      <c r="EX52" s="6" t="s">
        <v>462</v>
      </c>
      <c r="EY52" s="6"/>
      <c r="EZ52" s="6" t="s">
        <v>94</v>
      </c>
      <c r="FA52" s="6" t="s">
        <v>94</v>
      </c>
      <c r="FB52" s="6" t="s">
        <v>445</v>
      </c>
      <c r="FC52" s="8">
        <v>0</v>
      </c>
      <c r="FD52" s="8">
        <v>0</v>
      </c>
      <c r="FE52" s="8">
        <v>0</v>
      </c>
      <c r="FF52" s="8">
        <v>0</v>
      </c>
      <c r="FG52" s="8">
        <v>1</v>
      </c>
      <c r="FH52" s="8">
        <v>0</v>
      </c>
      <c r="FI52" s="8">
        <v>0</v>
      </c>
      <c r="FJ52" s="8">
        <v>0</v>
      </c>
      <c r="FK52" s="8">
        <v>0</v>
      </c>
      <c r="FL52" s="8">
        <v>1</v>
      </c>
      <c r="FM52" s="8">
        <v>0</v>
      </c>
      <c r="FN52" s="18"/>
      <c r="FO52" s="6" t="s">
        <v>73</v>
      </c>
      <c r="FP52" s="6"/>
      <c r="FQ52" s="8">
        <v>0</v>
      </c>
      <c r="FR52" s="8">
        <v>0</v>
      </c>
      <c r="FS52" s="8">
        <v>0</v>
      </c>
      <c r="FT52" s="8">
        <v>0</v>
      </c>
      <c r="FU52" s="8">
        <v>0</v>
      </c>
      <c r="FV52" s="8">
        <v>0</v>
      </c>
      <c r="FW52" s="8">
        <v>0</v>
      </c>
      <c r="FX52" s="8">
        <v>0</v>
      </c>
      <c r="FY52" s="6" t="s">
        <v>118</v>
      </c>
      <c r="FZ52" s="6" t="s">
        <v>92</v>
      </c>
      <c r="GA52" s="6" t="s">
        <v>1456</v>
      </c>
      <c r="GB52" s="8">
        <v>0</v>
      </c>
      <c r="GC52" s="8">
        <v>0</v>
      </c>
      <c r="GD52" s="8">
        <v>0</v>
      </c>
      <c r="GE52" s="8">
        <v>0</v>
      </c>
      <c r="GF52" s="8">
        <v>1</v>
      </c>
      <c r="GG52" s="8">
        <v>0</v>
      </c>
      <c r="GH52" s="8">
        <v>1</v>
      </c>
      <c r="GI52" s="8">
        <v>1</v>
      </c>
      <c r="GJ52" s="6" t="s">
        <v>92</v>
      </c>
      <c r="GK52" s="6">
        <v>0</v>
      </c>
    </row>
    <row r="53" spans="1:193" s="1" customFormat="1" x14ac:dyDescent="0.3">
      <c r="A53" s="5"/>
      <c r="B53" s="6" t="s">
        <v>67</v>
      </c>
      <c r="C53" s="6" t="s">
        <v>68</v>
      </c>
      <c r="D53" s="6" t="s">
        <v>99</v>
      </c>
      <c r="E53" s="6" t="s">
        <v>695</v>
      </c>
      <c r="F53" s="6" t="s">
        <v>120</v>
      </c>
      <c r="G53" s="6" t="s">
        <v>1575</v>
      </c>
      <c r="H53" s="6" t="s">
        <v>1576</v>
      </c>
      <c r="I53" s="6" t="s">
        <v>1577</v>
      </c>
      <c r="J53" s="6" t="s">
        <v>1578</v>
      </c>
      <c r="K53" s="4"/>
      <c r="L53" s="6">
        <v>1090</v>
      </c>
      <c r="M53" s="4"/>
      <c r="N53" s="6" t="s">
        <v>1230</v>
      </c>
      <c r="O53" s="6" t="s">
        <v>92</v>
      </c>
      <c r="P53" s="6" t="s">
        <v>73</v>
      </c>
      <c r="Q53" s="6" t="s">
        <v>904</v>
      </c>
      <c r="R53" s="6" t="s">
        <v>1232</v>
      </c>
      <c r="S53" s="6" t="s">
        <v>1579</v>
      </c>
      <c r="T53" s="8">
        <v>1</v>
      </c>
      <c r="U53" s="8">
        <v>0</v>
      </c>
      <c r="V53" s="8">
        <v>1</v>
      </c>
      <c r="W53" s="8">
        <v>1</v>
      </c>
      <c r="X53" s="8">
        <v>0</v>
      </c>
      <c r="Y53" s="8">
        <v>0</v>
      </c>
      <c r="Z53" s="8">
        <v>0</v>
      </c>
      <c r="AA53" s="6"/>
      <c r="AB53" s="8">
        <v>0</v>
      </c>
      <c r="AC53" s="8">
        <v>0</v>
      </c>
      <c r="AD53" s="8">
        <v>0</v>
      </c>
      <c r="AE53" s="8">
        <v>0</v>
      </c>
      <c r="AF53" s="8">
        <v>0</v>
      </c>
      <c r="AG53" s="8">
        <v>0</v>
      </c>
      <c r="AH53" s="6" t="s">
        <v>73</v>
      </c>
      <c r="AI53" s="6" t="s">
        <v>1284</v>
      </c>
      <c r="AJ53" s="4"/>
      <c r="AK53" s="6" t="s">
        <v>142</v>
      </c>
      <c r="AL53" s="6" t="s">
        <v>101</v>
      </c>
      <c r="AM53" s="4"/>
      <c r="AN53" s="6" t="s">
        <v>1580</v>
      </c>
      <c r="AO53" s="8">
        <v>1</v>
      </c>
      <c r="AP53" s="8">
        <v>1</v>
      </c>
      <c r="AQ53" s="8">
        <v>1</v>
      </c>
      <c r="AR53" s="8">
        <v>1</v>
      </c>
      <c r="AS53" s="8">
        <v>1</v>
      </c>
      <c r="AT53" s="8">
        <v>1</v>
      </c>
      <c r="AU53" s="8">
        <v>0</v>
      </c>
      <c r="AV53" s="6" t="s">
        <v>1581</v>
      </c>
      <c r="AW53" s="8">
        <v>1</v>
      </c>
      <c r="AX53" s="8">
        <v>1</v>
      </c>
      <c r="AY53" s="8">
        <v>1</v>
      </c>
      <c r="AZ53" s="8">
        <v>1</v>
      </c>
      <c r="BA53" s="8">
        <v>0</v>
      </c>
      <c r="BB53" s="8">
        <v>1</v>
      </c>
      <c r="BC53" s="8">
        <v>0</v>
      </c>
      <c r="BD53" s="8">
        <v>0</v>
      </c>
      <c r="BE53" s="8">
        <v>0</v>
      </c>
      <c r="BF53" s="8">
        <v>0</v>
      </c>
      <c r="BG53" s="6" t="s">
        <v>1582</v>
      </c>
      <c r="BH53" s="8">
        <v>1</v>
      </c>
      <c r="BI53" s="8">
        <v>1</v>
      </c>
      <c r="BJ53" s="8">
        <v>0</v>
      </c>
      <c r="BK53" s="8">
        <v>0</v>
      </c>
      <c r="BL53" s="8">
        <v>1</v>
      </c>
      <c r="BM53" s="8">
        <v>0</v>
      </c>
      <c r="BN53" s="8">
        <v>0</v>
      </c>
      <c r="BO53" s="8">
        <v>0</v>
      </c>
      <c r="BP53" s="8">
        <v>1</v>
      </c>
      <c r="BQ53" s="8">
        <v>0</v>
      </c>
      <c r="BR53" s="6" t="s">
        <v>1583</v>
      </c>
      <c r="BS53" s="8">
        <v>0</v>
      </c>
      <c r="BT53" s="8">
        <v>0</v>
      </c>
      <c r="BU53" s="8">
        <v>1</v>
      </c>
      <c r="BV53" s="8">
        <v>1</v>
      </c>
      <c r="BW53" s="8">
        <v>1</v>
      </c>
      <c r="BX53" s="8">
        <v>1</v>
      </c>
      <c r="BY53" s="8">
        <v>0</v>
      </c>
      <c r="BZ53" s="18"/>
      <c r="CA53" s="6" t="s">
        <v>123</v>
      </c>
      <c r="CB53" s="6" t="s">
        <v>636</v>
      </c>
      <c r="CC53" s="8">
        <v>0</v>
      </c>
      <c r="CD53" s="8">
        <v>0</v>
      </c>
      <c r="CE53" s="8">
        <v>0</v>
      </c>
      <c r="CF53" s="8">
        <v>0</v>
      </c>
      <c r="CG53" s="8">
        <v>0</v>
      </c>
      <c r="CH53" s="8">
        <v>0</v>
      </c>
      <c r="CI53" s="8">
        <v>1</v>
      </c>
      <c r="CJ53" s="8">
        <v>0</v>
      </c>
      <c r="CK53" s="8">
        <v>1</v>
      </c>
      <c r="CL53" s="8">
        <v>0</v>
      </c>
      <c r="CM53" s="6" t="s">
        <v>171</v>
      </c>
      <c r="CN53" s="8">
        <v>1</v>
      </c>
      <c r="CO53" s="8">
        <v>0</v>
      </c>
      <c r="CP53" s="8">
        <v>1</v>
      </c>
      <c r="CQ53" s="8">
        <v>1</v>
      </c>
      <c r="CR53" s="8">
        <v>0</v>
      </c>
      <c r="CS53" s="8">
        <v>0</v>
      </c>
      <c r="CT53" s="8">
        <v>0</v>
      </c>
      <c r="CU53" s="8">
        <v>0</v>
      </c>
      <c r="CV53" s="8">
        <v>0</v>
      </c>
      <c r="CW53" s="6"/>
      <c r="CX53" s="4"/>
      <c r="CY53" s="6"/>
      <c r="CZ53" s="8">
        <v>0</v>
      </c>
      <c r="DA53" s="8">
        <v>0</v>
      </c>
      <c r="DB53" s="8">
        <v>0</v>
      </c>
      <c r="DC53" s="8">
        <v>0</v>
      </c>
      <c r="DD53" s="8">
        <v>0</v>
      </c>
      <c r="DE53" s="8">
        <v>0</v>
      </c>
      <c r="DF53" s="6"/>
      <c r="DG53" s="8">
        <v>0</v>
      </c>
      <c r="DH53" s="8">
        <v>0</v>
      </c>
      <c r="DI53" s="8">
        <v>0</v>
      </c>
      <c r="DJ53" s="8">
        <v>0</v>
      </c>
      <c r="DK53" s="8">
        <v>0</v>
      </c>
      <c r="DL53" s="8">
        <v>0</v>
      </c>
      <c r="DM53" s="6"/>
      <c r="DN53" s="6"/>
      <c r="DO53" s="6"/>
      <c r="DP53" s="6"/>
      <c r="DQ53" s="6" t="s">
        <v>1584</v>
      </c>
      <c r="DR53" s="8">
        <v>1</v>
      </c>
      <c r="DS53" s="8">
        <v>0</v>
      </c>
      <c r="DT53" s="8">
        <v>1</v>
      </c>
      <c r="DU53" s="8">
        <v>0</v>
      </c>
      <c r="DV53" s="8">
        <v>1</v>
      </c>
      <c r="DW53" s="8">
        <v>1</v>
      </c>
      <c r="DX53" s="8">
        <v>1</v>
      </c>
      <c r="DY53" s="8">
        <v>1</v>
      </c>
      <c r="DZ53" s="8">
        <v>0</v>
      </c>
      <c r="EA53" s="18"/>
      <c r="EB53" s="6" t="s">
        <v>1585</v>
      </c>
      <c r="EC53" s="8">
        <v>1</v>
      </c>
      <c r="ED53" s="8">
        <v>0</v>
      </c>
      <c r="EE53" s="8">
        <v>0</v>
      </c>
      <c r="EF53" s="8">
        <v>0</v>
      </c>
      <c r="EG53" s="8">
        <v>0</v>
      </c>
      <c r="EH53" s="8">
        <v>1</v>
      </c>
      <c r="EI53" s="8">
        <v>1</v>
      </c>
      <c r="EJ53" s="8">
        <v>1</v>
      </c>
      <c r="EK53" s="8">
        <v>0</v>
      </c>
      <c r="EL53" s="6" t="s">
        <v>904</v>
      </c>
      <c r="EM53" s="6" t="s">
        <v>917</v>
      </c>
      <c r="EN53" s="8">
        <v>0</v>
      </c>
      <c r="EO53" s="8">
        <v>1</v>
      </c>
      <c r="EP53" s="8">
        <v>1</v>
      </c>
      <c r="EQ53" s="8">
        <v>1</v>
      </c>
      <c r="ER53" s="8">
        <v>1</v>
      </c>
      <c r="ES53" s="18"/>
      <c r="ET53" s="9">
        <v>0</v>
      </c>
      <c r="EU53" s="9">
        <v>0</v>
      </c>
      <c r="EV53" s="9">
        <v>0</v>
      </c>
      <c r="EW53" s="9">
        <v>0</v>
      </c>
      <c r="EX53" s="6" t="s">
        <v>116</v>
      </c>
      <c r="EY53" s="6" t="s">
        <v>73</v>
      </c>
      <c r="EZ53" s="6" t="s">
        <v>112</v>
      </c>
      <c r="FA53" s="6" t="s">
        <v>95</v>
      </c>
      <c r="FB53" s="6" t="s">
        <v>1586</v>
      </c>
      <c r="FC53" s="8">
        <v>1</v>
      </c>
      <c r="FD53" s="8">
        <v>1</v>
      </c>
      <c r="FE53" s="8">
        <v>1</v>
      </c>
      <c r="FF53" s="8">
        <v>0</v>
      </c>
      <c r="FG53" s="8">
        <v>1</v>
      </c>
      <c r="FH53" s="8">
        <v>0</v>
      </c>
      <c r="FI53" s="8">
        <v>0</v>
      </c>
      <c r="FJ53" s="8">
        <v>0</v>
      </c>
      <c r="FK53" s="8">
        <v>0</v>
      </c>
      <c r="FL53" s="8">
        <v>0</v>
      </c>
      <c r="FM53" s="8">
        <v>0</v>
      </c>
      <c r="FN53" s="18"/>
      <c r="FO53" s="6" t="s">
        <v>73</v>
      </c>
      <c r="FP53" s="6" t="s">
        <v>1587</v>
      </c>
      <c r="FQ53" s="8">
        <v>1</v>
      </c>
      <c r="FR53" s="8">
        <v>0</v>
      </c>
      <c r="FS53" s="8">
        <v>1</v>
      </c>
      <c r="FT53" s="8">
        <v>0</v>
      </c>
      <c r="FU53" s="8">
        <v>1</v>
      </c>
      <c r="FV53" s="8">
        <v>1</v>
      </c>
      <c r="FW53" s="8">
        <v>1</v>
      </c>
      <c r="FX53" s="8">
        <v>0</v>
      </c>
      <c r="FY53" s="6" t="s">
        <v>904</v>
      </c>
      <c r="FZ53" s="6" t="s">
        <v>73</v>
      </c>
      <c r="GA53" s="6" t="s">
        <v>1588</v>
      </c>
      <c r="GB53" s="8">
        <v>1</v>
      </c>
      <c r="GC53" s="8">
        <v>1</v>
      </c>
      <c r="GD53" s="8">
        <v>0</v>
      </c>
      <c r="GE53" s="8">
        <v>1</v>
      </c>
      <c r="GF53" s="8">
        <v>0</v>
      </c>
      <c r="GG53" s="8">
        <v>0</v>
      </c>
      <c r="GH53" s="8">
        <v>0</v>
      </c>
      <c r="GI53" s="8">
        <v>0</v>
      </c>
      <c r="GJ53" s="6" t="s">
        <v>904</v>
      </c>
      <c r="GK53" s="6">
        <v>0</v>
      </c>
    </row>
    <row r="54" spans="1:193" s="146" customFormat="1" x14ac:dyDescent="0.3">
      <c r="A54" s="133">
        <v>43274</v>
      </c>
      <c r="B54" s="129" t="s">
        <v>67</v>
      </c>
      <c r="C54" s="129" t="s">
        <v>68</v>
      </c>
      <c r="D54" s="129" t="s">
        <v>69</v>
      </c>
      <c r="E54" s="129" t="s">
        <v>681</v>
      </c>
      <c r="F54" s="129" t="s">
        <v>120</v>
      </c>
      <c r="G54" s="129" t="s">
        <v>1589</v>
      </c>
      <c r="H54" s="129" t="s">
        <v>1590</v>
      </c>
      <c r="I54" s="129" t="s">
        <v>1591</v>
      </c>
      <c r="J54" s="129" t="s">
        <v>1592</v>
      </c>
      <c r="K54" s="4"/>
      <c r="L54" s="129">
        <v>65</v>
      </c>
      <c r="M54" s="4"/>
      <c r="N54" s="129" t="s">
        <v>1230</v>
      </c>
      <c r="O54" s="129" t="s">
        <v>92</v>
      </c>
      <c r="P54" s="129" t="s">
        <v>73</v>
      </c>
      <c r="Q54" s="129" t="s">
        <v>1241</v>
      </c>
      <c r="R54" s="129" t="s">
        <v>1232</v>
      </c>
      <c r="S54" s="129" t="s">
        <v>1593</v>
      </c>
      <c r="T54" s="130">
        <v>1</v>
      </c>
      <c r="U54" s="130">
        <v>1</v>
      </c>
      <c r="V54" s="130">
        <v>0</v>
      </c>
      <c r="W54" s="130">
        <v>0</v>
      </c>
      <c r="X54" s="130">
        <v>0</v>
      </c>
      <c r="Y54" s="130">
        <v>0</v>
      </c>
      <c r="Z54" s="130">
        <v>1</v>
      </c>
      <c r="AA54" s="129"/>
      <c r="AB54" s="130">
        <v>0</v>
      </c>
      <c r="AC54" s="130">
        <v>0</v>
      </c>
      <c r="AD54" s="130">
        <v>0</v>
      </c>
      <c r="AE54" s="130">
        <v>0</v>
      </c>
      <c r="AF54" s="130">
        <v>0</v>
      </c>
      <c r="AG54" s="130">
        <v>0</v>
      </c>
      <c r="AH54" s="129" t="s">
        <v>73</v>
      </c>
      <c r="AI54" s="129" t="s">
        <v>1284</v>
      </c>
      <c r="AJ54" s="4"/>
      <c r="AK54" s="129" t="s">
        <v>74</v>
      </c>
      <c r="AL54" s="129" t="s">
        <v>101</v>
      </c>
      <c r="AM54" s="4"/>
      <c r="AN54" s="129" t="s">
        <v>204</v>
      </c>
      <c r="AO54" s="130">
        <v>0</v>
      </c>
      <c r="AP54" s="130">
        <v>0</v>
      </c>
      <c r="AQ54" s="130">
        <v>0</v>
      </c>
      <c r="AR54" s="130">
        <v>0</v>
      </c>
      <c r="AS54" s="130">
        <v>0</v>
      </c>
      <c r="AT54" s="130">
        <v>0</v>
      </c>
      <c r="AU54" s="130">
        <v>1</v>
      </c>
      <c r="AV54" s="129" t="s">
        <v>1594</v>
      </c>
      <c r="AW54" s="130">
        <v>0</v>
      </c>
      <c r="AX54" s="130">
        <v>0</v>
      </c>
      <c r="AY54" s="130">
        <v>0</v>
      </c>
      <c r="AZ54" s="130">
        <v>1</v>
      </c>
      <c r="BA54" s="130">
        <v>1</v>
      </c>
      <c r="BB54" s="130">
        <v>0</v>
      </c>
      <c r="BC54" s="130">
        <v>1</v>
      </c>
      <c r="BD54" s="130">
        <v>0</v>
      </c>
      <c r="BE54" s="130">
        <v>0</v>
      </c>
      <c r="BF54" s="130">
        <v>0</v>
      </c>
      <c r="BG54" s="129" t="s">
        <v>80</v>
      </c>
      <c r="BH54" s="130">
        <v>1</v>
      </c>
      <c r="BI54" s="130">
        <v>1</v>
      </c>
      <c r="BJ54" s="130">
        <v>0</v>
      </c>
      <c r="BK54" s="130">
        <v>0</v>
      </c>
      <c r="BL54" s="130">
        <v>0</v>
      </c>
      <c r="BM54" s="130">
        <v>0</v>
      </c>
      <c r="BN54" s="130">
        <v>0</v>
      </c>
      <c r="BO54" s="130">
        <v>0</v>
      </c>
      <c r="BP54" s="130">
        <v>1</v>
      </c>
      <c r="BQ54" s="130">
        <v>0</v>
      </c>
      <c r="BR54" s="129" t="s">
        <v>207</v>
      </c>
      <c r="BS54" s="130">
        <v>0</v>
      </c>
      <c r="BT54" s="130">
        <v>1</v>
      </c>
      <c r="BU54" s="130">
        <v>0</v>
      </c>
      <c r="BV54" s="130">
        <v>1</v>
      </c>
      <c r="BW54" s="130">
        <v>1</v>
      </c>
      <c r="BX54" s="130">
        <v>0</v>
      </c>
      <c r="BY54" s="130">
        <v>0</v>
      </c>
      <c r="BZ54" s="18"/>
      <c r="CA54" s="129" t="s">
        <v>123</v>
      </c>
      <c r="CB54" s="129" t="s">
        <v>636</v>
      </c>
      <c r="CC54" s="130">
        <v>0</v>
      </c>
      <c r="CD54" s="130">
        <v>0</v>
      </c>
      <c r="CE54" s="130">
        <v>0</v>
      </c>
      <c r="CF54" s="130">
        <v>0</v>
      </c>
      <c r="CG54" s="130">
        <v>0</v>
      </c>
      <c r="CH54" s="130">
        <v>0</v>
      </c>
      <c r="CI54" s="130">
        <v>1</v>
      </c>
      <c r="CJ54" s="130">
        <v>0</v>
      </c>
      <c r="CK54" s="130">
        <v>1</v>
      </c>
      <c r="CL54" s="130">
        <v>0</v>
      </c>
      <c r="CM54" s="129" t="s">
        <v>159</v>
      </c>
      <c r="CN54" s="130">
        <v>1</v>
      </c>
      <c r="CO54" s="130">
        <v>0</v>
      </c>
      <c r="CP54" s="130">
        <v>1</v>
      </c>
      <c r="CQ54" s="130">
        <v>0</v>
      </c>
      <c r="CR54" s="130">
        <v>0</v>
      </c>
      <c r="CS54" s="130">
        <v>1</v>
      </c>
      <c r="CT54" s="130">
        <v>0</v>
      </c>
      <c r="CU54" s="130">
        <v>0</v>
      </c>
      <c r="CV54" s="130">
        <v>0</v>
      </c>
      <c r="CW54" s="129" t="s">
        <v>84</v>
      </c>
      <c r="CX54" s="4"/>
      <c r="CY54" s="129" t="s">
        <v>180</v>
      </c>
      <c r="CZ54" s="130">
        <v>1</v>
      </c>
      <c r="DA54" s="130">
        <v>0</v>
      </c>
      <c r="DB54" s="130">
        <v>0</v>
      </c>
      <c r="DC54" s="130">
        <v>1</v>
      </c>
      <c r="DD54" s="130">
        <v>0</v>
      </c>
      <c r="DE54" s="130">
        <v>0</v>
      </c>
      <c r="DF54" s="129" t="s">
        <v>190</v>
      </c>
      <c r="DG54" s="130">
        <v>0</v>
      </c>
      <c r="DH54" s="130">
        <v>1</v>
      </c>
      <c r="DI54" s="130">
        <v>1</v>
      </c>
      <c r="DJ54" s="130">
        <v>1</v>
      </c>
      <c r="DK54" s="130">
        <v>0</v>
      </c>
      <c r="DL54" s="130">
        <v>0</v>
      </c>
      <c r="DM54" s="129" t="s">
        <v>92</v>
      </c>
      <c r="DN54" s="129"/>
      <c r="DO54" s="129" t="s">
        <v>111</v>
      </c>
      <c r="DP54" s="129">
        <v>0</v>
      </c>
      <c r="DQ54" s="129" t="s">
        <v>372</v>
      </c>
      <c r="DR54" s="130">
        <v>0</v>
      </c>
      <c r="DS54" s="130">
        <v>0</v>
      </c>
      <c r="DT54" s="130">
        <v>0</v>
      </c>
      <c r="DU54" s="130">
        <v>1</v>
      </c>
      <c r="DV54" s="130">
        <v>1</v>
      </c>
      <c r="DW54" s="130">
        <v>0</v>
      </c>
      <c r="DX54" s="130">
        <v>1</v>
      </c>
      <c r="DY54" s="130">
        <v>0</v>
      </c>
      <c r="DZ54" s="130">
        <v>0</v>
      </c>
      <c r="EA54" s="18"/>
      <c r="EB54" s="129" t="s">
        <v>276</v>
      </c>
      <c r="EC54" s="130">
        <v>1</v>
      </c>
      <c r="ED54" s="130">
        <v>0</v>
      </c>
      <c r="EE54" s="130">
        <v>0</v>
      </c>
      <c r="EF54" s="130">
        <v>0</v>
      </c>
      <c r="EG54" s="130">
        <v>0</v>
      </c>
      <c r="EH54" s="130">
        <v>0</v>
      </c>
      <c r="EI54" s="130">
        <v>0</v>
      </c>
      <c r="EJ54" s="130">
        <v>0</v>
      </c>
      <c r="EK54" s="130">
        <v>0</v>
      </c>
      <c r="EL54" s="129" t="s">
        <v>91</v>
      </c>
      <c r="EM54" s="129" t="s">
        <v>137</v>
      </c>
      <c r="EN54" s="130">
        <v>0</v>
      </c>
      <c r="EO54" s="130">
        <v>1</v>
      </c>
      <c r="EP54" s="130">
        <v>0</v>
      </c>
      <c r="EQ54" s="130">
        <v>1</v>
      </c>
      <c r="ER54" s="130">
        <v>1</v>
      </c>
      <c r="ES54" s="18"/>
      <c r="ET54" s="131">
        <v>1</v>
      </c>
      <c r="EU54" s="131">
        <v>0</v>
      </c>
      <c r="EV54" s="131">
        <v>0</v>
      </c>
      <c r="EW54" s="131">
        <v>0</v>
      </c>
      <c r="EX54" s="129" t="s">
        <v>93</v>
      </c>
      <c r="EY54" s="129"/>
      <c r="EZ54" s="129" t="s">
        <v>94</v>
      </c>
      <c r="FA54" s="129" t="s">
        <v>95</v>
      </c>
      <c r="FB54" s="129" t="s">
        <v>210</v>
      </c>
      <c r="FC54" s="130">
        <v>1</v>
      </c>
      <c r="FD54" s="130">
        <v>1</v>
      </c>
      <c r="FE54" s="130">
        <v>1</v>
      </c>
      <c r="FF54" s="130">
        <v>0</v>
      </c>
      <c r="FG54" s="130">
        <v>0</v>
      </c>
      <c r="FH54" s="130">
        <v>0</v>
      </c>
      <c r="FI54" s="130">
        <v>0</v>
      </c>
      <c r="FJ54" s="130">
        <v>0</v>
      </c>
      <c r="FK54" s="130">
        <v>0</v>
      </c>
      <c r="FL54" s="130">
        <v>0</v>
      </c>
      <c r="FM54" s="130">
        <v>0</v>
      </c>
      <c r="FN54" s="18"/>
      <c r="FO54" s="129" t="s">
        <v>73</v>
      </c>
      <c r="FP54" s="129" t="s">
        <v>200</v>
      </c>
      <c r="FQ54" s="130">
        <v>0</v>
      </c>
      <c r="FR54" s="130">
        <v>1</v>
      </c>
      <c r="FS54" s="130">
        <v>0</v>
      </c>
      <c r="FT54" s="130">
        <v>0</v>
      </c>
      <c r="FU54" s="130">
        <v>1</v>
      </c>
      <c r="FV54" s="130">
        <v>0</v>
      </c>
      <c r="FW54" s="130">
        <v>1</v>
      </c>
      <c r="FX54" s="130">
        <v>0</v>
      </c>
      <c r="FY54" s="129" t="s">
        <v>118</v>
      </c>
      <c r="FZ54" s="129" t="s">
        <v>92</v>
      </c>
      <c r="GA54" s="129" t="s">
        <v>98</v>
      </c>
      <c r="GB54" s="130">
        <v>1</v>
      </c>
      <c r="GC54" s="130">
        <v>0</v>
      </c>
      <c r="GD54" s="130">
        <v>0</v>
      </c>
      <c r="GE54" s="130">
        <v>0</v>
      </c>
      <c r="GF54" s="130">
        <v>0</v>
      </c>
      <c r="GG54" s="130">
        <v>0</v>
      </c>
      <c r="GH54" s="130">
        <v>0</v>
      </c>
      <c r="GI54" s="130">
        <v>0</v>
      </c>
      <c r="GJ54" s="129" t="s">
        <v>92</v>
      </c>
      <c r="GK54" s="129" t="s">
        <v>112</v>
      </c>
    </row>
    <row r="55" spans="1:193" s="157" customFormat="1" x14ac:dyDescent="0.3">
      <c r="A55" s="144" t="s">
        <v>4685</v>
      </c>
      <c r="B55" s="145" t="s">
        <v>4180</v>
      </c>
      <c r="C55" s="145" t="s">
        <v>4187</v>
      </c>
      <c r="D55" s="145" t="s">
        <v>4212</v>
      </c>
      <c r="E55" s="145" t="s">
        <v>5045</v>
      </c>
      <c r="F55" s="145" t="s">
        <v>120</v>
      </c>
      <c r="G55" s="145" t="s">
        <v>5046</v>
      </c>
      <c r="H55" s="145" t="s">
        <v>5047</v>
      </c>
      <c r="I55" s="145" t="s">
        <v>5048</v>
      </c>
      <c r="J55" s="145" t="s">
        <v>5049</v>
      </c>
      <c r="K55" s="4"/>
      <c r="L55" s="145">
        <v>60</v>
      </c>
      <c r="M55" s="4"/>
      <c r="N55" s="145" t="s">
        <v>1454</v>
      </c>
      <c r="O55" s="145" t="s">
        <v>73</v>
      </c>
      <c r="P55" s="145" t="s">
        <v>92</v>
      </c>
      <c r="Q55" s="145" t="s">
        <v>1241</v>
      </c>
      <c r="R55" s="145" t="s">
        <v>1232</v>
      </c>
      <c r="S55" s="145" t="s">
        <v>4261</v>
      </c>
      <c r="T55" s="143">
        <v>0</v>
      </c>
      <c r="U55" s="143">
        <v>0</v>
      </c>
      <c r="V55" s="143">
        <v>0</v>
      </c>
      <c r="W55" s="143">
        <v>0</v>
      </c>
      <c r="X55" s="143">
        <v>0</v>
      </c>
      <c r="Y55" s="143">
        <v>1</v>
      </c>
      <c r="Z55" s="143">
        <v>0</v>
      </c>
      <c r="AA55" s="145"/>
      <c r="AB55" s="143">
        <v>0</v>
      </c>
      <c r="AC55" s="143">
        <v>0</v>
      </c>
      <c r="AD55" s="143">
        <v>0</v>
      </c>
      <c r="AE55" s="143">
        <v>0</v>
      </c>
      <c r="AF55" s="143">
        <v>0</v>
      </c>
      <c r="AG55" s="143">
        <v>0</v>
      </c>
      <c r="AH55" s="145" t="s">
        <v>92</v>
      </c>
      <c r="AI55" s="145"/>
      <c r="AJ55" s="4"/>
      <c r="AK55" s="145" t="s">
        <v>74</v>
      </c>
      <c r="AL55" s="145" t="s">
        <v>432</v>
      </c>
      <c r="AM55" s="4"/>
      <c r="AN55" s="145" t="s">
        <v>103</v>
      </c>
      <c r="AO55" s="143">
        <v>0</v>
      </c>
      <c r="AP55" s="143">
        <v>0</v>
      </c>
      <c r="AQ55" s="143">
        <v>1</v>
      </c>
      <c r="AR55" s="143">
        <v>0</v>
      </c>
      <c r="AS55" s="143">
        <v>0</v>
      </c>
      <c r="AT55" s="143">
        <v>0</v>
      </c>
      <c r="AU55" s="143">
        <v>0</v>
      </c>
      <c r="AV55" s="145" t="s">
        <v>133</v>
      </c>
      <c r="AW55" s="143">
        <v>1</v>
      </c>
      <c r="AX55" s="143">
        <v>1</v>
      </c>
      <c r="AY55" s="143">
        <v>0</v>
      </c>
      <c r="AZ55" s="143">
        <v>0</v>
      </c>
      <c r="BA55" s="143">
        <v>1</v>
      </c>
      <c r="BB55" s="143">
        <v>0</v>
      </c>
      <c r="BC55" s="143">
        <v>0</v>
      </c>
      <c r="BD55" s="143">
        <v>0</v>
      </c>
      <c r="BE55" s="143">
        <v>0</v>
      </c>
      <c r="BF55" s="143">
        <v>0</v>
      </c>
      <c r="BG55" s="145" t="s">
        <v>80</v>
      </c>
      <c r="BH55" s="143">
        <v>1</v>
      </c>
      <c r="BI55" s="143">
        <v>1</v>
      </c>
      <c r="BJ55" s="143">
        <v>0</v>
      </c>
      <c r="BK55" s="143">
        <v>0</v>
      </c>
      <c r="BL55" s="143">
        <v>0</v>
      </c>
      <c r="BM55" s="143">
        <v>0</v>
      </c>
      <c r="BN55" s="143">
        <v>0</v>
      </c>
      <c r="BO55" s="143">
        <v>0</v>
      </c>
      <c r="BP55" s="143">
        <v>1</v>
      </c>
      <c r="BQ55" s="143">
        <v>0</v>
      </c>
      <c r="BR55" s="145" t="s">
        <v>520</v>
      </c>
      <c r="BS55" s="143">
        <v>0</v>
      </c>
      <c r="BT55" s="143">
        <v>0</v>
      </c>
      <c r="BU55" s="143">
        <v>0</v>
      </c>
      <c r="BV55" s="143">
        <v>0</v>
      </c>
      <c r="BW55" s="143">
        <v>0</v>
      </c>
      <c r="BX55" s="143">
        <v>1</v>
      </c>
      <c r="BY55" s="143">
        <v>0</v>
      </c>
      <c r="BZ55" s="18"/>
      <c r="CA55" s="145" t="s">
        <v>123</v>
      </c>
      <c r="CB55" s="145" t="s">
        <v>439</v>
      </c>
      <c r="CC55" s="143">
        <v>0</v>
      </c>
      <c r="CD55" s="143">
        <v>0</v>
      </c>
      <c r="CE55" s="143">
        <v>0</v>
      </c>
      <c r="CF55" s="143">
        <v>0</v>
      </c>
      <c r="CG55" s="143">
        <v>0</v>
      </c>
      <c r="CH55" s="143">
        <v>1</v>
      </c>
      <c r="CI55" s="143">
        <v>1</v>
      </c>
      <c r="CJ55" s="143">
        <v>0</v>
      </c>
      <c r="CK55" s="143">
        <v>0</v>
      </c>
      <c r="CL55" s="143">
        <v>0</v>
      </c>
      <c r="CM55" s="145" t="s">
        <v>83</v>
      </c>
      <c r="CN55" s="143">
        <v>1</v>
      </c>
      <c r="CO55" s="143">
        <v>0</v>
      </c>
      <c r="CP55" s="143">
        <v>1</v>
      </c>
      <c r="CQ55" s="143">
        <v>0</v>
      </c>
      <c r="CR55" s="143">
        <v>0</v>
      </c>
      <c r="CS55" s="143">
        <v>0</v>
      </c>
      <c r="CT55" s="143">
        <v>0</v>
      </c>
      <c r="CU55" s="143">
        <v>0</v>
      </c>
      <c r="CV55" s="143">
        <v>0</v>
      </c>
      <c r="CW55" s="145" t="s">
        <v>125</v>
      </c>
      <c r="CX55" s="4"/>
      <c r="CY55" s="145" t="s">
        <v>341</v>
      </c>
      <c r="CZ55" s="143">
        <v>0</v>
      </c>
      <c r="DA55" s="143">
        <v>0</v>
      </c>
      <c r="DB55" s="143">
        <v>1</v>
      </c>
      <c r="DC55" s="143">
        <v>0</v>
      </c>
      <c r="DD55" s="143">
        <v>0</v>
      </c>
      <c r="DE55" s="143">
        <v>0</v>
      </c>
      <c r="DF55" s="145" t="s">
        <v>353</v>
      </c>
      <c r="DG55" s="143">
        <v>0</v>
      </c>
      <c r="DH55" s="143">
        <v>0</v>
      </c>
      <c r="DI55" s="143">
        <v>0</v>
      </c>
      <c r="DJ55" s="143">
        <v>1</v>
      </c>
      <c r="DK55" s="143">
        <v>1</v>
      </c>
      <c r="DL55" s="143">
        <v>0</v>
      </c>
      <c r="DM55" s="145" t="s">
        <v>92</v>
      </c>
      <c r="DN55" s="145"/>
      <c r="DO55" s="145" t="s">
        <v>111</v>
      </c>
      <c r="DP55" s="145" t="s">
        <v>112</v>
      </c>
      <c r="DQ55" s="145" t="s">
        <v>1729</v>
      </c>
      <c r="DR55" s="143">
        <v>0</v>
      </c>
      <c r="DS55" s="143">
        <v>0</v>
      </c>
      <c r="DT55" s="143">
        <v>0</v>
      </c>
      <c r="DU55" s="143">
        <v>0</v>
      </c>
      <c r="DV55" s="143">
        <v>0</v>
      </c>
      <c r="DW55" s="143">
        <v>0</v>
      </c>
      <c r="DX55" s="143">
        <v>0</v>
      </c>
      <c r="DY55" s="143">
        <v>1</v>
      </c>
      <c r="DZ55" s="143">
        <v>0</v>
      </c>
      <c r="EA55" s="18"/>
      <c r="EB55" s="145" t="s">
        <v>1683</v>
      </c>
      <c r="EC55" s="143">
        <v>0</v>
      </c>
      <c r="ED55" s="143">
        <v>0</v>
      </c>
      <c r="EE55" s="143">
        <v>0</v>
      </c>
      <c r="EF55" s="143">
        <v>0</v>
      </c>
      <c r="EG55" s="143">
        <v>0</v>
      </c>
      <c r="EH55" s="143">
        <v>0</v>
      </c>
      <c r="EI55" s="143">
        <v>0</v>
      </c>
      <c r="EJ55" s="143">
        <v>0</v>
      </c>
      <c r="EK55" s="143">
        <v>1</v>
      </c>
      <c r="EL55" s="145" t="s">
        <v>91</v>
      </c>
      <c r="EM55" s="145" t="s">
        <v>345</v>
      </c>
      <c r="EN55" s="143">
        <v>0</v>
      </c>
      <c r="EO55" s="143">
        <v>0</v>
      </c>
      <c r="EP55" s="143">
        <v>0</v>
      </c>
      <c r="EQ55" s="143">
        <v>0</v>
      </c>
      <c r="ER55" s="143">
        <v>1</v>
      </c>
      <c r="ES55" s="18"/>
      <c r="ET55" s="145">
        <v>1</v>
      </c>
      <c r="EU55" s="145">
        <v>1</v>
      </c>
      <c r="EV55" s="145">
        <v>0</v>
      </c>
      <c r="EW55" s="145">
        <v>0</v>
      </c>
      <c r="EX55" s="145" t="s">
        <v>93</v>
      </c>
      <c r="EY55" s="145"/>
      <c r="EZ55" s="145" t="s">
        <v>112</v>
      </c>
      <c r="FA55" s="145" t="s">
        <v>94</v>
      </c>
      <c r="FB55" s="145" t="s">
        <v>724</v>
      </c>
      <c r="FC55" s="143">
        <v>0</v>
      </c>
      <c r="FD55" s="143">
        <v>0</v>
      </c>
      <c r="FE55" s="143">
        <v>0</v>
      </c>
      <c r="FF55" s="143">
        <v>0</v>
      </c>
      <c r="FG55" s="143">
        <v>0</v>
      </c>
      <c r="FH55" s="143">
        <v>0</v>
      </c>
      <c r="FI55" s="143">
        <v>0</v>
      </c>
      <c r="FJ55" s="143">
        <v>0</v>
      </c>
      <c r="FK55" s="143">
        <v>0</v>
      </c>
      <c r="FL55" s="143">
        <v>1</v>
      </c>
      <c r="FM55" s="143">
        <v>0</v>
      </c>
      <c r="FN55" s="18"/>
      <c r="FO55" s="145" t="s">
        <v>92</v>
      </c>
      <c r="FP55" s="145"/>
      <c r="FQ55" s="143">
        <v>0</v>
      </c>
      <c r="FR55" s="143">
        <v>0</v>
      </c>
      <c r="FS55" s="143">
        <v>0</v>
      </c>
      <c r="FT55" s="143">
        <v>0</v>
      </c>
      <c r="FU55" s="143">
        <v>0</v>
      </c>
      <c r="FV55" s="143">
        <v>0</v>
      </c>
      <c r="FW55" s="143">
        <v>0</v>
      </c>
      <c r="FX55" s="143">
        <v>0</v>
      </c>
      <c r="FY55" s="145" t="s">
        <v>97</v>
      </c>
      <c r="FZ55" s="145" t="s">
        <v>73</v>
      </c>
      <c r="GA55" s="145" t="s">
        <v>738</v>
      </c>
      <c r="GB55" s="143">
        <v>0</v>
      </c>
      <c r="GC55" s="143">
        <v>0</v>
      </c>
      <c r="GD55" s="143">
        <v>0</v>
      </c>
      <c r="GE55" s="143">
        <v>0</v>
      </c>
      <c r="GF55" s="143">
        <v>1</v>
      </c>
      <c r="GG55" s="143">
        <v>0</v>
      </c>
      <c r="GH55" s="143">
        <v>0</v>
      </c>
      <c r="GI55" s="143">
        <v>1</v>
      </c>
      <c r="GJ55" s="145" t="s">
        <v>73</v>
      </c>
      <c r="GK55" s="145" t="s">
        <v>138</v>
      </c>
    </row>
    <row r="56" spans="1:193" s="1" customFormat="1" x14ac:dyDescent="0.3">
      <c r="A56" s="144" t="s">
        <v>4678</v>
      </c>
      <c r="B56" s="145" t="s">
        <v>4180</v>
      </c>
      <c r="C56" s="145" t="s">
        <v>4187</v>
      </c>
      <c r="D56" s="145" t="s">
        <v>4210</v>
      </c>
      <c r="E56" s="145" t="s">
        <v>4750</v>
      </c>
      <c r="F56" s="145" t="s">
        <v>120</v>
      </c>
      <c r="G56" s="145" t="s">
        <v>5093</v>
      </c>
      <c r="H56" s="145" t="s">
        <v>5094</v>
      </c>
      <c r="I56" s="145" t="s">
        <v>5095</v>
      </c>
      <c r="J56" s="145" t="s">
        <v>338</v>
      </c>
      <c r="K56" s="4"/>
      <c r="L56" s="145">
        <v>10</v>
      </c>
      <c r="M56" s="4"/>
      <c r="N56" s="145" t="s">
        <v>4398</v>
      </c>
      <c r="O56" s="145" t="s">
        <v>73</v>
      </c>
      <c r="P56" s="145" t="s">
        <v>192</v>
      </c>
      <c r="Q56" s="145" t="s">
        <v>1231</v>
      </c>
      <c r="R56" s="145" t="s">
        <v>1232</v>
      </c>
      <c r="S56" s="145" t="s">
        <v>1479</v>
      </c>
      <c r="T56" s="143">
        <v>0</v>
      </c>
      <c r="U56" s="143">
        <v>1</v>
      </c>
      <c r="V56" s="143">
        <v>0</v>
      </c>
      <c r="W56" s="143">
        <v>0</v>
      </c>
      <c r="X56" s="143">
        <v>0</v>
      </c>
      <c r="Y56" s="143">
        <v>0</v>
      </c>
      <c r="Z56" s="143">
        <v>1</v>
      </c>
      <c r="AA56" s="145"/>
      <c r="AB56" s="143">
        <v>0</v>
      </c>
      <c r="AC56" s="143">
        <v>0</v>
      </c>
      <c r="AD56" s="143">
        <v>0</v>
      </c>
      <c r="AE56" s="143">
        <v>0</v>
      </c>
      <c r="AF56" s="143">
        <v>0</v>
      </c>
      <c r="AG56" s="143">
        <v>0</v>
      </c>
      <c r="AH56" s="145" t="s">
        <v>73</v>
      </c>
      <c r="AI56" s="145" t="s">
        <v>1284</v>
      </c>
      <c r="AJ56" s="4"/>
      <c r="AK56" s="145" t="s">
        <v>142</v>
      </c>
      <c r="AL56" s="145" t="s">
        <v>101</v>
      </c>
      <c r="AM56" s="4"/>
      <c r="AN56" s="145" t="s">
        <v>132</v>
      </c>
      <c r="AO56" s="143">
        <v>0</v>
      </c>
      <c r="AP56" s="143">
        <v>0</v>
      </c>
      <c r="AQ56" s="143">
        <v>1</v>
      </c>
      <c r="AR56" s="143">
        <v>0</v>
      </c>
      <c r="AS56" s="143">
        <v>0</v>
      </c>
      <c r="AT56" s="143">
        <v>1</v>
      </c>
      <c r="AU56" s="143">
        <v>0</v>
      </c>
      <c r="AV56" s="145" t="s">
        <v>187</v>
      </c>
      <c r="AW56" s="143">
        <v>1</v>
      </c>
      <c r="AX56" s="143">
        <v>1</v>
      </c>
      <c r="AY56" s="143">
        <v>1</v>
      </c>
      <c r="AZ56" s="143">
        <v>0</v>
      </c>
      <c r="BA56" s="143">
        <v>0</v>
      </c>
      <c r="BB56" s="143">
        <v>0</v>
      </c>
      <c r="BC56" s="143">
        <v>0</v>
      </c>
      <c r="BD56" s="143">
        <v>0</v>
      </c>
      <c r="BE56" s="143">
        <v>0</v>
      </c>
      <c r="BF56" s="143">
        <v>0</v>
      </c>
      <c r="BG56" s="145" t="s">
        <v>80</v>
      </c>
      <c r="BH56" s="143">
        <v>1</v>
      </c>
      <c r="BI56" s="143">
        <v>1</v>
      </c>
      <c r="BJ56" s="143">
        <v>0</v>
      </c>
      <c r="BK56" s="143">
        <v>0</v>
      </c>
      <c r="BL56" s="143">
        <v>0</v>
      </c>
      <c r="BM56" s="143">
        <v>0</v>
      </c>
      <c r="BN56" s="143">
        <v>0</v>
      </c>
      <c r="BO56" s="143">
        <v>0</v>
      </c>
      <c r="BP56" s="143">
        <v>1</v>
      </c>
      <c r="BQ56" s="143">
        <v>0</v>
      </c>
      <c r="BR56" s="145" t="s">
        <v>482</v>
      </c>
      <c r="BS56" s="143">
        <v>0</v>
      </c>
      <c r="BT56" s="143">
        <v>0</v>
      </c>
      <c r="BU56" s="143">
        <v>0</v>
      </c>
      <c r="BV56" s="143">
        <v>1</v>
      </c>
      <c r="BW56" s="143">
        <v>1</v>
      </c>
      <c r="BX56" s="143">
        <v>1</v>
      </c>
      <c r="BY56" s="143">
        <v>0</v>
      </c>
      <c r="BZ56" s="18"/>
      <c r="CA56" s="145" t="s">
        <v>123</v>
      </c>
      <c r="CB56" s="145" t="s">
        <v>197</v>
      </c>
      <c r="CC56" s="143">
        <v>0</v>
      </c>
      <c r="CD56" s="143">
        <v>0</v>
      </c>
      <c r="CE56" s="143">
        <v>0</v>
      </c>
      <c r="CF56" s="143">
        <v>0</v>
      </c>
      <c r="CG56" s="143">
        <v>0</v>
      </c>
      <c r="CH56" s="143">
        <v>1</v>
      </c>
      <c r="CI56" s="143">
        <v>0</v>
      </c>
      <c r="CJ56" s="143">
        <v>0</v>
      </c>
      <c r="CK56" s="143">
        <v>0</v>
      </c>
      <c r="CL56" s="143">
        <v>0</v>
      </c>
      <c r="CM56" s="145" t="s">
        <v>528</v>
      </c>
      <c r="CN56" s="143">
        <v>1</v>
      </c>
      <c r="CO56" s="143">
        <v>0</v>
      </c>
      <c r="CP56" s="143">
        <v>1</v>
      </c>
      <c r="CQ56" s="143">
        <v>0</v>
      </c>
      <c r="CR56" s="143">
        <v>0</v>
      </c>
      <c r="CS56" s="143">
        <v>0</v>
      </c>
      <c r="CT56" s="143">
        <v>0</v>
      </c>
      <c r="CU56" s="143">
        <v>1</v>
      </c>
      <c r="CV56" s="143">
        <v>0</v>
      </c>
      <c r="CW56" s="145" t="s">
        <v>125</v>
      </c>
      <c r="CX56" s="4"/>
      <c r="CY56" s="145" t="s">
        <v>604</v>
      </c>
      <c r="CZ56" s="143">
        <v>1</v>
      </c>
      <c r="DA56" s="143">
        <v>1</v>
      </c>
      <c r="DB56" s="143">
        <v>0</v>
      </c>
      <c r="DC56" s="143">
        <v>0</v>
      </c>
      <c r="DD56" s="143">
        <v>1</v>
      </c>
      <c r="DE56" s="143">
        <v>0</v>
      </c>
      <c r="DF56" s="145" t="s">
        <v>110</v>
      </c>
      <c r="DG56" s="143">
        <v>0</v>
      </c>
      <c r="DH56" s="143">
        <v>0</v>
      </c>
      <c r="DI56" s="143">
        <v>0</v>
      </c>
      <c r="DJ56" s="143">
        <v>1</v>
      </c>
      <c r="DK56" s="143">
        <v>1</v>
      </c>
      <c r="DL56" s="143">
        <v>1</v>
      </c>
      <c r="DM56" s="145" t="s">
        <v>92</v>
      </c>
      <c r="DN56" s="145"/>
      <c r="DO56" s="145" t="s">
        <v>111</v>
      </c>
      <c r="DP56" s="145">
        <v>0</v>
      </c>
      <c r="DQ56" s="145" t="s">
        <v>5096</v>
      </c>
      <c r="DR56" s="143">
        <v>1</v>
      </c>
      <c r="DS56" s="143">
        <v>0</v>
      </c>
      <c r="DT56" s="143">
        <v>0</v>
      </c>
      <c r="DU56" s="143">
        <v>0</v>
      </c>
      <c r="DV56" s="143">
        <v>1</v>
      </c>
      <c r="DW56" s="143">
        <v>0</v>
      </c>
      <c r="DX56" s="143">
        <v>1</v>
      </c>
      <c r="DY56" s="143">
        <v>0</v>
      </c>
      <c r="DZ56" s="143">
        <v>0</v>
      </c>
      <c r="EA56" s="18"/>
      <c r="EB56" s="145" t="s">
        <v>344</v>
      </c>
      <c r="EC56" s="143">
        <v>1</v>
      </c>
      <c r="ED56" s="143">
        <v>0</v>
      </c>
      <c r="EE56" s="143">
        <v>0</v>
      </c>
      <c r="EF56" s="143">
        <v>0</v>
      </c>
      <c r="EG56" s="143">
        <v>0</v>
      </c>
      <c r="EH56" s="143">
        <v>0</v>
      </c>
      <c r="EI56" s="143">
        <v>1</v>
      </c>
      <c r="EJ56" s="143">
        <v>0</v>
      </c>
      <c r="EK56" s="143">
        <v>0</v>
      </c>
      <c r="EL56" s="145" t="s">
        <v>166</v>
      </c>
      <c r="EM56" s="145"/>
      <c r="EN56" s="143">
        <v>0</v>
      </c>
      <c r="EO56" s="143">
        <v>0</v>
      </c>
      <c r="EP56" s="143">
        <v>0</v>
      </c>
      <c r="EQ56" s="143">
        <v>0</v>
      </c>
      <c r="ER56" s="143">
        <v>0</v>
      </c>
      <c r="ES56" s="18"/>
      <c r="ET56" s="145">
        <v>1</v>
      </c>
      <c r="EU56" s="145">
        <v>0</v>
      </c>
      <c r="EV56" s="145">
        <v>0</v>
      </c>
      <c r="EW56" s="145">
        <v>0</v>
      </c>
      <c r="EX56" s="145" t="s">
        <v>93</v>
      </c>
      <c r="EY56" s="145"/>
      <c r="EZ56" s="145" t="s">
        <v>112</v>
      </c>
      <c r="FA56" s="145" t="s">
        <v>94</v>
      </c>
      <c r="FB56" s="145"/>
      <c r="FC56" s="143">
        <v>0</v>
      </c>
      <c r="FD56" s="143">
        <v>0</v>
      </c>
      <c r="FE56" s="143">
        <v>0</v>
      </c>
      <c r="FF56" s="143">
        <v>0</v>
      </c>
      <c r="FG56" s="143">
        <v>0</v>
      </c>
      <c r="FH56" s="143">
        <v>0</v>
      </c>
      <c r="FI56" s="143">
        <v>0</v>
      </c>
      <c r="FJ56" s="143">
        <v>0</v>
      </c>
      <c r="FK56" s="143">
        <v>0</v>
      </c>
      <c r="FL56" s="143">
        <v>0</v>
      </c>
      <c r="FM56" s="143">
        <v>0</v>
      </c>
      <c r="FN56" s="18"/>
      <c r="FO56" s="145" t="s">
        <v>73</v>
      </c>
      <c r="FP56" s="145"/>
      <c r="FQ56" s="143">
        <v>0</v>
      </c>
      <c r="FR56" s="143">
        <v>0</v>
      </c>
      <c r="FS56" s="143">
        <v>0</v>
      </c>
      <c r="FT56" s="143">
        <v>0</v>
      </c>
      <c r="FU56" s="143">
        <v>0</v>
      </c>
      <c r="FV56" s="143">
        <v>0</v>
      </c>
      <c r="FW56" s="143">
        <v>0</v>
      </c>
      <c r="FX56" s="143">
        <v>0</v>
      </c>
      <c r="FY56" s="145" t="s">
        <v>446</v>
      </c>
      <c r="FZ56" s="145" t="s">
        <v>92</v>
      </c>
      <c r="GA56" s="145" t="s">
        <v>834</v>
      </c>
      <c r="GB56" s="143">
        <v>0</v>
      </c>
      <c r="GC56" s="143">
        <v>0</v>
      </c>
      <c r="GD56" s="143">
        <v>0</v>
      </c>
      <c r="GE56" s="143">
        <v>1</v>
      </c>
      <c r="GF56" s="143">
        <v>1</v>
      </c>
      <c r="GG56" s="143">
        <v>0</v>
      </c>
      <c r="GH56" s="143">
        <v>0</v>
      </c>
      <c r="GI56" s="143">
        <v>1</v>
      </c>
      <c r="GJ56" s="145" t="s">
        <v>92</v>
      </c>
      <c r="GK56" s="145">
        <v>0</v>
      </c>
    </row>
    <row r="57" spans="1:193" s="1" customFormat="1" x14ac:dyDescent="0.3">
      <c r="A57" s="144" t="s">
        <v>4678</v>
      </c>
      <c r="B57" s="145" t="s">
        <v>4180</v>
      </c>
      <c r="C57" s="145" t="s">
        <v>4187</v>
      </c>
      <c r="D57" s="145" t="s">
        <v>4220</v>
      </c>
      <c r="E57" s="145" t="s">
        <v>4762</v>
      </c>
      <c r="F57" s="145" t="s">
        <v>120</v>
      </c>
      <c r="G57" s="145" t="s">
        <v>5097</v>
      </c>
      <c r="H57" s="145" t="s">
        <v>5098</v>
      </c>
      <c r="I57" s="145" t="s">
        <v>5099</v>
      </c>
      <c r="J57" s="145" t="s">
        <v>338</v>
      </c>
      <c r="K57" s="4"/>
      <c r="L57" s="145">
        <v>30</v>
      </c>
      <c r="M57" s="4"/>
      <c r="N57" s="145" t="s">
        <v>1454</v>
      </c>
      <c r="O57" s="145" t="s">
        <v>73</v>
      </c>
      <c r="P57" s="145" t="s">
        <v>73</v>
      </c>
      <c r="Q57" s="145" t="s">
        <v>1241</v>
      </c>
      <c r="R57" s="145" t="s">
        <v>1232</v>
      </c>
      <c r="S57" s="145" t="s">
        <v>1270</v>
      </c>
      <c r="T57" s="143">
        <v>0</v>
      </c>
      <c r="U57" s="143">
        <v>1</v>
      </c>
      <c r="V57" s="143">
        <v>0</v>
      </c>
      <c r="W57" s="143">
        <v>0</v>
      </c>
      <c r="X57" s="143">
        <v>1</v>
      </c>
      <c r="Y57" s="143">
        <v>0</v>
      </c>
      <c r="Z57" s="143">
        <v>0</v>
      </c>
      <c r="AA57" s="145"/>
      <c r="AB57" s="143">
        <v>0</v>
      </c>
      <c r="AC57" s="143">
        <v>0</v>
      </c>
      <c r="AD57" s="143">
        <v>0</v>
      </c>
      <c r="AE57" s="143">
        <v>0</v>
      </c>
      <c r="AF57" s="143">
        <v>0</v>
      </c>
      <c r="AG57" s="143">
        <v>0</v>
      </c>
      <c r="AH57" s="145" t="s">
        <v>92</v>
      </c>
      <c r="AI57" s="145"/>
      <c r="AJ57" s="4"/>
      <c r="AK57" s="145" t="s">
        <v>142</v>
      </c>
      <c r="AL57" s="145" t="s">
        <v>101</v>
      </c>
      <c r="AM57" s="4"/>
      <c r="AN57" s="145" t="s">
        <v>5056</v>
      </c>
      <c r="AO57" s="143">
        <v>0</v>
      </c>
      <c r="AP57" s="143">
        <v>1</v>
      </c>
      <c r="AQ57" s="143">
        <v>0</v>
      </c>
      <c r="AR57" s="143">
        <v>0</v>
      </c>
      <c r="AS57" s="143">
        <v>1</v>
      </c>
      <c r="AT57" s="143">
        <v>0</v>
      </c>
      <c r="AU57" s="143">
        <v>0</v>
      </c>
      <c r="AV57" s="145" t="s">
        <v>80</v>
      </c>
      <c r="AW57" s="143">
        <v>1</v>
      </c>
      <c r="AX57" s="143">
        <v>1</v>
      </c>
      <c r="AY57" s="143">
        <v>0</v>
      </c>
      <c r="AZ57" s="143">
        <v>0</v>
      </c>
      <c r="BA57" s="143">
        <v>0</v>
      </c>
      <c r="BB57" s="143">
        <v>0</v>
      </c>
      <c r="BC57" s="143">
        <v>0</v>
      </c>
      <c r="BD57" s="143">
        <v>0</v>
      </c>
      <c r="BE57" s="143">
        <v>1</v>
      </c>
      <c r="BF57" s="143">
        <v>0</v>
      </c>
      <c r="BG57" s="145" t="s">
        <v>187</v>
      </c>
      <c r="BH57" s="143">
        <v>1</v>
      </c>
      <c r="BI57" s="143">
        <v>1</v>
      </c>
      <c r="BJ57" s="143">
        <v>1</v>
      </c>
      <c r="BK57" s="143">
        <v>0</v>
      </c>
      <c r="BL57" s="143">
        <v>0</v>
      </c>
      <c r="BM57" s="143">
        <v>0</v>
      </c>
      <c r="BN57" s="143">
        <v>0</v>
      </c>
      <c r="BO57" s="143">
        <v>0</v>
      </c>
      <c r="BP57" s="143">
        <v>0</v>
      </c>
      <c r="BQ57" s="143">
        <v>0</v>
      </c>
      <c r="BR57" s="145" t="s">
        <v>520</v>
      </c>
      <c r="BS57" s="143">
        <v>0</v>
      </c>
      <c r="BT57" s="143">
        <v>0</v>
      </c>
      <c r="BU57" s="143">
        <v>0</v>
      </c>
      <c r="BV57" s="143">
        <v>0</v>
      </c>
      <c r="BW57" s="143">
        <v>0</v>
      </c>
      <c r="BX57" s="143">
        <v>1</v>
      </c>
      <c r="BY57" s="143">
        <v>0</v>
      </c>
      <c r="BZ57" s="18"/>
      <c r="CA57" s="145" t="s">
        <v>123</v>
      </c>
      <c r="CB57" s="145" t="s">
        <v>197</v>
      </c>
      <c r="CC57" s="143">
        <v>0</v>
      </c>
      <c r="CD57" s="143">
        <v>0</v>
      </c>
      <c r="CE57" s="143">
        <v>0</v>
      </c>
      <c r="CF57" s="143">
        <v>0</v>
      </c>
      <c r="CG57" s="143">
        <v>0</v>
      </c>
      <c r="CH57" s="143">
        <v>1</v>
      </c>
      <c r="CI57" s="143">
        <v>0</v>
      </c>
      <c r="CJ57" s="143">
        <v>0</v>
      </c>
      <c r="CK57" s="143">
        <v>0</v>
      </c>
      <c r="CL57" s="143">
        <v>0</v>
      </c>
      <c r="CM57" s="145" t="s">
        <v>108</v>
      </c>
      <c r="CN57" s="143">
        <v>1</v>
      </c>
      <c r="CO57" s="143">
        <v>1</v>
      </c>
      <c r="CP57" s="143">
        <v>1</v>
      </c>
      <c r="CQ57" s="143">
        <v>0</v>
      </c>
      <c r="CR57" s="143">
        <v>0</v>
      </c>
      <c r="CS57" s="143">
        <v>0</v>
      </c>
      <c r="CT57" s="143">
        <v>0</v>
      </c>
      <c r="CU57" s="143">
        <v>0</v>
      </c>
      <c r="CV57" s="143">
        <v>0</v>
      </c>
      <c r="CW57" s="145" t="s">
        <v>172</v>
      </c>
      <c r="CX57" s="4"/>
      <c r="CY57" s="145" t="s">
        <v>4335</v>
      </c>
      <c r="CZ57" s="143">
        <v>0</v>
      </c>
      <c r="DA57" s="143">
        <v>0</v>
      </c>
      <c r="DB57" s="143">
        <v>0</v>
      </c>
      <c r="DC57" s="143">
        <v>0</v>
      </c>
      <c r="DD57" s="143">
        <v>0</v>
      </c>
      <c r="DE57" s="143">
        <v>1</v>
      </c>
      <c r="DF57" s="145" t="s">
        <v>396</v>
      </c>
      <c r="DG57" s="143">
        <v>0</v>
      </c>
      <c r="DH57" s="143">
        <v>0</v>
      </c>
      <c r="DI57" s="143">
        <v>0</v>
      </c>
      <c r="DJ57" s="143">
        <v>1</v>
      </c>
      <c r="DK57" s="143">
        <v>0</v>
      </c>
      <c r="DL57" s="143">
        <v>0</v>
      </c>
      <c r="DM57" s="145" t="s">
        <v>73</v>
      </c>
      <c r="DN57" s="145" t="s">
        <v>116</v>
      </c>
      <c r="DO57" s="145" t="s">
        <v>111</v>
      </c>
      <c r="DP57" s="145">
        <v>0</v>
      </c>
      <c r="DQ57" s="145" t="s">
        <v>136</v>
      </c>
      <c r="DR57" s="143">
        <v>0</v>
      </c>
      <c r="DS57" s="143">
        <v>0</v>
      </c>
      <c r="DT57" s="143">
        <v>0</v>
      </c>
      <c r="DU57" s="143">
        <v>0</v>
      </c>
      <c r="DV57" s="143">
        <v>1</v>
      </c>
      <c r="DW57" s="143">
        <v>0</v>
      </c>
      <c r="DX57" s="143">
        <v>1</v>
      </c>
      <c r="DY57" s="143">
        <v>0</v>
      </c>
      <c r="DZ57" s="143">
        <v>0</v>
      </c>
      <c r="EA57" s="18"/>
      <c r="EB57" s="145" t="s">
        <v>344</v>
      </c>
      <c r="EC57" s="143">
        <v>1</v>
      </c>
      <c r="ED57" s="143">
        <v>0</v>
      </c>
      <c r="EE57" s="143">
        <v>0</v>
      </c>
      <c r="EF57" s="143">
        <v>0</v>
      </c>
      <c r="EG57" s="143">
        <v>0</v>
      </c>
      <c r="EH57" s="143">
        <v>0</v>
      </c>
      <c r="EI57" s="143">
        <v>1</v>
      </c>
      <c r="EJ57" s="143">
        <v>0</v>
      </c>
      <c r="EK57" s="143">
        <v>0</v>
      </c>
      <c r="EL57" s="145" t="s">
        <v>91</v>
      </c>
      <c r="EM57" s="145" t="s">
        <v>4373</v>
      </c>
      <c r="EN57" s="143">
        <v>1</v>
      </c>
      <c r="EO57" s="143">
        <v>0</v>
      </c>
      <c r="EP57" s="143">
        <v>0</v>
      </c>
      <c r="EQ57" s="143">
        <v>0</v>
      </c>
      <c r="ER57" s="143">
        <v>0</v>
      </c>
      <c r="ES57" s="18"/>
      <c r="ET57" s="145">
        <v>1</v>
      </c>
      <c r="EU57" s="145">
        <v>0</v>
      </c>
      <c r="EV57" s="145" t="s">
        <v>192</v>
      </c>
      <c r="EW57" s="145">
        <v>0</v>
      </c>
      <c r="EX57" s="145" t="s">
        <v>93</v>
      </c>
      <c r="EY57" s="145"/>
      <c r="EZ57" s="145" t="s">
        <v>94</v>
      </c>
      <c r="FA57" s="145" t="s">
        <v>95</v>
      </c>
      <c r="FB57" s="145" t="s">
        <v>5100</v>
      </c>
      <c r="FC57" s="143">
        <v>0</v>
      </c>
      <c r="FD57" s="143">
        <v>0</v>
      </c>
      <c r="FE57" s="143">
        <v>0</v>
      </c>
      <c r="FF57" s="143">
        <v>1</v>
      </c>
      <c r="FG57" s="143">
        <v>0</v>
      </c>
      <c r="FH57" s="143">
        <v>0</v>
      </c>
      <c r="FI57" s="143">
        <v>0</v>
      </c>
      <c r="FJ57" s="143">
        <v>0</v>
      </c>
      <c r="FK57" s="143">
        <v>0</v>
      </c>
      <c r="FL57" s="143">
        <v>1</v>
      </c>
      <c r="FM57" s="143">
        <v>0</v>
      </c>
      <c r="FN57" s="18"/>
      <c r="FO57" s="145" t="s">
        <v>92</v>
      </c>
      <c r="FP57" s="145"/>
      <c r="FQ57" s="143">
        <v>0</v>
      </c>
      <c r="FR57" s="143">
        <v>0</v>
      </c>
      <c r="FS57" s="143">
        <v>0</v>
      </c>
      <c r="FT57" s="143">
        <v>0</v>
      </c>
      <c r="FU57" s="143">
        <v>0</v>
      </c>
      <c r="FV57" s="143">
        <v>0</v>
      </c>
      <c r="FW57" s="143">
        <v>0</v>
      </c>
      <c r="FX57" s="143">
        <v>0</v>
      </c>
      <c r="FY57" s="145" t="s">
        <v>118</v>
      </c>
      <c r="FZ57" s="145" t="s">
        <v>92</v>
      </c>
      <c r="GA57" s="145"/>
      <c r="GB57" s="143">
        <v>0</v>
      </c>
      <c r="GC57" s="143">
        <v>0</v>
      </c>
      <c r="GD57" s="143">
        <v>0</v>
      </c>
      <c r="GE57" s="143">
        <v>0</v>
      </c>
      <c r="GF57" s="143">
        <v>0</v>
      </c>
      <c r="GG57" s="143">
        <v>0</v>
      </c>
      <c r="GH57" s="143">
        <v>0</v>
      </c>
      <c r="GI57" s="143">
        <v>0</v>
      </c>
      <c r="GJ57" s="145" t="s">
        <v>73</v>
      </c>
      <c r="GK57" s="145" t="s">
        <v>112</v>
      </c>
    </row>
    <row r="58" spans="1:193" s="1" customFormat="1" x14ac:dyDescent="0.3">
      <c r="A58" s="144" t="s">
        <v>4717</v>
      </c>
      <c r="B58" s="145" t="s">
        <v>4180</v>
      </c>
      <c r="C58" s="145" t="s">
        <v>4187</v>
      </c>
      <c r="D58" s="145" t="s">
        <v>4216</v>
      </c>
      <c r="E58" s="145" t="s">
        <v>4772</v>
      </c>
      <c r="F58" s="145" t="s">
        <v>120</v>
      </c>
      <c r="G58" s="145" t="s">
        <v>5022</v>
      </c>
      <c r="H58" s="145" t="s">
        <v>5023</v>
      </c>
      <c r="I58" s="145" t="s">
        <v>5024</v>
      </c>
      <c r="J58" s="145" t="s">
        <v>368</v>
      </c>
      <c r="K58" s="4"/>
      <c r="L58" s="145">
        <v>150</v>
      </c>
      <c r="M58" s="4"/>
      <c r="N58" s="145" t="s">
        <v>4396</v>
      </c>
      <c r="O58" s="145" t="s">
        <v>73</v>
      </c>
      <c r="P58" s="145" t="s">
        <v>73</v>
      </c>
      <c r="Q58" s="145" t="s">
        <v>1241</v>
      </c>
      <c r="R58" s="145" t="s">
        <v>1232</v>
      </c>
      <c r="S58" s="145" t="s">
        <v>4618</v>
      </c>
      <c r="T58" s="143">
        <v>1</v>
      </c>
      <c r="U58" s="143">
        <v>0</v>
      </c>
      <c r="V58" s="143">
        <v>0</v>
      </c>
      <c r="W58" s="143">
        <v>0</v>
      </c>
      <c r="X58" s="143">
        <v>0</v>
      </c>
      <c r="Y58" s="143">
        <v>1</v>
      </c>
      <c r="Z58" s="143">
        <v>0</v>
      </c>
      <c r="AA58" s="145"/>
      <c r="AB58" s="143">
        <v>0</v>
      </c>
      <c r="AC58" s="143">
        <v>0</v>
      </c>
      <c r="AD58" s="143">
        <v>0</v>
      </c>
      <c r="AE58" s="143">
        <v>0</v>
      </c>
      <c r="AF58" s="143">
        <v>0</v>
      </c>
      <c r="AG58" s="143">
        <v>0</v>
      </c>
      <c r="AH58" s="145" t="s">
        <v>73</v>
      </c>
      <c r="AI58" s="145" t="s">
        <v>1284</v>
      </c>
      <c r="AJ58" s="4"/>
      <c r="AK58" s="145" t="s">
        <v>142</v>
      </c>
      <c r="AL58" s="145" t="s">
        <v>75</v>
      </c>
      <c r="AM58" s="4"/>
      <c r="AN58" s="145" t="s">
        <v>451</v>
      </c>
      <c r="AO58" s="143">
        <v>0</v>
      </c>
      <c r="AP58" s="143">
        <v>0</v>
      </c>
      <c r="AQ58" s="143">
        <v>0</v>
      </c>
      <c r="AR58" s="143">
        <v>0</v>
      </c>
      <c r="AS58" s="143">
        <v>0</v>
      </c>
      <c r="AT58" s="143">
        <v>1</v>
      </c>
      <c r="AU58" s="143">
        <v>0</v>
      </c>
      <c r="AV58" s="145" t="s">
        <v>388</v>
      </c>
      <c r="AW58" s="143">
        <v>1</v>
      </c>
      <c r="AX58" s="143">
        <v>0</v>
      </c>
      <c r="AY58" s="143">
        <v>0</v>
      </c>
      <c r="AZ58" s="143">
        <v>1</v>
      </c>
      <c r="BA58" s="143">
        <v>1</v>
      </c>
      <c r="BB58" s="143">
        <v>0</v>
      </c>
      <c r="BC58" s="143">
        <v>0</v>
      </c>
      <c r="BD58" s="143">
        <v>0</v>
      </c>
      <c r="BE58" s="143">
        <v>0</v>
      </c>
      <c r="BF58" s="143">
        <v>0</v>
      </c>
      <c r="BG58" s="145" t="s">
        <v>104</v>
      </c>
      <c r="BH58" s="143">
        <v>1</v>
      </c>
      <c r="BI58" s="143">
        <v>1</v>
      </c>
      <c r="BJ58" s="143">
        <v>0</v>
      </c>
      <c r="BK58" s="143">
        <v>1</v>
      </c>
      <c r="BL58" s="143">
        <v>0</v>
      </c>
      <c r="BM58" s="143">
        <v>0</v>
      </c>
      <c r="BN58" s="143">
        <v>0</v>
      </c>
      <c r="BO58" s="143">
        <v>0</v>
      </c>
      <c r="BP58" s="143">
        <v>0</v>
      </c>
      <c r="BQ58" s="143">
        <v>0</v>
      </c>
      <c r="BR58" s="145" t="s">
        <v>482</v>
      </c>
      <c r="BS58" s="143">
        <v>0</v>
      </c>
      <c r="BT58" s="143">
        <v>0</v>
      </c>
      <c r="BU58" s="143">
        <v>0</v>
      </c>
      <c r="BV58" s="143">
        <v>1</v>
      </c>
      <c r="BW58" s="143">
        <v>1</v>
      </c>
      <c r="BX58" s="143">
        <v>1</v>
      </c>
      <c r="BY58" s="143">
        <v>0</v>
      </c>
      <c r="BZ58" s="18"/>
      <c r="CA58" s="145" t="s">
        <v>197</v>
      </c>
      <c r="CB58" s="145" t="s">
        <v>636</v>
      </c>
      <c r="CC58" s="143">
        <v>0</v>
      </c>
      <c r="CD58" s="143">
        <v>0</v>
      </c>
      <c r="CE58" s="143">
        <v>0</v>
      </c>
      <c r="CF58" s="143">
        <v>0</v>
      </c>
      <c r="CG58" s="143">
        <v>0</v>
      </c>
      <c r="CH58" s="143">
        <v>0</v>
      </c>
      <c r="CI58" s="143">
        <v>1</v>
      </c>
      <c r="CJ58" s="143">
        <v>0</v>
      </c>
      <c r="CK58" s="143">
        <v>1</v>
      </c>
      <c r="CL58" s="143">
        <v>0</v>
      </c>
      <c r="CM58" s="145" t="s">
        <v>474</v>
      </c>
      <c r="CN58" s="143">
        <v>1</v>
      </c>
      <c r="CO58" s="143">
        <v>0</v>
      </c>
      <c r="CP58" s="143">
        <v>0</v>
      </c>
      <c r="CQ58" s="143">
        <v>1</v>
      </c>
      <c r="CR58" s="143">
        <v>0</v>
      </c>
      <c r="CS58" s="143">
        <v>0</v>
      </c>
      <c r="CT58" s="143">
        <v>0</v>
      </c>
      <c r="CU58" s="143">
        <v>1</v>
      </c>
      <c r="CV58" s="143">
        <v>0</v>
      </c>
      <c r="CW58" s="145" t="s">
        <v>125</v>
      </c>
      <c r="CX58" s="4"/>
      <c r="CY58" s="145" t="s">
        <v>363</v>
      </c>
      <c r="CZ58" s="143">
        <v>1</v>
      </c>
      <c r="DA58" s="143">
        <v>0</v>
      </c>
      <c r="DB58" s="143">
        <v>1</v>
      </c>
      <c r="DC58" s="143">
        <v>1</v>
      </c>
      <c r="DD58" s="143">
        <v>0</v>
      </c>
      <c r="DE58" s="143">
        <v>0</v>
      </c>
      <c r="DF58" s="145" t="s">
        <v>110</v>
      </c>
      <c r="DG58" s="143">
        <v>0</v>
      </c>
      <c r="DH58" s="143">
        <v>0</v>
      </c>
      <c r="DI58" s="143">
        <v>0</v>
      </c>
      <c r="DJ58" s="143">
        <v>1</v>
      </c>
      <c r="DK58" s="143">
        <v>1</v>
      </c>
      <c r="DL58" s="143">
        <v>1</v>
      </c>
      <c r="DM58" s="145" t="s">
        <v>92</v>
      </c>
      <c r="DN58" s="145"/>
      <c r="DO58" s="145" t="s">
        <v>111</v>
      </c>
      <c r="DP58" s="145" t="s">
        <v>94</v>
      </c>
      <c r="DQ58" s="145" t="s">
        <v>760</v>
      </c>
      <c r="DR58" s="143">
        <v>0</v>
      </c>
      <c r="DS58" s="143">
        <v>0</v>
      </c>
      <c r="DT58" s="143">
        <v>0</v>
      </c>
      <c r="DU58" s="143">
        <v>0</v>
      </c>
      <c r="DV58" s="143">
        <v>1</v>
      </c>
      <c r="DW58" s="143">
        <v>0</v>
      </c>
      <c r="DX58" s="143">
        <v>1</v>
      </c>
      <c r="DY58" s="143">
        <v>0</v>
      </c>
      <c r="DZ58" s="143">
        <v>1</v>
      </c>
      <c r="EA58" s="18"/>
      <c r="EB58" s="145" t="s">
        <v>4689</v>
      </c>
      <c r="EC58" s="143">
        <v>1</v>
      </c>
      <c r="ED58" s="143">
        <v>0</v>
      </c>
      <c r="EE58" s="143">
        <v>1</v>
      </c>
      <c r="EF58" s="143">
        <v>1</v>
      </c>
      <c r="EG58" s="143">
        <v>0</v>
      </c>
      <c r="EH58" s="143">
        <v>0</v>
      </c>
      <c r="EI58" s="143">
        <v>0</v>
      </c>
      <c r="EJ58" s="143">
        <v>0</v>
      </c>
      <c r="EK58" s="143">
        <v>0</v>
      </c>
      <c r="EL58" s="145" t="s">
        <v>91</v>
      </c>
      <c r="EM58" s="145" t="s">
        <v>162</v>
      </c>
      <c r="EN58" s="143">
        <v>0</v>
      </c>
      <c r="EO58" s="143">
        <v>0</v>
      </c>
      <c r="EP58" s="143">
        <v>1</v>
      </c>
      <c r="EQ58" s="143">
        <v>1</v>
      </c>
      <c r="ER58" s="143">
        <v>1</v>
      </c>
      <c r="ES58" s="18"/>
      <c r="ET58" s="145">
        <v>1</v>
      </c>
      <c r="EU58" s="145">
        <v>0</v>
      </c>
      <c r="EV58" s="145">
        <v>0</v>
      </c>
      <c r="EW58" s="145">
        <v>0</v>
      </c>
      <c r="EX58" s="145" t="s">
        <v>93</v>
      </c>
      <c r="EY58" s="145"/>
      <c r="EZ58" s="145" t="s">
        <v>94</v>
      </c>
      <c r="FA58" s="145" t="s">
        <v>94</v>
      </c>
      <c r="FB58" s="145" t="s">
        <v>5025</v>
      </c>
      <c r="FC58" s="143">
        <v>1</v>
      </c>
      <c r="FD58" s="143">
        <v>0</v>
      </c>
      <c r="FE58" s="143">
        <v>1</v>
      </c>
      <c r="FF58" s="143">
        <v>0</v>
      </c>
      <c r="FG58" s="143">
        <v>0</v>
      </c>
      <c r="FH58" s="143">
        <v>0</v>
      </c>
      <c r="FI58" s="143">
        <v>1</v>
      </c>
      <c r="FJ58" s="143">
        <v>0</v>
      </c>
      <c r="FK58" s="143">
        <v>0</v>
      </c>
      <c r="FL58" s="143">
        <v>0</v>
      </c>
      <c r="FM58" s="143">
        <v>0</v>
      </c>
      <c r="FN58" s="18"/>
      <c r="FO58" s="145" t="s">
        <v>92</v>
      </c>
      <c r="FP58" s="145"/>
      <c r="FQ58" s="143">
        <v>0</v>
      </c>
      <c r="FR58" s="143">
        <v>0</v>
      </c>
      <c r="FS58" s="143">
        <v>0</v>
      </c>
      <c r="FT58" s="143">
        <v>0</v>
      </c>
      <c r="FU58" s="143">
        <v>0</v>
      </c>
      <c r="FV58" s="143">
        <v>0</v>
      </c>
      <c r="FW58" s="143">
        <v>0</v>
      </c>
      <c r="FX58" s="143">
        <v>0</v>
      </c>
      <c r="FY58" s="145" t="s">
        <v>118</v>
      </c>
      <c r="FZ58" s="145" t="s">
        <v>73</v>
      </c>
      <c r="GA58" s="145" t="s">
        <v>834</v>
      </c>
      <c r="GB58" s="143">
        <v>0</v>
      </c>
      <c r="GC58" s="143">
        <v>0</v>
      </c>
      <c r="GD58" s="143">
        <v>0</v>
      </c>
      <c r="GE58" s="143">
        <v>1</v>
      </c>
      <c r="GF58" s="143">
        <v>1</v>
      </c>
      <c r="GG58" s="143">
        <v>0</v>
      </c>
      <c r="GH58" s="143">
        <v>0</v>
      </c>
      <c r="GI58" s="143">
        <v>1</v>
      </c>
      <c r="GJ58" s="145" t="s">
        <v>92</v>
      </c>
      <c r="GK58" s="145" t="s">
        <v>94</v>
      </c>
    </row>
    <row r="59" spans="1:193" s="1" customFormat="1" x14ac:dyDescent="0.3">
      <c r="A59" s="144" t="s">
        <v>4685</v>
      </c>
      <c r="B59" s="145" t="s">
        <v>4180</v>
      </c>
      <c r="C59" s="145" t="s">
        <v>4187</v>
      </c>
      <c r="D59" s="145" t="s">
        <v>4216</v>
      </c>
      <c r="E59" s="145" t="s">
        <v>4780</v>
      </c>
      <c r="F59" s="145" t="s">
        <v>120</v>
      </c>
      <c r="G59" s="145" t="s">
        <v>5054</v>
      </c>
      <c r="H59" s="145" t="s">
        <v>5055</v>
      </c>
      <c r="I59" s="145" t="s">
        <v>2414</v>
      </c>
      <c r="J59" s="145" t="s">
        <v>338</v>
      </c>
      <c r="K59" s="4"/>
      <c r="L59" s="145">
        <v>60</v>
      </c>
      <c r="M59" s="4"/>
      <c r="N59" s="145" t="s">
        <v>1454</v>
      </c>
      <c r="O59" s="145" t="s">
        <v>73</v>
      </c>
      <c r="P59" s="145" t="s">
        <v>73</v>
      </c>
      <c r="Q59" s="145" t="s">
        <v>1241</v>
      </c>
      <c r="R59" s="145" t="s">
        <v>1232</v>
      </c>
      <c r="S59" s="145" t="s">
        <v>1283</v>
      </c>
      <c r="T59" s="143">
        <v>0</v>
      </c>
      <c r="U59" s="143">
        <v>1</v>
      </c>
      <c r="V59" s="143">
        <v>0</v>
      </c>
      <c r="W59" s="143">
        <v>0</v>
      </c>
      <c r="X59" s="143">
        <v>0</v>
      </c>
      <c r="Y59" s="143">
        <v>1</v>
      </c>
      <c r="Z59" s="143">
        <v>0</v>
      </c>
      <c r="AA59" s="145"/>
      <c r="AB59" s="143">
        <v>0</v>
      </c>
      <c r="AC59" s="143">
        <v>0</v>
      </c>
      <c r="AD59" s="143">
        <v>0</v>
      </c>
      <c r="AE59" s="143">
        <v>0</v>
      </c>
      <c r="AF59" s="143">
        <v>0</v>
      </c>
      <c r="AG59" s="143">
        <v>0</v>
      </c>
      <c r="AH59" s="145" t="s">
        <v>92</v>
      </c>
      <c r="AI59" s="145"/>
      <c r="AJ59" s="4"/>
      <c r="AK59" s="145" t="s">
        <v>142</v>
      </c>
      <c r="AL59" s="145" t="s">
        <v>101</v>
      </c>
      <c r="AM59" s="4"/>
      <c r="AN59" s="145" t="s">
        <v>5056</v>
      </c>
      <c r="AO59" s="143">
        <v>0</v>
      </c>
      <c r="AP59" s="143">
        <v>1</v>
      </c>
      <c r="AQ59" s="143">
        <v>0</v>
      </c>
      <c r="AR59" s="143">
        <v>0</v>
      </c>
      <c r="AS59" s="143">
        <v>1</v>
      </c>
      <c r="AT59" s="143">
        <v>0</v>
      </c>
      <c r="AU59" s="143">
        <v>0</v>
      </c>
      <c r="AV59" s="145" t="s">
        <v>701</v>
      </c>
      <c r="AW59" s="143">
        <v>1</v>
      </c>
      <c r="AX59" s="143">
        <v>0</v>
      </c>
      <c r="AY59" s="143">
        <v>0</v>
      </c>
      <c r="AZ59" s="143">
        <v>1</v>
      </c>
      <c r="BA59" s="143">
        <v>0</v>
      </c>
      <c r="BB59" s="143">
        <v>0</v>
      </c>
      <c r="BC59" s="143">
        <v>0</v>
      </c>
      <c r="BD59" s="143">
        <v>1</v>
      </c>
      <c r="BE59" s="143">
        <v>0</v>
      </c>
      <c r="BF59" s="143">
        <v>0</v>
      </c>
      <c r="BG59" s="145" t="s">
        <v>409</v>
      </c>
      <c r="BH59" s="143">
        <v>1</v>
      </c>
      <c r="BI59" s="143">
        <v>1</v>
      </c>
      <c r="BJ59" s="143">
        <v>0</v>
      </c>
      <c r="BK59" s="143">
        <v>0</v>
      </c>
      <c r="BL59" s="143">
        <v>0</v>
      </c>
      <c r="BM59" s="143">
        <v>0</v>
      </c>
      <c r="BN59" s="143">
        <v>0</v>
      </c>
      <c r="BO59" s="143">
        <v>0</v>
      </c>
      <c r="BP59" s="143">
        <v>0</v>
      </c>
      <c r="BQ59" s="143">
        <v>0</v>
      </c>
      <c r="BR59" s="145" t="s">
        <v>4647</v>
      </c>
      <c r="BS59" s="143">
        <v>0</v>
      </c>
      <c r="BT59" s="143">
        <v>1</v>
      </c>
      <c r="BU59" s="143">
        <v>0</v>
      </c>
      <c r="BV59" s="143">
        <v>0</v>
      </c>
      <c r="BW59" s="143">
        <v>1</v>
      </c>
      <c r="BX59" s="143">
        <v>0</v>
      </c>
      <c r="BY59" s="143">
        <v>0</v>
      </c>
      <c r="BZ59" s="18"/>
      <c r="CA59" s="145" t="s">
        <v>197</v>
      </c>
      <c r="CB59" s="145" t="s">
        <v>333</v>
      </c>
      <c r="CC59" s="143">
        <v>0</v>
      </c>
      <c r="CD59" s="143">
        <v>0</v>
      </c>
      <c r="CE59" s="143">
        <v>0</v>
      </c>
      <c r="CF59" s="143">
        <v>0</v>
      </c>
      <c r="CG59" s="143">
        <v>0</v>
      </c>
      <c r="CH59" s="143">
        <v>0</v>
      </c>
      <c r="CI59" s="143">
        <v>0</v>
      </c>
      <c r="CJ59" s="143">
        <v>0</v>
      </c>
      <c r="CK59" s="143">
        <v>1</v>
      </c>
      <c r="CL59" s="143">
        <v>0</v>
      </c>
      <c r="CM59" s="145" t="s">
        <v>538</v>
      </c>
      <c r="CN59" s="143">
        <v>1</v>
      </c>
      <c r="CO59" s="143">
        <v>1</v>
      </c>
      <c r="CP59" s="143">
        <v>0</v>
      </c>
      <c r="CQ59" s="143">
        <v>0</v>
      </c>
      <c r="CR59" s="143">
        <v>0</v>
      </c>
      <c r="CS59" s="143">
        <v>0</v>
      </c>
      <c r="CT59" s="143">
        <v>0</v>
      </c>
      <c r="CU59" s="143">
        <v>1</v>
      </c>
      <c r="CV59" s="143">
        <v>0</v>
      </c>
      <c r="CW59" s="145" t="s">
        <v>125</v>
      </c>
      <c r="CX59" s="4"/>
      <c r="CY59" s="145" t="s">
        <v>690</v>
      </c>
      <c r="CZ59" s="143">
        <v>1</v>
      </c>
      <c r="DA59" s="143">
        <v>0</v>
      </c>
      <c r="DB59" s="143">
        <v>0</v>
      </c>
      <c r="DC59" s="143">
        <v>0</v>
      </c>
      <c r="DD59" s="143">
        <v>0</v>
      </c>
      <c r="DE59" s="143">
        <v>1</v>
      </c>
      <c r="DF59" s="145" t="s">
        <v>465</v>
      </c>
      <c r="DG59" s="143">
        <v>0</v>
      </c>
      <c r="DH59" s="143">
        <v>0</v>
      </c>
      <c r="DI59" s="143">
        <v>0</v>
      </c>
      <c r="DJ59" s="143">
        <v>0</v>
      </c>
      <c r="DK59" s="143">
        <v>0</v>
      </c>
      <c r="DL59" s="143">
        <v>1</v>
      </c>
      <c r="DM59" s="145" t="s">
        <v>92</v>
      </c>
      <c r="DN59" s="145"/>
      <c r="DO59" s="145" t="s">
        <v>440</v>
      </c>
      <c r="DP59" s="145">
        <v>0</v>
      </c>
      <c r="DQ59" s="145" t="s">
        <v>136</v>
      </c>
      <c r="DR59" s="143">
        <v>0</v>
      </c>
      <c r="DS59" s="143">
        <v>0</v>
      </c>
      <c r="DT59" s="143">
        <v>0</v>
      </c>
      <c r="DU59" s="143">
        <v>0</v>
      </c>
      <c r="DV59" s="143">
        <v>1</v>
      </c>
      <c r="DW59" s="143">
        <v>0</v>
      </c>
      <c r="DX59" s="143">
        <v>1</v>
      </c>
      <c r="DY59" s="143">
        <v>0</v>
      </c>
      <c r="DZ59" s="143">
        <v>0</v>
      </c>
      <c r="EA59" s="18"/>
      <c r="EB59" s="145" t="s">
        <v>1291</v>
      </c>
      <c r="EC59" s="143">
        <v>1</v>
      </c>
      <c r="ED59" s="143">
        <v>0</v>
      </c>
      <c r="EE59" s="143">
        <v>0</v>
      </c>
      <c r="EF59" s="143">
        <v>0</v>
      </c>
      <c r="EG59" s="143">
        <v>0</v>
      </c>
      <c r="EH59" s="143">
        <v>0</v>
      </c>
      <c r="EI59" s="143">
        <v>0</v>
      </c>
      <c r="EJ59" s="143">
        <v>1</v>
      </c>
      <c r="EK59" s="143">
        <v>0</v>
      </c>
      <c r="EL59" s="145" t="s">
        <v>184</v>
      </c>
      <c r="EM59" s="145"/>
      <c r="EN59" s="143">
        <v>0</v>
      </c>
      <c r="EO59" s="143">
        <v>0</v>
      </c>
      <c r="EP59" s="143">
        <v>0</v>
      </c>
      <c r="EQ59" s="143">
        <v>0</v>
      </c>
      <c r="ER59" s="143">
        <v>0</v>
      </c>
      <c r="ES59" s="18"/>
      <c r="ET59" s="145">
        <v>1</v>
      </c>
      <c r="EU59" s="145">
        <v>0</v>
      </c>
      <c r="EV59" s="145">
        <v>0</v>
      </c>
      <c r="EW59" s="145">
        <v>0</v>
      </c>
      <c r="EX59" s="145" t="s">
        <v>93</v>
      </c>
      <c r="EY59" s="145"/>
      <c r="EZ59" s="145" t="s">
        <v>94</v>
      </c>
      <c r="FA59" s="145" t="s">
        <v>95</v>
      </c>
      <c r="FB59" s="145" t="s">
        <v>724</v>
      </c>
      <c r="FC59" s="143">
        <v>0</v>
      </c>
      <c r="FD59" s="143">
        <v>0</v>
      </c>
      <c r="FE59" s="143">
        <v>0</v>
      </c>
      <c r="FF59" s="143">
        <v>0</v>
      </c>
      <c r="FG59" s="143">
        <v>0</v>
      </c>
      <c r="FH59" s="143">
        <v>0</v>
      </c>
      <c r="FI59" s="143">
        <v>0</v>
      </c>
      <c r="FJ59" s="143">
        <v>0</v>
      </c>
      <c r="FK59" s="143">
        <v>0</v>
      </c>
      <c r="FL59" s="143">
        <v>1</v>
      </c>
      <c r="FM59" s="143">
        <v>0</v>
      </c>
      <c r="FN59" s="18"/>
      <c r="FO59" s="145" t="s">
        <v>92</v>
      </c>
      <c r="FP59" s="145"/>
      <c r="FQ59" s="143">
        <v>0</v>
      </c>
      <c r="FR59" s="143">
        <v>0</v>
      </c>
      <c r="FS59" s="143">
        <v>0</v>
      </c>
      <c r="FT59" s="143">
        <v>0</v>
      </c>
      <c r="FU59" s="143">
        <v>0</v>
      </c>
      <c r="FV59" s="143">
        <v>0</v>
      </c>
      <c r="FW59" s="143">
        <v>0</v>
      </c>
      <c r="FX59" s="143">
        <v>0</v>
      </c>
      <c r="FY59" s="145" t="s">
        <v>97</v>
      </c>
      <c r="FZ59" s="145" t="s">
        <v>92</v>
      </c>
      <c r="GA59" s="145" t="s">
        <v>731</v>
      </c>
      <c r="GB59" s="143">
        <v>0</v>
      </c>
      <c r="GC59" s="143">
        <v>0</v>
      </c>
      <c r="GD59" s="143">
        <v>0</v>
      </c>
      <c r="GE59" s="143">
        <v>0</v>
      </c>
      <c r="GF59" s="143">
        <v>0</v>
      </c>
      <c r="GG59" s="143">
        <v>0</v>
      </c>
      <c r="GH59" s="143">
        <v>0</v>
      </c>
      <c r="GI59" s="143">
        <v>1</v>
      </c>
      <c r="GJ59" s="145" t="s">
        <v>73</v>
      </c>
      <c r="GK59" s="145" t="s">
        <v>112</v>
      </c>
    </row>
    <row r="60" spans="1:193" s="1" customFormat="1" x14ac:dyDescent="0.3">
      <c r="A60" s="144" t="s">
        <v>4906</v>
      </c>
      <c r="B60" s="145" t="s">
        <v>4182</v>
      </c>
      <c r="C60" s="145" t="s">
        <v>4189</v>
      </c>
      <c r="D60" s="145" t="s">
        <v>4222</v>
      </c>
      <c r="E60" s="145" t="s">
        <v>5125</v>
      </c>
      <c r="F60" s="145" t="s">
        <v>120</v>
      </c>
      <c r="G60" s="145" t="s">
        <v>5126</v>
      </c>
      <c r="H60" s="145" t="s">
        <v>5127</v>
      </c>
      <c r="I60" s="145" t="s">
        <v>5128</v>
      </c>
      <c r="J60" s="145" t="s">
        <v>5129</v>
      </c>
      <c r="K60" s="4"/>
      <c r="L60" s="145">
        <v>15</v>
      </c>
      <c r="M60" s="4"/>
      <c r="N60" s="145" t="s">
        <v>1454</v>
      </c>
      <c r="O60" s="145" t="s">
        <v>73</v>
      </c>
      <c r="P60" s="145" t="s">
        <v>92</v>
      </c>
      <c r="Q60" s="145" t="s">
        <v>1231</v>
      </c>
      <c r="R60" s="145" t="s">
        <v>1232</v>
      </c>
      <c r="S60" s="145" t="s">
        <v>1403</v>
      </c>
      <c r="T60" s="143">
        <v>1</v>
      </c>
      <c r="U60" s="143">
        <v>0</v>
      </c>
      <c r="V60" s="143">
        <v>0</v>
      </c>
      <c r="W60" s="143">
        <v>0</v>
      </c>
      <c r="X60" s="143">
        <v>0</v>
      </c>
      <c r="Y60" s="143">
        <v>0</v>
      </c>
      <c r="Z60" s="143">
        <v>0</v>
      </c>
      <c r="AA60" s="145"/>
      <c r="AB60" s="143">
        <v>0</v>
      </c>
      <c r="AC60" s="143">
        <v>0</v>
      </c>
      <c r="AD60" s="143">
        <v>0</v>
      </c>
      <c r="AE60" s="143">
        <v>0</v>
      </c>
      <c r="AF60" s="143">
        <v>0</v>
      </c>
      <c r="AG60" s="143">
        <v>0</v>
      </c>
      <c r="AH60" s="145" t="s">
        <v>92</v>
      </c>
      <c r="AI60" s="145"/>
      <c r="AJ60" s="4"/>
      <c r="AK60" s="145" t="s">
        <v>74</v>
      </c>
      <c r="AL60" s="145" t="s">
        <v>101</v>
      </c>
      <c r="AM60" s="4"/>
      <c r="AN60" s="145" t="s">
        <v>103</v>
      </c>
      <c r="AO60" s="143">
        <v>0</v>
      </c>
      <c r="AP60" s="143">
        <v>0</v>
      </c>
      <c r="AQ60" s="143">
        <v>1</v>
      </c>
      <c r="AR60" s="143">
        <v>0</v>
      </c>
      <c r="AS60" s="143">
        <v>0</v>
      </c>
      <c r="AT60" s="143">
        <v>0</v>
      </c>
      <c r="AU60" s="143">
        <v>0</v>
      </c>
      <c r="AV60" s="145" t="s">
        <v>546</v>
      </c>
      <c r="AW60" s="143">
        <v>1</v>
      </c>
      <c r="AX60" s="143">
        <v>0</v>
      </c>
      <c r="AY60" s="143">
        <v>0</v>
      </c>
      <c r="AZ60" s="143">
        <v>0</v>
      </c>
      <c r="BA60" s="143">
        <v>0</v>
      </c>
      <c r="BB60" s="143">
        <v>0</v>
      </c>
      <c r="BC60" s="143">
        <v>0</v>
      </c>
      <c r="BD60" s="143">
        <v>0</v>
      </c>
      <c r="BE60" s="143">
        <v>0</v>
      </c>
      <c r="BF60" s="143">
        <v>0</v>
      </c>
      <c r="BG60" s="145" t="s">
        <v>80</v>
      </c>
      <c r="BH60" s="143">
        <v>1</v>
      </c>
      <c r="BI60" s="143">
        <v>1</v>
      </c>
      <c r="BJ60" s="143">
        <v>0</v>
      </c>
      <c r="BK60" s="143">
        <v>0</v>
      </c>
      <c r="BL60" s="143">
        <v>0</v>
      </c>
      <c r="BM60" s="143">
        <v>0</v>
      </c>
      <c r="BN60" s="143">
        <v>0</v>
      </c>
      <c r="BO60" s="143">
        <v>0</v>
      </c>
      <c r="BP60" s="143">
        <v>1</v>
      </c>
      <c r="BQ60" s="143">
        <v>0</v>
      </c>
      <c r="BR60" s="145" t="s">
        <v>1113</v>
      </c>
      <c r="BS60" s="143">
        <v>0</v>
      </c>
      <c r="BT60" s="143">
        <v>0</v>
      </c>
      <c r="BU60" s="143">
        <v>0</v>
      </c>
      <c r="BV60" s="143">
        <v>0</v>
      </c>
      <c r="BW60" s="143">
        <v>1</v>
      </c>
      <c r="BX60" s="143">
        <v>0</v>
      </c>
      <c r="BY60" s="143">
        <v>0</v>
      </c>
      <c r="BZ60" s="18"/>
      <c r="CA60" s="145" t="s">
        <v>123</v>
      </c>
      <c r="CB60" s="145" t="s">
        <v>197</v>
      </c>
      <c r="CC60" s="143">
        <v>0</v>
      </c>
      <c r="CD60" s="143">
        <v>0</v>
      </c>
      <c r="CE60" s="143">
        <v>0</v>
      </c>
      <c r="CF60" s="143">
        <v>0</v>
      </c>
      <c r="CG60" s="143">
        <v>0</v>
      </c>
      <c r="CH60" s="143">
        <v>1</v>
      </c>
      <c r="CI60" s="143">
        <v>0</v>
      </c>
      <c r="CJ60" s="143">
        <v>0</v>
      </c>
      <c r="CK60" s="143">
        <v>0</v>
      </c>
      <c r="CL60" s="143">
        <v>0</v>
      </c>
      <c r="CM60" s="145" t="s">
        <v>83</v>
      </c>
      <c r="CN60" s="143">
        <v>1</v>
      </c>
      <c r="CO60" s="143">
        <v>0</v>
      </c>
      <c r="CP60" s="143">
        <v>1</v>
      </c>
      <c r="CQ60" s="143">
        <v>0</v>
      </c>
      <c r="CR60" s="143">
        <v>0</v>
      </c>
      <c r="CS60" s="143">
        <v>0</v>
      </c>
      <c r="CT60" s="143">
        <v>0</v>
      </c>
      <c r="CU60" s="143">
        <v>0</v>
      </c>
      <c r="CV60" s="143">
        <v>0</v>
      </c>
      <c r="CW60" s="145" t="s">
        <v>125</v>
      </c>
      <c r="CX60" s="4"/>
      <c r="CY60" s="145" t="s">
        <v>690</v>
      </c>
      <c r="CZ60" s="143">
        <v>1</v>
      </c>
      <c r="DA60" s="143">
        <v>0</v>
      </c>
      <c r="DB60" s="143">
        <v>0</v>
      </c>
      <c r="DC60" s="143">
        <v>0</v>
      </c>
      <c r="DD60" s="143">
        <v>0</v>
      </c>
      <c r="DE60" s="143">
        <v>1</v>
      </c>
      <c r="DF60" s="145" t="s">
        <v>371</v>
      </c>
      <c r="DG60" s="143">
        <v>0</v>
      </c>
      <c r="DH60" s="143">
        <v>0</v>
      </c>
      <c r="DI60" s="143">
        <v>1</v>
      </c>
      <c r="DJ60" s="143">
        <v>1</v>
      </c>
      <c r="DK60" s="143">
        <v>0</v>
      </c>
      <c r="DL60" s="143">
        <v>0</v>
      </c>
      <c r="DM60" s="145" t="s">
        <v>73</v>
      </c>
      <c r="DN60" s="145" t="s">
        <v>93</v>
      </c>
      <c r="DO60" s="145" t="s">
        <v>111</v>
      </c>
      <c r="DP60" s="145" t="s">
        <v>94</v>
      </c>
      <c r="DQ60" s="145" t="s">
        <v>5130</v>
      </c>
      <c r="DR60" s="143">
        <v>0</v>
      </c>
      <c r="DS60" s="143">
        <v>0</v>
      </c>
      <c r="DT60" s="143">
        <v>0</v>
      </c>
      <c r="DU60" s="143">
        <v>0</v>
      </c>
      <c r="DV60" s="143">
        <v>0</v>
      </c>
      <c r="DW60" s="143">
        <v>0</v>
      </c>
      <c r="DX60" s="143">
        <v>0</v>
      </c>
      <c r="DY60" s="143">
        <v>1</v>
      </c>
      <c r="DZ60" s="143">
        <v>0</v>
      </c>
      <c r="EA60" s="18"/>
      <c r="EB60" s="145" t="s">
        <v>5131</v>
      </c>
      <c r="EC60" s="143">
        <v>0</v>
      </c>
      <c r="ED60" s="143">
        <v>0</v>
      </c>
      <c r="EE60" s="143">
        <v>0</v>
      </c>
      <c r="EF60" s="143">
        <v>0</v>
      </c>
      <c r="EG60" s="143">
        <v>0</v>
      </c>
      <c r="EH60" s="143">
        <v>0</v>
      </c>
      <c r="EI60" s="143">
        <v>1</v>
      </c>
      <c r="EJ60" s="143">
        <v>1</v>
      </c>
      <c r="EK60" s="143">
        <v>0</v>
      </c>
      <c r="EL60" s="145" t="s">
        <v>91</v>
      </c>
      <c r="EM60" s="145" t="s">
        <v>864</v>
      </c>
      <c r="EN60" s="143">
        <v>0</v>
      </c>
      <c r="EO60" s="143">
        <v>0</v>
      </c>
      <c r="EP60" s="143">
        <v>0</v>
      </c>
      <c r="EQ60" s="143">
        <v>1</v>
      </c>
      <c r="ER60" s="143">
        <v>1</v>
      </c>
      <c r="ES60" s="18"/>
      <c r="ET60" s="145">
        <v>1</v>
      </c>
      <c r="EU60" s="145">
        <v>1</v>
      </c>
      <c r="EV60" s="145">
        <v>1</v>
      </c>
      <c r="EW60" s="145">
        <v>1</v>
      </c>
      <c r="EX60" s="145" t="s">
        <v>93</v>
      </c>
      <c r="EY60" s="145"/>
      <c r="EZ60" s="145" t="s">
        <v>95</v>
      </c>
      <c r="FA60" s="145" t="s">
        <v>95</v>
      </c>
      <c r="FB60" s="145" t="s">
        <v>5100</v>
      </c>
      <c r="FC60" s="143">
        <v>0</v>
      </c>
      <c r="FD60" s="143">
        <v>0</v>
      </c>
      <c r="FE60" s="143">
        <v>0</v>
      </c>
      <c r="FF60" s="143">
        <v>1</v>
      </c>
      <c r="FG60" s="143">
        <v>0</v>
      </c>
      <c r="FH60" s="143">
        <v>0</v>
      </c>
      <c r="FI60" s="143">
        <v>0</v>
      </c>
      <c r="FJ60" s="143">
        <v>0</v>
      </c>
      <c r="FK60" s="143">
        <v>0</v>
      </c>
      <c r="FL60" s="143">
        <v>1</v>
      </c>
      <c r="FM60" s="143">
        <v>0</v>
      </c>
      <c r="FN60" s="18"/>
      <c r="FO60" s="145" t="s">
        <v>92</v>
      </c>
      <c r="FP60" s="145"/>
      <c r="FQ60" s="143">
        <v>0</v>
      </c>
      <c r="FR60" s="143">
        <v>0</v>
      </c>
      <c r="FS60" s="143">
        <v>0</v>
      </c>
      <c r="FT60" s="143">
        <v>0</v>
      </c>
      <c r="FU60" s="143">
        <v>0</v>
      </c>
      <c r="FV60" s="143">
        <v>0</v>
      </c>
      <c r="FW60" s="143">
        <v>0</v>
      </c>
      <c r="FX60" s="143">
        <v>0</v>
      </c>
      <c r="FY60" s="145" t="s">
        <v>97</v>
      </c>
      <c r="FZ60" s="145" t="s">
        <v>73</v>
      </c>
      <c r="GA60" s="145" t="s">
        <v>1496</v>
      </c>
      <c r="GB60" s="143">
        <v>0</v>
      </c>
      <c r="GC60" s="143">
        <v>0</v>
      </c>
      <c r="GD60" s="143">
        <v>0</v>
      </c>
      <c r="GE60" s="143">
        <v>0</v>
      </c>
      <c r="GF60" s="143">
        <v>0</v>
      </c>
      <c r="GG60" s="143">
        <v>0</v>
      </c>
      <c r="GH60" s="143">
        <v>0</v>
      </c>
      <c r="GI60" s="143">
        <v>0</v>
      </c>
      <c r="GJ60" s="145" t="s">
        <v>92</v>
      </c>
      <c r="GK60" s="145">
        <v>100</v>
      </c>
    </row>
    <row r="61" spans="1:193" s="1" customFormat="1" x14ac:dyDescent="0.3">
      <c r="A61" s="159">
        <v>43271</v>
      </c>
      <c r="B61" s="135" t="s">
        <v>67</v>
      </c>
      <c r="C61" s="135" t="s">
        <v>68</v>
      </c>
      <c r="D61" s="135" t="s">
        <v>641</v>
      </c>
      <c r="E61" s="135" t="s">
        <v>649</v>
      </c>
      <c r="F61" s="135" t="s">
        <v>120</v>
      </c>
      <c r="G61" s="135" t="s">
        <v>1595</v>
      </c>
      <c r="H61" s="135" t="s">
        <v>1596</v>
      </c>
      <c r="I61" s="135" t="s">
        <v>1597</v>
      </c>
      <c r="J61" s="135" t="s">
        <v>338</v>
      </c>
      <c r="K61" s="4"/>
      <c r="L61" s="135">
        <v>258</v>
      </c>
      <c r="M61" s="4"/>
      <c r="N61" s="135" t="s">
        <v>1454</v>
      </c>
      <c r="O61" s="135" t="s">
        <v>73</v>
      </c>
      <c r="P61" s="135" t="s">
        <v>73</v>
      </c>
      <c r="Q61" s="135" t="s">
        <v>1231</v>
      </c>
      <c r="R61" s="135" t="s">
        <v>1232</v>
      </c>
      <c r="S61" s="135" t="s">
        <v>1274</v>
      </c>
      <c r="T61" s="162">
        <v>0</v>
      </c>
      <c r="U61" s="162">
        <v>0</v>
      </c>
      <c r="V61" s="162">
        <v>0</v>
      </c>
      <c r="W61" s="162">
        <v>1</v>
      </c>
      <c r="X61" s="162">
        <v>0</v>
      </c>
      <c r="Y61" s="162">
        <v>0</v>
      </c>
      <c r="Z61" s="162">
        <v>0</v>
      </c>
      <c r="AA61" s="135"/>
      <c r="AB61" s="162">
        <v>0</v>
      </c>
      <c r="AC61" s="162">
        <v>0</v>
      </c>
      <c r="AD61" s="162">
        <v>0</v>
      </c>
      <c r="AE61" s="162">
        <v>0</v>
      </c>
      <c r="AF61" s="162">
        <v>0</v>
      </c>
      <c r="AG61" s="162">
        <v>0</v>
      </c>
      <c r="AH61" s="135" t="s">
        <v>73</v>
      </c>
      <c r="AI61" s="135" t="s">
        <v>1284</v>
      </c>
      <c r="AJ61" s="4"/>
      <c r="AK61" s="135" t="s">
        <v>74</v>
      </c>
      <c r="AL61" s="135" t="s">
        <v>75</v>
      </c>
      <c r="AM61" s="4"/>
      <c r="AN61" s="135" t="s">
        <v>204</v>
      </c>
      <c r="AO61" s="162">
        <v>0</v>
      </c>
      <c r="AP61" s="162">
        <v>0</v>
      </c>
      <c r="AQ61" s="162">
        <v>0</v>
      </c>
      <c r="AR61" s="162">
        <v>0</v>
      </c>
      <c r="AS61" s="162">
        <v>0</v>
      </c>
      <c r="AT61" s="162">
        <v>0</v>
      </c>
      <c r="AU61" s="162">
        <v>1</v>
      </c>
      <c r="AV61" s="135" t="s">
        <v>388</v>
      </c>
      <c r="AW61" s="162">
        <v>1</v>
      </c>
      <c r="AX61" s="162">
        <v>0</v>
      </c>
      <c r="AY61" s="162">
        <v>0</v>
      </c>
      <c r="AZ61" s="162">
        <v>1</v>
      </c>
      <c r="BA61" s="162">
        <v>1</v>
      </c>
      <c r="BB61" s="162">
        <v>0</v>
      </c>
      <c r="BC61" s="162">
        <v>0</v>
      </c>
      <c r="BD61" s="162">
        <v>0</v>
      </c>
      <c r="BE61" s="162">
        <v>0</v>
      </c>
      <c r="BF61" s="162">
        <v>0</v>
      </c>
      <c r="BG61" s="135" t="s">
        <v>104</v>
      </c>
      <c r="BH61" s="162">
        <v>1</v>
      </c>
      <c r="BI61" s="162">
        <v>1</v>
      </c>
      <c r="BJ61" s="162">
        <v>0</v>
      </c>
      <c r="BK61" s="162">
        <v>1</v>
      </c>
      <c r="BL61" s="162">
        <v>0</v>
      </c>
      <c r="BM61" s="162">
        <v>0</v>
      </c>
      <c r="BN61" s="162">
        <v>0</v>
      </c>
      <c r="BO61" s="162">
        <v>0</v>
      </c>
      <c r="BP61" s="162">
        <v>0</v>
      </c>
      <c r="BQ61" s="162">
        <v>0</v>
      </c>
      <c r="BR61" s="135" t="s">
        <v>207</v>
      </c>
      <c r="BS61" s="162">
        <v>0</v>
      </c>
      <c r="BT61" s="162">
        <v>1</v>
      </c>
      <c r="BU61" s="162">
        <v>0</v>
      </c>
      <c r="BV61" s="162">
        <v>1</v>
      </c>
      <c r="BW61" s="162">
        <v>1</v>
      </c>
      <c r="BX61" s="162">
        <v>0</v>
      </c>
      <c r="BY61" s="162">
        <v>0</v>
      </c>
      <c r="BZ61" s="18"/>
      <c r="CA61" s="135" t="s">
        <v>197</v>
      </c>
      <c r="CB61" s="135" t="s">
        <v>189</v>
      </c>
      <c r="CC61" s="162">
        <v>0</v>
      </c>
      <c r="CD61" s="162">
        <v>0</v>
      </c>
      <c r="CE61" s="162">
        <v>0</v>
      </c>
      <c r="CF61" s="162">
        <v>0</v>
      </c>
      <c r="CG61" s="162">
        <v>0</v>
      </c>
      <c r="CH61" s="162">
        <v>0</v>
      </c>
      <c r="CI61" s="162">
        <v>1</v>
      </c>
      <c r="CJ61" s="162">
        <v>0</v>
      </c>
      <c r="CK61" s="162">
        <v>0</v>
      </c>
      <c r="CL61" s="162">
        <v>0</v>
      </c>
      <c r="CM61" s="135" t="s">
        <v>108</v>
      </c>
      <c r="CN61" s="162">
        <v>1</v>
      </c>
      <c r="CO61" s="162">
        <v>1</v>
      </c>
      <c r="CP61" s="162">
        <v>1</v>
      </c>
      <c r="CQ61" s="162">
        <v>0</v>
      </c>
      <c r="CR61" s="162">
        <v>0</v>
      </c>
      <c r="CS61" s="162">
        <v>0</v>
      </c>
      <c r="CT61" s="162">
        <v>0</v>
      </c>
      <c r="CU61" s="162">
        <v>0</v>
      </c>
      <c r="CV61" s="162">
        <v>0</v>
      </c>
      <c r="CW61" s="135" t="s">
        <v>125</v>
      </c>
      <c r="CX61" s="4"/>
      <c r="CY61" s="135" t="s">
        <v>334</v>
      </c>
      <c r="CZ61" s="162">
        <v>1</v>
      </c>
      <c r="DA61" s="162">
        <v>0</v>
      </c>
      <c r="DB61" s="162">
        <v>1</v>
      </c>
      <c r="DC61" s="162">
        <v>0</v>
      </c>
      <c r="DD61" s="162">
        <v>0</v>
      </c>
      <c r="DE61" s="162">
        <v>0</v>
      </c>
      <c r="DF61" s="135" t="s">
        <v>353</v>
      </c>
      <c r="DG61" s="162">
        <v>0</v>
      </c>
      <c r="DH61" s="162">
        <v>0</v>
      </c>
      <c r="DI61" s="162">
        <v>0</v>
      </c>
      <c r="DJ61" s="162">
        <v>1</v>
      </c>
      <c r="DK61" s="162">
        <v>1</v>
      </c>
      <c r="DL61" s="162">
        <v>0</v>
      </c>
      <c r="DM61" s="135" t="s">
        <v>92</v>
      </c>
      <c r="DN61" s="135"/>
      <c r="DO61" s="135" t="s">
        <v>111</v>
      </c>
      <c r="DP61" s="135" t="s">
        <v>94</v>
      </c>
      <c r="DQ61" s="135" t="s">
        <v>416</v>
      </c>
      <c r="DR61" s="162">
        <v>0</v>
      </c>
      <c r="DS61" s="162">
        <v>0</v>
      </c>
      <c r="DT61" s="162">
        <v>0</v>
      </c>
      <c r="DU61" s="162">
        <v>0</v>
      </c>
      <c r="DV61" s="162">
        <v>1</v>
      </c>
      <c r="DW61" s="162">
        <v>1</v>
      </c>
      <c r="DX61" s="162">
        <v>0</v>
      </c>
      <c r="DY61" s="162">
        <v>1</v>
      </c>
      <c r="DZ61" s="162">
        <v>0</v>
      </c>
      <c r="EA61" s="18"/>
      <c r="EB61" s="135" t="s">
        <v>539</v>
      </c>
      <c r="EC61" s="162">
        <v>1</v>
      </c>
      <c r="ED61" s="162">
        <v>1</v>
      </c>
      <c r="EE61" s="162">
        <v>0</v>
      </c>
      <c r="EF61" s="162">
        <v>0</v>
      </c>
      <c r="EG61" s="162">
        <v>0</v>
      </c>
      <c r="EH61" s="162">
        <v>0</v>
      </c>
      <c r="EI61" s="162">
        <v>0</v>
      </c>
      <c r="EJ61" s="162">
        <v>0</v>
      </c>
      <c r="EK61" s="162">
        <v>1</v>
      </c>
      <c r="EL61" s="135" t="s">
        <v>91</v>
      </c>
      <c r="EM61" s="135" t="s">
        <v>137</v>
      </c>
      <c r="EN61" s="162">
        <v>0</v>
      </c>
      <c r="EO61" s="162">
        <v>1</v>
      </c>
      <c r="EP61" s="162">
        <v>0</v>
      </c>
      <c r="EQ61" s="162">
        <v>1</v>
      </c>
      <c r="ER61" s="162">
        <v>1</v>
      </c>
      <c r="ES61" s="18"/>
      <c r="ET61" s="165">
        <v>1</v>
      </c>
      <c r="EU61" s="165">
        <v>0</v>
      </c>
      <c r="EV61" s="165">
        <v>0</v>
      </c>
      <c r="EW61" s="165">
        <v>0</v>
      </c>
      <c r="EX61" s="135" t="s">
        <v>93</v>
      </c>
      <c r="EY61" s="135"/>
      <c r="EZ61" s="135" t="s">
        <v>94</v>
      </c>
      <c r="FA61" s="135" t="s">
        <v>95</v>
      </c>
      <c r="FB61" s="135" t="s">
        <v>210</v>
      </c>
      <c r="FC61" s="162">
        <v>1</v>
      </c>
      <c r="FD61" s="162">
        <v>1</v>
      </c>
      <c r="FE61" s="162">
        <v>1</v>
      </c>
      <c r="FF61" s="162">
        <v>0</v>
      </c>
      <c r="FG61" s="162">
        <v>0</v>
      </c>
      <c r="FH61" s="162">
        <v>0</v>
      </c>
      <c r="FI61" s="162">
        <v>0</v>
      </c>
      <c r="FJ61" s="162">
        <v>0</v>
      </c>
      <c r="FK61" s="162">
        <v>0</v>
      </c>
      <c r="FL61" s="162">
        <v>0</v>
      </c>
      <c r="FM61" s="162">
        <v>0</v>
      </c>
      <c r="FN61" s="18"/>
      <c r="FO61" s="135" t="s">
        <v>92</v>
      </c>
      <c r="FP61" s="135"/>
      <c r="FQ61" s="162">
        <v>0</v>
      </c>
      <c r="FR61" s="162">
        <v>0</v>
      </c>
      <c r="FS61" s="162">
        <v>0</v>
      </c>
      <c r="FT61" s="162">
        <v>0</v>
      </c>
      <c r="FU61" s="162">
        <v>0</v>
      </c>
      <c r="FV61" s="162">
        <v>0</v>
      </c>
      <c r="FW61" s="162">
        <v>0</v>
      </c>
      <c r="FX61" s="162">
        <v>0</v>
      </c>
      <c r="FY61" s="135" t="s">
        <v>118</v>
      </c>
      <c r="FZ61" s="135" t="s">
        <v>73</v>
      </c>
      <c r="GA61" s="135" t="s">
        <v>767</v>
      </c>
      <c r="GB61" s="162">
        <v>1</v>
      </c>
      <c r="GC61" s="162">
        <v>0</v>
      </c>
      <c r="GD61" s="162">
        <v>0</v>
      </c>
      <c r="GE61" s="162">
        <v>0</v>
      </c>
      <c r="GF61" s="162">
        <v>1</v>
      </c>
      <c r="GG61" s="162">
        <v>0</v>
      </c>
      <c r="GH61" s="162">
        <v>0</v>
      </c>
      <c r="GI61" s="162">
        <v>1</v>
      </c>
      <c r="GJ61" s="135" t="s">
        <v>73</v>
      </c>
      <c r="GK61" s="135" t="s">
        <v>138</v>
      </c>
    </row>
    <row r="62" spans="1:193" s="1" customFormat="1" x14ac:dyDescent="0.3">
      <c r="A62" s="159">
        <v>43274</v>
      </c>
      <c r="B62" s="135" t="s">
        <v>67</v>
      </c>
      <c r="C62" s="135" t="s">
        <v>68</v>
      </c>
      <c r="D62" s="135" t="s">
        <v>69</v>
      </c>
      <c r="E62" s="135" t="s">
        <v>895</v>
      </c>
      <c r="F62" s="135" t="s">
        <v>120</v>
      </c>
      <c r="G62" s="135" t="s">
        <v>1598</v>
      </c>
      <c r="H62" s="135" t="s">
        <v>1599</v>
      </c>
      <c r="I62" s="135" t="s">
        <v>838</v>
      </c>
      <c r="J62" s="135" t="s">
        <v>470</v>
      </c>
      <c r="K62" s="4"/>
      <c r="L62" s="135">
        <v>157</v>
      </c>
      <c r="M62" s="4"/>
      <c r="N62" s="135" t="s">
        <v>1230</v>
      </c>
      <c r="O62" s="135" t="s">
        <v>73</v>
      </c>
      <c r="P62" s="135" t="s">
        <v>73</v>
      </c>
      <c r="Q62" s="135" t="s">
        <v>1600</v>
      </c>
      <c r="R62" s="135" t="s">
        <v>1381</v>
      </c>
      <c r="S62" s="135"/>
      <c r="T62" s="162">
        <v>0</v>
      </c>
      <c r="U62" s="162">
        <v>0</v>
      </c>
      <c r="V62" s="162">
        <v>0</v>
      </c>
      <c r="W62" s="162">
        <v>0</v>
      </c>
      <c r="X62" s="162">
        <v>0</v>
      </c>
      <c r="Y62" s="162">
        <v>0</v>
      </c>
      <c r="Z62" s="162">
        <v>0</v>
      </c>
      <c r="AA62" s="135" t="s">
        <v>1601</v>
      </c>
      <c r="AB62" s="162">
        <v>0</v>
      </c>
      <c r="AC62" s="162">
        <v>1</v>
      </c>
      <c r="AD62" s="162">
        <v>0</v>
      </c>
      <c r="AE62" s="162">
        <v>1</v>
      </c>
      <c r="AF62" s="162">
        <v>0</v>
      </c>
      <c r="AG62" s="162">
        <v>1</v>
      </c>
      <c r="AH62" s="135" t="s">
        <v>92</v>
      </c>
      <c r="AI62" s="135"/>
      <c r="AJ62" s="4"/>
      <c r="AK62" s="135" t="s">
        <v>1602</v>
      </c>
      <c r="AL62" s="135" t="s">
        <v>220</v>
      </c>
      <c r="AM62" s="4"/>
      <c r="AN62" s="135" t="s">
        <v>204</v>
      </c>
      <c r="AO62" s="162">
        <v>0</v>
      </c>
      <c r="AP62" s="162">
        <v>0</v>
      </c>
      <c r="AQ62" s="162">
        <v>0</v>
      </c>
      <c r="AR62" s="162">
        <v>0</v>
      </c>
      <c r="AS62" s="162">
        <v>0</v>
      </c>
      <c r="AT62" s="162">
        <v>0</v>
      </c>
      <c r="AU62" s="162">
        <v>1</v>
      </c>
      <c r="AV62" s="135" t="s">
        <v>205</v>
      </c>
      <c r="AW62" s="162">
        <v>1</v>
      </c>
      <c r="AX62" s="162">
        <v>0</v>
      </c>
      <c r="AY62" s="162">
        <v>0</v>
      </c>
      <c r="AZ62" s="162">
        <v>1</v>
      </c>
      <c r="BA62" s="162">
        <v>0</v>
      </c>
      <c r="BB62" s="162">
        <v>0</v>
      </c>
      <c r="BC62" s="162">
        <v>0</v>
      </c>
      <c r="BD62" s="162">
        <v>0</v>
      </c>
      <c r="BE62" s="162">
        <v>0</v>
      </c>
      <c r="BF62" s="162">
        <v>0</v>
      </c>
      <c r="BG62" s="135" t="s">
        <v>80</v>
      </c>
      <c r="BH62" s="162">
        <v>1</v>
      </c>
      <c r="BI62" s="162">
        <v>1</v>
      </c>
      <c r="BJ62" s="162">
        <v>0</v>
      </c>
      <c r="BK62" s="162">
        <v>0</v>
      </c>
      <c r="BL62" s="162">
        <v>0</v>
      </c>
      <c r="BM62" s="162">
        <v>0</v>
      </c>
      <c r="BN62" s="162">
        <v>0</v>
      </c>
      <c r="BO62" s="162">
        <v>0</v>
      </c>
      <c r="BP62" s="162">
        <v>1</v>
      </c>
      <c r="BQ62" s="162">
        <v>0</v>
      </c>
      <c r="BR62" s="135" t="s">
        <v>482</v>
      </c>
      <c r="BS62" s="162">
        <v>0</v>
      </c>
      <c r="BT62" s="162">
        <v>0</v>
      </c>
      <c r="BU62" s="162">
        <v>0</v>
      </c>
      <c r="BV62" s="162">
        <v>1</v>
      </c>
      <c r="BW62" s="162">
        <v>1</v>
      </c>
      <c r="BX62" s="162">
        <v>1</v>
      </c>
      <c r="BY62" s="162">
        <v>0</v>
      </c>
      <c r="BZ62" s="18"/>
      <c r="CA62" s="135" t="s">
        <v>123</v>
      </c>
      <c r="CB62" s="164"/>
      <c r="CC62" s="162">
        <v>0</v>
      </c>
      <c r="CD62" s="162">
        <v>0</v>
      </c>
      <c r="CE62" s="162">
        <v>0</v>
      </c>
      <c r="CF62" s="162">
        <v>0</v>
      </c>
      <c r="CG62" s="162">
        <v>0</v>
      </c>
      <c r="CH62" s="162">
        <v>0</v>
      </c>
      <c r="CI62" s="162">
        <v>0</v>
      </c>
      <c r="CJ62" s="162">
        <v>0</v>
      </c>
      <c r="CK62" s="162">
        <v>0</v>
      </c>
      <c r="CL62" s="162">
        <v>0</v>
      </c>
      <c r="CM62" s="135" t="s">
        <v>463</v>
      </c>
      <c r="CN62" s="162">
        <v>0</v>
      </c>
      <c r="CO62" s="162">
        <v>0</v>
      </c>
      <c r="CP62" s="162">
        <v>0</v>
      </c>
      <c r="CQ62" s="162">
        <v>0</v>
      </c>
      <c r="CR62" s="162">
        <v>0</v>
      </c>
      <c r="CS62" s="162">
        <v>0</v>
      </c>
      <c r="CT62" s="162">
        <v>0</v>
      </c>
      <c r="CU62" s="162">
        <v>0</v>
      </c>
      <c r="CV62" s="162">
        <v>1</v>
      </c>
      <c r="CW62" s="135" t="s">
        <v>84</v>
      </c>
      <c r="CX62" s="4"/>
      <c r="CY62" s="135"/>
      <c r="CZ62" s="162">
        <v>0</v>
      </c>
      <c r="DA62" s="162">
        <v>0</v>
      </c>
      <c r="DB62" s="162">
        <v>0</v>
      </c>
      <c r="DC62" s="162">
        <v>0</v>
      </c>
      <c r="DD62" s="162">
        <v>0</v>
      </c>
      <c r="DE62" s="162">
        <v>0</v>
      </c>
      <c r="DF62" s="135"/>
      <c r="DG62" s="162">
        <v>0</v>
      </c>
      <c r="DH62" s="162">
        <v>0</v>
      </c>
      <c r="DI62" s="162">
        <v>0</v>
      </c>
      <c r="DJ62" s="162">
        <v>0</v>
      </c>
      <c r="DK62" s="162">
        <v>0</v>
      </c>
      <c r="DL62" s="162">
        <v>0</v>
      </c>
      <c r="DM62" s="135" t="s">
        <v>92</v>
      </c>
      <c r="DN62" s="135"/>
      <c r="DO62" s="135" t="s">
        <v>111</v>
      </c>
      <c r="DP62" s="135">
        <v>0</v>
      </c>
      <c r="DQ62" s="135" t="s">
        <v>1603</v>
      </c>
      <c r="DR62" s="162">
        <v>0</v>
      </c>
      <c r="DS62" s="162">
        <v>0</v>
      </c>
      <c r="DT62" s="162">
        <v>0</v>
      </c>
      <c r="DU62" s="162">
        <v>0</v>
      </c>
      <c r="DV62" s="162">
        <v>1</v>
      </c>
      <c r="DW62" s="162">
        <v>0</v>
      </c>
      <c r="DX62" s="162">
        <v>1</v>
      </c>
      <c r="DY62" s="162">
        <v>0</v>
      </c>
      <c r="DZ62" s="162">
        <v>1</v>
      </c>
      <c r="EA62" s="18"/>
      <c r="EB62" s="135"/>
      <c r="EC62" s="162">
        <v>0</v>
      </c>
      <c r="ED62" s="162">
        <v>0</v>
      </c>
      <c r="EE62" s="162">
        <v>0</v>
      </c>
      <c r="EF62" s="162">
        <v>0</v>
      </c>
      <c r="EG62" s="162">
        <v>0</v>
      </c>
      <c r="EH62" s="162">
        <v>0</v>
      </c>
      <c r="EI62" s="162">
        <v>0</v>
      </c>
      <c r="EJ62" s="162">
        <v>0</v>
      </c>
      <c r="EK62" s="162">
        <v>0</v>
      </c>
      <c r="EL62" s="135" t="s">
        <v>91</v>
      </c>
      <c r="EM62" s="135" t="s">
        <v>1604</v>
      </c>
      <c r="EN62" s="162">
        <v>0</v>
      </c>
      <c r="EO62" s="162">
        <v>0</v>
      </c>
      <c r="EP62" s="162">
        <v>0</v>
      </c>
      <c r="EQ62" s="162">
        <v>1</v>
      </c>
      <c r="ER62" s="162">
        <v>0</v>
      </c>
      <c r="ES62" s="18"/>
      <c r="ET62" s="165">
        <v>1</v>
      </c>
      <c r="EU62" s="165">
        <v>0</v>
      </c>
      <c r="EV62" s="165">
        <v>0</v>
      </c>
      <c r="EW62" s="165">
        <v>0</v>
      </c>
      <c r="EX62" s="135" t="s">
        <v>462</v>
      </c>
      <c r="EY62" s="135" t="s">
        <v>92</v>
      </c>
      <c r="EZ62" s="135">
        <v>0</v>
      </c>
      <c r="FA62" s="135">
        <v>0</v>
      </c>
      <c r="FB62" s="135" t="s">
        <v>441</v>
      </c>
      <c r="FC62" s="162">
        <v>0</v>
      </c>
      <c r="FD62" s="162">
        <v>0</v>
      </c>
      <c r="FE62" s="162">
        <v>1</v>
      </c>
      <c r="FF62" s="162">
        <v>0</v>
      </c>
      <c r="FG62" s="162">
        <v>1</v>
      </c>
      <c r="FH62" s="162">
        <v>0</v>
      </c>
      <c r="FI62" s="162">
        <v>0</v>
      </c>
      <c r="FJ62" s="162">
        <v>0</v>
      </c>
      <c r="FK62" s="162">
        <v>0</v>
      </c>
      <c r="FL62" s="162">
        <v>0</v>
      </c>
      <c r="FM62" s="162">
        <v>0</v>
      </c>
      <c r="FN62" s="18"/>
      <c r="FO62" s="135" t="s">
        <v>92</v>
      </c>
      <c r="FP62" s="135"/>
      <c r="FQ62" s="162">
        <v>0</v>
      </c>
      <c r="FR62" s="162">
        <v>0</v>
      </c>
      <c r="FS62" s="162">
        <v>0</v>
      </c>
      <c r="FT62" s="162">
        <v>0</v>
      </c>
      <c r="FU62" s="162">
        <v>0</v>
      </c>
      <c r="FV62" s="162">
        <v>0</v>
      </c>
      <c r="FW62" s="162">
        <v>0</v>
      </c>
      <c r="FX62" s="162">
        <v>0</v>
      </c>
      <c r="FY62" s="135" t="s">
        <v>97</v>
      </c>
      <c r="FZ62" s="135" t="s">
        <v>73</v>
      </c>
      <c r="GA62" s="135" t="s">
        <v>738</v>
      </c>
      <c r="GB62" s="162">
        <v>0</v>
      </c>
      <c r="GC62" s="162">
        <v>0</v>
      </c>
      <c r="GD62" s="162">
        <v>0</v>
      </c>
      <c r="GE62" s="162">
        <v>0</v>
      </c>
      <c r="GF62" s="162">
        <v>1</v>
      </c>
      <c r="GG62" s="162">
        <v>0</v>
      </c>
      <c r="GH62" s="162">
        <v>0</v>
      </c>
      <c r="GI62" s="162">
        <v>1</v>
      </c>
      <c r="GJ62" s="135" t="s">
        <v>92</v>
      </c>
      <c r="GK62" s="135" t="s">
        <v>112</v>
      </c>
    </row>
    <row r="63" spans="1:193" s="1" customFormat="1" x14ac:dyDescent="0.3">
      <c r="A63" s="144" t="s">
        <v>4717</v>
      </c>
      <c r="B63" s="145" t="s">
        <v>4180</v>
      </c>
      <c r="C63" s="145" t="s">
        <v>4187</v>
      </c>
      <c r="D63" s="145" t="s">
        <v>4216</v>
      </c>
      <c r="E63" s="145" t="s">
        <v>5040</v>
      </c>
      <c r="F63" s="145" t="s">
        <v>120</v>
      </c>
      <c r="G63" s="145" t="s">
        <v>5041</v>
      </c>
      <c r="H63" s="145" t="s">
        <v>5042</v>
      </c>
      <c r="I63" s="145" t="s">
        <v>5043</v>
      </c>
      <c r="J63" s="145" t="s">
        <v>443</v>
      </c>
      <c r="K63" s="4"/>
      <c r="L63" s="145">
        <v>176</v>
      </c>
      <c r="M63" s="4"/>
      <c r="N63" s="145" t="s">
        <v>1454</v>
      </c>
      <c r="O63" s="145" t="s">
        <v>73</v>
      </c>
      <c r="P63" s="145" t="s">
        <v>92</v>
      </c>
      <c r="Q63" s="145" t="s">
        <v>1231</v>
      </c>
      <c r="R63" s="145" t="s">
        <v>1232</v>
      </c>
      <c r="S63" s="145"/>
      <c r="T63" s="143">
        <v>0</v>
      </c>
      <c r="U63" s="143">
        <v>0</v>
      </c>
      <c r="V63" s="143">
        <v>0</v>
      </c>
      <c r="W63" s="143">
        <v>0</v>
      </c>
      <c r="X63" s="143">
        <v>0</v>
      </c>
      <c r="Y63" s="143">
        <v>0</v>
      </c>
      <c r="Z63" s="143">
        <v>0</v>
      </c>
      <c r="AA63" s="145"/>
      <c r="AB63" s="143">
        <v>0</v>
      </c>
      <c r="AC63" s="143">
        <v>0</v>
      </c>
      <c r="AD63" s="143">
        <v>0</v>
      </c>
      <c r="AE63" s="143">
        <v>0</v>
      </c>
      <c r="AF63" s="143">
        <v>0</v>
      </c>
      <c r="AG63" s="143">
        <v>0</v>
      </c>
      <c r="AH63" s="145" t="s">
        <v>73</v>
      </c>
      <c r="AI63" s="145" t="s">
        <v>1284</v>
      </c>
      <c r="AJ63" s="4"/>
      <c r="AK63" s="145" t="s">
        <v>74</v>
      </c>
      <c r="AL63" s="145" t="s">
        <v>432</v>
      </c>
      <c r="AM63" s="4"/>
      <c r="AN63" s="145" t="s">
        <v>132</v>
      </c>
      <c r="AO63" s="143">
        <v>0</v>
      </c>
      <c r="AP63" s="143">
        <v>0</v>
      </c>
      <c r="AQ63" s="143">
        <v>1</v>
      </c>
      <c r="AR63" s="143">
        <v>0</v>
      </c>
      <c r="AS63" s="143">
        <v>0</v>
      </c>
      <c r="AT63" s="143">
        <v>1</v>
      </c>
      <c r="AU63" s="143">
        <v>0</v>
      </c>
      <c r="AV63" s="145" t="s">
        <v>481</v>
      </c>
      <c r="AW63" s="143">
        <v>1</v>
      </c>
      <c r="AX63" s="143">
        <v>0</v>
      </c>
      <c r="AY63" s="143">
        <v>0</v>
      </c>
      <c r="AZ63" s="143">
        <v>0</v>
      </c>
      <c r="BA63" s="143">
        <v>1</v>
      </c>
      <c r="BB63" s="143">
        <v>0</v>
      </c>
      <c r="BC63" s="143">
        <v>0</v>
      </c>
      <c r="BD63" s="143">
        <v>0</v>
      </c>
      <c r="BE63" s="143">
        <v>0</v>
      </c>
      <c r="BF63" s="143">
        <v>0</v>
      </c>
      <c r="BG63" s="145" t="s">
        <v>653</v>
      </c>
      <c r="BH63" s="143">
        <v>1</v>
      </c>
      <c r="BI63" s="143">
        <v>0</v>
      </c>
      <c r="BJ63" s="143">
        <v>1</v>
      </c>
      <c r="BK63" s="143">
        <v>0</v>
      </c>
      <c r="BL63" s="143">
        <v>0</v>
      </c>
      <c r="BM63" s="143">
        <v>0</v>
      </c>
      <c r="BN63" s="143">
        <v>0</v>
      </c>
      <c r="BO63" s="143">
        <v>0</v>
      </c>
      <c r="BP63" s="143">
        <v>1</v>
      </c>
      <c r="BQ63" s="143">
        <v>0</v>
      </c>
      <c r="BR63" s="145" t="s">
        <v>81</v>
      </c>
      <c r="BS63" s="143">
        <v>0</v>
      </c>
      <c r="BT63" s="143">
        <v>0</v>
      </c>
      <c r="BU63" s="143">
        <v>0</v>
      </c>
      <c r="BV63" s="143">
        <v>0</v>
      </c>
      <c r="BW63" s="143">
        <v>1</v>
      </c>
      <c r="BX63" s="143">
        <v>1</v>
      </c>
      <c r="BY63" s="143">
        <v>0</v>
      </c>
      <c r="BZ63" s="18"/>
      <c r="CA63" s="145" t="s">
        <v>123</v>
      </c>
      <c r="CB63" s="145" t="s">
        <v>381</v>
      </c>
      <c r="CC63" s="143">
        <v>0</v>
      </c>
      <c r="CD63" s="143">
        <v>0</v>
      </c>
      <c r="CE63" s="143">
        <v>0</v>
      </c>
      <c r="CF63" s="143">
        <v>0</v>
      </c>
      <c r="CG63" s="143">
        <v>0</v>
      </c>
      <c r="CH63" s="143">
        <v>1</v>
      </c>
      <c r="CI63" s="143">
        <v>1</v>
      </c>
      <c r="CJ63" s="143">
        <v>0</v>
      </c>
      <c r="CK63" s="143">
        <v>1</v>
      </c>
      <c r="CL63" s="143">
        <v>0</v>
      </c>
      <c r="CM63" s="145" t="s">
        <v>5044</v>
      </c>
      <c r="CN63" s="143">
        <v>1</v>
      </c>
      <c r="CO63" s="143">
        <v>0</v>
      </c>
      <c r="CP63" s="143">
        <v>1</v>
      </c>
      <c r="CQ63" s="143">
        <v>1</v>
      </c>
      <c r="CR63" s="143">
        <v>0</v>
      </c>
      <c r="CS63" s="143">
        <v>0</v>
      </c>
      <c r="CT63" s="143">
        <v>0</v>
      </c>
      <c r="CU63" s="143">
        <v>0</v>
      </c>
      <c r="CV63" s="143">
        <v>0</v>
      </c>
      <c r="CW63" s="145" t="s">
        <v>125</v>
      </c>
      <c r="CX63" s="4"/>
      <c r="CY63" s="145" t="s">
        <v>126</v>
      </c>
      <c r="CZ63" s="143">
        <v>1</v>
      </c>
      <c r="DA63" s="143">
        <v>1</v>
      </c>
      <c r="DB63" s="143">
        <v>0</v>
      </c>
      <c r="DC63" s="143">
        <v>1</v>
      </c>
      <c r="DD63" s="143">
        <v>0</v>
      </c>
      <c r="DE63" s="143">
        <v>0</v>
      </c>
      <c r="DF63" s="145" t="s">
        <v>515</v>
      </c>
      <c r="DG63" s="143">
        <v>0</v>
      </c>
      <c r="DH63" s="143">
        <v>0</v>
      </c>
      <c r="DI63" s="143">
        <v>1</v>
      </c>
      <c r="DJ63" s="143">
        <v>1</v>
      </c>
      <c r="DK63" s="143">
        <v>1</v>
      </c>
      <c r="DL63" s="143">
        <v>0</v>
      </c>
      <c r="DM63" s="145" t="s">
        <v>92</v>
      </c>
      <c r="DN63" s="145"/>
      <c r="DO63" s="145" t="s">
        <v>111</v>
      </c>
      <c r="DP63" s="145" t="s">
        <v>94</v>
      </c>
      <c r="DQ63" s="145" t="s">
        <v>4709</v>
      </c>
      <c r="DR63" s="143">
        <v>0</v>
      </c>
      <c r="DS63" s="143">
        <v>1</v>
      </c>
      <c r="DT63" s="143">
        <v>0</v>
      </c>
      <c r="DU63" s="143">
        <v>0</v>
      </c>
      <c r="DV63" s="143">
        <v>1</v>
      </c>
      <c r="DW63" s="143">
        <v>0</v>
      </c>
      <c r="DX63" s="143">
        <v>1</v>
      </c>
      <c r="DY63" s="143">
        <v>0</v>
      </c>
      <c r="DZ63" s="143">
        <v>0</v>
      </c>
      <c r="EA63" s="18"/>
      <c r="EB63" s="145" t="s">
        <v>183</v>
      </c>
      <c r="EC63" s="143">
        <v>1</v>
      </c>
      <c r="ED63" s="143">
        <v>0</v>
      </c>
      <c r="EE63" s="143">
        <v>1</v>
      </c>
      <c r="EF63" s="143">
        <v>0</v>
      </c>
      <c r="EG63" s="143">
        <v>0</v>
      </c>
      <c r="EH63" s="143">
        <v>0</v>
      </c>
      <c r="EI63" s="143">
        <v>0</v>
      </c>
      <c r="EJ63" s="143">
        <v>0</v>
      </c>
      <c r="EK63" s="143">
        <v>1</v>
      </c>
      <c r="EL63" s="145" t="s">
        <v>166</v>
      </c>
      <c r="EM63" s="145"/>
      <c r="EN63" s="143">
        <v>0</v>
      </c>
      <c r="EO63" s="143">
        <v>0</v>
      </c>
      <c r="EP63" s="143">
        <v>0</v>
      </c>
      <c r="EQ63" s="143">
        <v>0</v>
      </c>
      <c r="ER63" s="143">
        <v>0</v>
      </c>
      <c r="ES63" s="18"/>
      <c r="ET63" s="145">
        <v>1</v>
      </c>
      <c r="EU63" s="145">
        <v>0</v>
      </c>
      <c r="EV63" s="145">
        <v>0</v>
      </c>
      <c r="EW63" s="145">
        <v>0</v>
      </c>
      <c r="EX63" s="145" t="s">
        <v>93</v>
      </c>
      <c r="EY63" s="145"/>
      <c r="EZ63" s="145" t="s">
        <v>112</v>
      </c>
      <c r="FA63" s="145" t="s">
        <v>94</v>
      </c>
      <c r="FB63" s="145" t="s">
        <v>4379</v>
      </c>
      <c r="FC63" s="143">
        <v>0</v>
      </c>
      <c r="FD63" s="143">
        <v>0</v>
      </c>
      <c r="FE63" s="143">
        <v>0</v>
      </c>
      <c r="FF63" s="143">
        <v>0</v>
      </c>
      <c r="FG63" s="143">
        <v>1</v>
      </c>
      <c r="FH63" s="143">
        <v>0</v>
      </c>
      <c r="FI63" s="143">
        <v>0</v>
      </c>
      <c r="FJ63" s="143">
        <v>0</v>
      </c>
      <c r="FK63" s="143">
        <v>0</v>
      </c>
      <c r="FL63" s="143">
        <v>0</v>
      </c>
      <c r="FM63" s="143">
        <v>0</v>
      </c>
      <c r="FN63" s="18"/>
      <c r="FO63" s="145" t="s">
        <v>92</v>
      </c>
      <c r="FP63" s="145"/>
      <c r="FQ63" s="143">
        <v>0</v>
      </c>
      <c r="FR63" s="143">
        <v>0</v>
      </c>
      <c r="FS63" s="143">
        <v>0</v>
      </c>
      <c r="FT63" s="143">
        <v>0</v>
      </c>
      <c r="FU63" s="143">
        <v>0</v>
      </c>
      <c r="FV63" s="143">
        <v>0</v>
      </c>
      <c r="FW63" s="143">
        <v>0</v>
      </c>
      <c r="FX63" s="143">
        <v>0</v>
      </c>
      <c r="FY63" s="145" t="s">
        <v>97</v>
      </c>
      <c r="FZ63" s="145" t="s">
        <v>73</v>
      </c>
      <c r="GA63" s="145" t="s">
        <v>4795</v>
      </c>
      <c r="GB63" s="143">
        <v>1</v>
      </c>
      <c r="GC63" s="143">
        <v>0</v>
      </c>
      <c r="GD63" s="143">
        <v>1</v>
      </c>
      <c r="GE63" s="143">
        <v>1</v>
      </c>
      <c r="GF63" s="143">
        <v>0</v>
      </c>
      <c r="GG63" s="143">
        <v>0</v>
      </c>
      <c r="GH63" s="143">
        <v>0</v>
      </c>
      <c r="GI63" s="143">
        <v>0</v>
      </c>
      <c r="GJ63" s="145" t="s">
        <v>92</v>
      </c>
      <c r="GK63" s="145" t="s">
        <v>94</v>
      </c>
    </row>
    <row r="64" spans="1:193" s="1" customFormat="1" x14ac:dyDescent="0.3">
      <c r="A64" s="159">
        <v>43266</v>
      </c>
      <c r="B64" s="135" t="s">
        <v>67</v>
      </c>
      <c r="C64" s="135" t="s">
        <v>68</v>
      </c>
      <c r="D64" s="135" t="s">
        <v>69</v>
      </c>
      <c r="E64" s="135" t="s">
        <v>632</v>
      </c>
      <c r="F64" s="135" t="s">
        <v>120</v>
      </c>
      <c r="G64" s="135"/>
      <c r="H64" s="135"/>
      <c r="I64" s="135"/>
      <c r="J64" s="135"/>
      <c r="K64" s="4"/>
      <c r="L64" s="135">
        <v>18</v>
      </c>
      <c r="M64" s="4"/>
      <c r="N64" s="135" t="s">
        <v>1473</v>
      </c>
      <c r="O64" s="135" t="s">
        <v>73</v>
      </c>
      <c r="P64" s="135" t="s">
        <v>73</v>
      </c>
      <c r="Q64" s="135" t="s">
        <v>1241</v>
      </c>
      <c r="R64" s="135" t="s">
        <v>1232</v>
      </c>
      <c r="S64" s="135" t="s">
        <v>1310</v>
      </c>
      <c r="T64" s="162">
        <v>1</v>
      </c>
      <c r="U64" s="162">
        <v>0</v>
      </c>
      <c r="V64" s="162">
        <v>1</v>
      </c>
      <c r="W64" s="162">
        <v>0</v>
      </c>
      <c r="X64" s="162">
        <v>0</v>
      </c>
      <c r="Y64" s="162">
        <v>0</v>
      </c>
      <c r="Z64" s="162">
        <v>0</v>
      </c>
      <c r="AA64" s="135"/>
      <c r="AB64" s="162">
        <v>0</v>
      </c>
      <c r="AC64" s="162">
        <v>0</v>
      </c>
      <c r="AD64" s="162">
        <v>0</v>
      </c>
      <c r="AE64" s="162">
        <v>0</v>
      </c>
      <c r="AF64" s="162">
        <v>0</v>
      </c>
      <c r="AG64" s="162">
        <v>0</v>
      </c>
      <c r="AH64" s="135" t="s">
        <v>92</v>
      </c>
      <c r="AI64" s="135"/>
      <c r="AJ64" s="4"/>
      <c r="AK64" s="135" t="s">
        <v>142</v>
      </c>
      <c r="AL64" s="135" t="s">
        <v>101</v>
      </c>
      <c r="AM64" s="4"/>
      <c r="AN64" s="135" t="s">
        <v>204</v>
      </c>
      <c r="AO64" s="162">
        <v>0</v>
      </c>
      <c r="AP64" s="162">
        <v>0</v>
      </c>
      <c r="AQ64" s="162">
        <v>0</v>
      </c>
      <c r="AR64" s="162">
        <v>0</v>
      </c>
      <c r="AS64" s="162">
        <v>0</v>
      </c>
      <c r="AT64" s="162">
        <v>0</v>
      </c>
      <c r="AU64" s="162">
        <v>1</v>
      </c>
      <c r="AV64" s="135" t="s">
        <v>945</v>
      </c>
      <c r="AW64" s="162">
        <v>1</v>
      </c>
      <c r="AX64" s="162">
        <v>1</v>
      </c>
      <c r="AY64" s="162">
        <v>1</v>
      </c>
      <c r="AZ64" s="162">
        <v>1</v>
      </c>
      <c r="BA64" s="162">
        <v>0</v>
      </c>
      <c r="BB64" s="162">
        <v>0</v>
      </c>
      <c r="BC64" s="162">
        <v>0</v>
      </c>
      <c r="BD64" s="162">
        <v>0</v>
      </c>
      <c r="BE64" s="162">
        <v>0</v>
      </c>
      <c r="BF64" s="162">
        <v>0</v>
      </c>
      <c r="BG64" s="135" t="s">
        <v>104</v>
      </c>
      <c r="BH64" s="162">
        <v>1</v>
      </c>
      <c r="BI64" s="162">
        <v>1</v>
      </c>
      <c r="BJ64" s="162">
        <v>0</v>
      </c>
      <c r="BK64" s="162">
        <v>1</v>
      </c>
      <c r="BL64" s="162">
        <v>0</v>
      </c>
      <c r="BM64" s="162">
        <v>0</v>
      </c>
      <c r="BN64" s="162">
        <v>0</v>
      </c>
      <c r="BO64" s="162">
        <v>0</v>
      </c>
      <c r="BP64" s="162">
        <v>0</v>
      </c>
      <c r="BQ64" s="162">
        <v>0</v>
      </c>
      <c r="BR64" s="135" t="s">
        <v>1605</v>
      </c>
      <c r="BS64" s="162">
        <v>0</v>
      </c>
      <c r="BT64" s="162">
        <v>1</v>
      </c>
      <c r="BU64" s="162">
        <v>1</v>
      </c>
      <c r="BV64" s="162">
        <v>0</v>
      </c>
      <c r="BW64" s="162">
        <v>0</v>
      </c>
      <c r="BX64" s="162">
        <v>0</v>
      </c>
      <c r="BY64" s="162">
        <v>0</v>
      </c>
      <c r="BZ64" s="18"/>
      <c r="CA64" s="135" t="s">
        <v>1606</v>
      </c>
      <c r="CB64" s="135"/>
      <c r="CC64" s="162">
        <v>0</v>
      </c>
      <c r="CD64" s="162">
        <v>0</v>
      </c>
      <c r="CE64" s="162">
        <v>0</v>
      </c>
      <c r="CF64" s="162">
        <v>0</v>
      </c>
      <c r="CG64" s="162">
        <v>0</v>
      </c>
      <c r="CH64" s="162">
        <v>0</v>
      </c>
      <c r="CI64" s="162">
        <v>0</v>
      </c>
      <c r="CJ64" s="162">
        <v>0</v>
      </c>
      <c r="CK64" s="162">
        <v>0</v>
      </c>
      <c r="CL64" s="162">
        <v>0</v>
      </c>
      <c r="CM64" s="135" t="s">
        <v>1607</v>
      </c>
      <c r="CN64" s="162">
        <v>0</v>
      </c>
      <c r="CO64" s="162">
        <v>0</v>
      </c>
      <c r="CP64" s="162">
        <v>1</v>
      </c>
      <c r="CQ64" s="162">
        <v>0</v>
      </c>
      <c r="CR64" s="162">
        <v>0</v>
      </c>
      <c r="CS64" s="162">
        <v>0</v>
      </c>
      <c r="CT64" s="162">
        <v>0</v>
      </c>
      <c r="CU64" s="162">
        <v>0</v>
      </c>
      <c r="CV64" s="162">
        <v>0</v>
      </c>
      <c r="CW64" s="135" t="s">
        <v>125</v>
      </c>
      <c r="CX64" s="4"/>
      <c r="CY64" s="135" t="s">
        <v>464</v>
      </c>
      <c r="CZ64" s="162">
        <v>0</v>
      </c>
      <c r="DA64" s="162">
        <v>1</v>
      </c>
      <c r="DB64" s="162">
        <v>0</v>
      </c>
      <c r="DC64" s="162">
        <v>0</v>
      </c>
      <c r="DD64" s="162">
        <v>0</v>
      </c>
      <c r="DE64" s="162">
        <v>0</v>
      </c>
      <c r="DF64" s="135" t="s">
        <v>515</v>
      </c>
      <c r="DG64" s="162">
        <v>0</v>
      </c>
      <c r="DH64" s="162">
        <v>0</v>
      </c>
      <c r="DI64" s="162">
        <v>1</v>
      </c>
      <c r="DJ64" s="162">
        <v>1</v>
      </c>
      <c r="DK64" s="162">
        <v>1</v>
      </c>
      <c r="DL64" s="162">
        <v>0</v>
      </c>
      <c r="DM64" s="135" t="s">
        <v>92</v>
      </c>
      <c r="DN64" s="135"/>
      <c r="DO64" s="135" t="s">
        <v>111</v>
      </c>
      <c r="DP64" s="135" t="s">
        <v>462</v>
      </c>
      <c r="DQ64" s="135" t="s">
        <v>390</v>
      </c>
      <c r="DR64" s="162">
        <v>0</v>
      </c>
      <c r="DS64" s="162">
        <v>0</v>
      </c>
      <c r="DT64" s="162">
        <v>1</v>
      </c>
      <c r="DU64" s="162">
        <v>1</v>
      </c>
      <c r="DV64" s="162">
        <v>0</v>
      </c>
      <c r="DW64" s="162">
        <v>1</v>
      </c>
      <c r="DX64" s="162">
        <v>0</v>
      </c>
      <c r="DY64" s="162">
        <v>0</v>
      </c>
      <c r="DZ64" s="162">
        <v>0</v>
      </c>
      <c r="EA64" s="18"/>
      <c r="EB64" s="135" t="s">
        <v>161</v>
      </c>
      <c r="EC64" s="162">
        <v>1</v>
      </c>
      <c r="ED64" s="162">
        <v>0</v>
      </c>
      <c r="EE64" s="162">
        <v>0</v>
      </c>
      <c r="EF64" s="162">
        <v>1</v>
      </c>
      <c r="EG64" s="162">
        <v>0</v>
      </c>
      <c r="EH64" s="162">
        <v>0</v>
      </c>
      <c r="EI64" s="162">
        <v>0</v>
      </c>
      <c r="EJ64" s="162">
        <v>0</v>
      </c>
      <c r="EK64" s="162">
        <v>0</v>
      </c>
      <c r="EL64" s="135" t="s">
        <v>91</v>
      </c>
      <c r="EM64" s="135" t="s">
        <v>864</v>
      </c>
      <c r="EN64" s="162">
        <v>0</v>
      </c>
      <c r="EO64" s="162">
        <v>0</v>
      </c>
      <c r="EP64" s="162">
        <v>0</v>
      </c>
      <c r="EQ64" s="162">
        <v>1</v>
      </c>
      <c r="ER64" s="162">
        <v>1</v>
      </c>
      <c r="ES64" s="18"/>
      <c r="ET64" s="165">
        <v>1</v>
      </c>
      <c r="EU64" s="165">
        <v>0</v>
      </c>
      <c r="EV64" s="165">
        <v>0</v>
      </c>
      <c r="EW64" s="165">
        <v>0</v>
      </c>
      <c r="EX64" s="135" t="s">
        <v>93</v>
      </c>
      <c r="EY64" s="135"/>
      <c r="EZ64" s="135" t="s">
        <v>94</v>
      </c>
      <c r="FA64" s="135" t="s">
        <v>112</v>
      </c>
      <c r="FB64" s="135" t="s">
        <v>349</v>
      </c>
      <c r="FC64" s="162">
        <v>1</v>
      </c>
      <c r="FD64" s="162">
        <v>0</v>
      </c>
      <c r="FE64" s="162">
        <v>1</v>
      </c>
      <c r="FF64" s="162">
        <v>1</v>
      </c>
      <c r="FG64" s="162">
        <v>0</v>
      </c>
      <c r="FH64" s="162">
        <v>0</v>
      </c>
      <c r="FI64" s="162">
        <v>0</v>
      </c>
      <c r="FJ64" s="162">
        <v>0</v>
      </c>
      <c r="FK64" s="162">
        <v>0</v>
      </c>
      <c r="FL64" s="162">
        <v>0</v>
      </c>
      <c r="FM64" s="162">
        <v>0</v>
      </c>
      <c r="FN64" s="18"/>
      <c r="FO64" s="135" t="s">
        <v>92</v>
      </c>
      <c r="FP64" s="135"/>
      <c r="FQ64" s="162">
        <v>0</v>
      </c>
      <c r="FR64" s="162">
        <v>0</v>
      </c>
      <c r="FS64" s="162">
        <v>0</v>
      </c>
      <c r="FT64" s="162">
        <v>0</v>
      </c>
      <c r="FU64" s="162">
        <v>0</v>
      </c>
      <c r="FV64" s="162">
        <v>0</v>
      </c>
      <c r="FW64" s="162">
        <v>0</v>
      </c>
      <c r="FX64" s="162">
        <v>0</v>
      </c>
      <c r="FY64" s="135" t="s">
        <v>97</v>
      </c>
      <c r="FZ64" s="135" t="s">
        <v>92</v>
      </c>
      <c r="GA64" s="135" t="s">
        <v>564</v>
      </c>
      <c r="GB64" s="162">
        <v>0</v>
      </c>
      <c r="GC64" s="162">
        <v>0</v>
      </c>
      <c r="GD64" s="162">
        <v>0</v>
      </c>
      <c r="GE64" s="162">
        <v>0</v>
      </c>
      <c r="GF64" s="162">
        <v>1</v>
      </c>
      <c r="GG64" s="162">
        <v>0</v>
      </c>
      <c r="GH64" s="162">
        <v>0</v>
      </c>
      <c r="GI64" s="162">
        <v>0</v>
      </c>
      <c r="GJ64" s="135" t="s">
        <v>73</v>
      </c>
      <c r="GK64" s="135">
        <v>0</v>
      </c>
    </row>
    <row r="65" spans="1:193" s="1" customFormat="1" x14ac:dyDescent="0.3">
      <c r="A65" s="144" t="s">
        <v>4906</v>
      </c>
      <c r="B65" s="145" t="s">
        <v>4182</v>
      </c>
      <c r="C65" s="145" t="s">
        <v>4189</v>
      </c>
      <c r="D65" s="145" t="s">
        <v>4222</v>
      </c>
      <c r="E65" s="145" t="s">
        <v>4922</v>
      </c>
      <c r="F65" s="145" t="s">
        <v>120</v>
      </c>
      <c r="G65" s="145" t="s">
        <v>5122</v>
      </c>
      <c r="H65" s="145" t="s">
        <v>5123</v>
      </c>
      <c r="I65" s="145" t="s">
        <v>3088</v>
      </c>
      <c r="J65" s="145" t="s">
        <v>338</v>
      </c>
      <c r="K65" s="4"/>
      <c r="L65" s="145">
        <v>4</v>
      </c>
      <c r="M65" s="4"/>
      <c r="N65" s="145" t="s">
        <v>4396</v>
      </c>
      <c r="O65" s="145" t="s">
        <v>92</v>
      </c>
      <c r="P65" s="145" t="s">
        <v>73</v>
      </c>
      <c r="Q65" s="145" t="s">
        <v>1231</v>
      </c>
      <c r="R65" s="145" t="s">
        <v>1232</v>
      </c>
      <c r="S65" s="145" t="s">
        <v>4261</v>
      </c>
      <c r="T65" s="143">
        <v>0</v>
      </c>
      <c r="U65" s="143">
        <v>0</v>
      </c>
      <c r="V65" s="143">
        <v>0</v>
      </c>
      <c r="W65" s="143">
        <v>0</v>
      </c>
      <c r="X65" s="143">
        <v>0</v>
      </c>
      <c r="Y65" s="143">
        <v>1</v>
      </c>
      <c r="Z65" s="143">
        <v>0</v>
      </c>
      <c r="AA65" s="145"/>
      <c r="AB65" s="143">
        <v>0</v>
      </c>
      <c r="AC65" s="143">
        <v>0</v>
      </c>
      <c r="AD65" s="143">
        <v>0</v>
      </c>
      <c r="AE65" s="143">
        <v>0</v>
      </c>
      <c r="AF65" s="143">
        <v>0</v>
      </c>
      <c r="AG65" s="143">
        <v>0</v>
      </c>
      <c r="AH65" s="145" t="s">
        <v>73</v>
      </c>
      <c r="AI65" s="145" t="s">
        <v>1284</v>
      </c>
      <c r="AJ65" s="4"/>
      <c r="AK65" s="145" t="s">
        <v>74</v>
      </c>
      <c r="AL65" s="145" t="s">
        <v>101</v>
      </c>
      <c r="AM65" s="4"/>
      <c r="AN65" s="145" t="s">
        <v>451</v>
      </c>
      <c r="AO65" s="143">
        <v>0</v>
      </c>
      <c r="AP65" s="143">
        <v>0</v>
      </c>
      <c r="AQ65" s="143">
        <v>0</v>
      </c>
      <c r="AR65" s="143">
        <v>0</v>
      </c>
      <c r="AS65" s="143">
        <v>0</v>
      </c>
      <c r="AT65" s="143">
        <v>1</v>
      </c>
      <c r="AU65" s="143">
        <v>0</v>
      </c>
      <c r="AV65" s="145" t="s">
        <v>481</v>
      </c>
      <c r="AW65" s="143">
        <v>1</v>
      </c>
      <c r="AX65" s="143">
        <v>0</v>
      </c>
      <c r="AY65" s="143">
        <v>0</v>
      </c>
      <c r="AZ65" s="143">
        <v>0</v>
      </c>
      <c r="BA65" s="143">
        <v>1</v>
      </c>
      <c r="BB65" s="143">
        <v>0</v>
      </c>
      <c r="BC65" s="143">
        <v>0</v>
      </c>
      <c r="BD65" s="143">
        <v>0</v>
      </c>
      <c r="BE65" s="143">
        <v>0</v>
      </c>
      <c r="BF65" s="143">
        <v>0</v>
      </c>
      <c r="BG65" s="145" t="s">
        <v>5124</v>
      </c>
      <c r="BH65" s="143">
        <v>1</v>
      </c>
      <c r="BI65" s="143">
        <v>0</v>
      </c>
      <c r="BJ65" s="143">
        <v>0</v>
      </c>
      <c r="BK65" s="143">
        <v>0</v>
      </c>
      <c r="BL65" s="143">
        <v>0</v>
      </c>
      <c r="BM65" s="143">
        <v>0</v>
      </c>
      <c r="BN65" s="143">
        <v>0</v>
      </c>
      <c r="BO65" s="143">
        <v>0</v>
      </c>
      <c r="BP65" s="143">
        <v>1</v>
      </c>
      <c r="BQ65" s="143">
        <v>0</v>
      </c>
      <c r="BR65" s="145" t="s">
        <v>514</v>
      </c>
      <c r="BS65" s="143">
        <v>0</v>
      </c>
      <c r="BT65" s="143">
        <v>0</v>
      </c>
      <c r="BU65" s="143">
        <v>0</v>
      </c>
      <c r="BV65" s="143">
        <v>1</v>
      </c>
      <c r="BW65" s="143">
        <v>1</v>
      </c>
      <c r="BX65" s="143">
        <v>0</v>
      </c>
      <c r="BY65" s="143">
        <v>1</v>
      </c>
      <c r="BZ65" s="18"/>
      <c r="CA65" s="145" t="s">
        <v>123</v>
      </c>
      <c r="CB65" s="145" t="s">
        <v>170</v>
      </c>
      <c r="CC65" s="143">
        <v>0</v>
      </c>
      <c r="CD65" s="143">
        <v>0</v>
      </c>
      <c r="CE65" s="143">
        <v>0</v>
      </c>
      <c r="CF65" s="143">
        <v>1</v>
      </c>
      <c r="CG65" s="143">
        <v>0</v>
      </c>
      <c r="CH65" s="143">
        <v>1</v>
      </c>
      <c r="CI65" s="143">
        <v>0</v>
      </c>
      <c r="CJ65" s="143">
        <v>0</v>
      </c>
      <c r="CK65" s="143">
        <v>0</v>
      </c>
      <c r="CL65" s="143">
        <v>0</v>
      </c>
      <c r="CM65" s="145" t="s">
        <v>171</v>
      </c>
      <c r="CN65" s="143">
        <v>1</v>
      </c>
      <c r="CO65" s="143">
        <v>0</v>
      </c>
      <c r="CP65" s="143">
        <v>1</v>
      </c>
      <c r="CQ65" s="143">
        <v>1</v>
      </c>
      <c r="CR65" s="143">
        <v>0</v>
      </c>
      <c r="CS65" s="143">
        <v>0</v>
      </c>
      <c r="CT65" s="143">
        <v>0</v>
      </c>
      <c r="CU65" s="143">
        <v>0</v>
      </c>
      <c r="CV65" s="143">
        <v>0</v>
      </c>
      <c r="CW65" s="145" t="s">
        <v>125</v>
      </c>
      <c r="CX65" s="4"/>
      <c r="CY65" s="145" t="s">
        <v>85</v>
      </c>
      <c r="CZ65" s="143">
        <v>1</v>
      </c>
      <c r="DA65" s="143">
        <v>0</v>
      </c>
      <c r="DB65" s="143">
        <v>0</v>
      </c>
      <c r="DC65" s="143">
        <v>0</v>
      </c>
      <c r="DD65" s="143">
        <v>0</v>
      </c>
      <c r="DE65" s="143">
        <v>0</v>
      </c>
      <c r="DF65" s="145" t="s">
        <v>353</v>
      </c>
      <c r="DG65" s="143">
        <v>0</v>
      </c>
      <c r="DH65" s="143">
        <v>0</v>
      </c>
      <c r="DI65" s="143">
        <v>0</v>
      </c>
      <c r="DJ65" s="143">
        <v>1</v>
      </c>
      <c r="DK65" s="143">
        <v>1</v>
      </c>
      <c r="DL65" s="143">
        <v>0</v>
      </c>
      <c r="DM65" s="145" t="s">
        <v>92</v>
      </c>
      <c r="DN65" s="145"/>
      <c r="DO65" s="145" t="s">
        <v>111</v>
      </c>
      <c r="DP65" s="145" t="s">
        <v>112</v>
      </c>
      <c r="DQ65" s="145" t="s">
        <v>4361</v>
      </c>
      <c r="DR65" s="143">
        <v>0</v>
      </c>
      <c r="DS65" s="143">
        <v>0</v>
      </c>
      <c r="DT65" s="143">
        <v>0</v>
      </c>
      <c r="DU65" s="143">
        <v>0</v>
      </c>
      <c r="DV65" s="143">
        <v>1</v>
      </c>
      <c r="DW65" s="143">
        <v>0</v>
      </c>
      <c r="DX65" s="143">
        <v>0</v>
      </c>
      <c r="DY65" s="143">
        <v>0</v>
      </c>
      <c r="DZ65" s="143">
        <v>0</v>
      </c>
      <c r="EA65" s="18"/>
      <c r="EB65" s="145" t="s">
        <v>880</v>
      </c>
      <c r="EC65" s="143">
        <v>1</v>
      </c>
      <c r="ED65" s="143">
        <v>1</v>
      </c>
      <c r="EE65" s="143">
        <v>0</v>
      </c>
      <c r="EF65" s="143">
        <v>0</v>
      </c>
      <c r="EG65" s="143">
        <v>0</v>
      </c>
      <c r="EH65" s="143">
        <v>0</v>
      </c>
      <c r="EI65" s="143">
        <v>0</v>
      </c>
      <c r="EJ65" s="143">
        <v>0</v>
      </c>
      <c r="EK65" s="143">
        <v>0</v>
      </c>
      <c r="EL65" s="145" t="s">
        <v>184</v>
      </c>
      <c r="EM65" s="145"/>
      <c r="EN65" s="143">
        <v>0</v>
      </c>
      <c r="EO65" s="143">
        <v>0</v>
      </c>
      <c r="EP65" s="143">
        <v>0</v>
      </c>
      <c r="EQ65" s="143">
        <v>0</v>
      </c>
      <c r="ER65" s="143">
        <v>0</v>
      </c>
      <c r="ES65" s="18"/>
      <c r="ET65" s="145">
        <v>1</v>
      </c>
      <c r="EU65" s="145">
        <v>1</v>
      </c>
      <c r="EV65" s="145">
        <v>0</v>
      </c>
      <c r="EW65" s="145">
        <v>1</v>
      </c>
      <c r="EX65" s="145" t="s">
        <v>93</v>
      </c>
      <c r="EY65" s="145"/>
      <c r="EZ65" s="145" t="s">
        <v>112</v>
      </c>
      <c r="FA65" s="145">
        <v>0</v>
      </c>
      <c r="FB65" s="145" t="s">
        <v>96</v>
      </c>
      <c r="FC65" s="143">
        <v>0</v>
      </c>
      <c r="FD65" s="143">
        <v>1</v>
      </c>
      <c r="FE65" s="143">
        <v>1</v>
      </c>
      <c r="FF65" s="143">
        <v>0</v>
      </c>
      <c r="FG65" s="143">
        <v>0</v>
      </c>
      <c r="FH65" s="143">
        <v>0</v>
      </c>
      <c r="FI65" s="143">
        <v>0</v>
      </c>
      <c r="FJ65" s="143">
        <v>0</v>
      </c>
      <c r="FK65" s="143">
        <v>0</v>
      </c>
      <c r="FL65" s="143">
        <v>0</v>
      </c>
      <c r="FM65" s="143">
        <v>0</v>
      </c>
      <c r="FN65" s="18"/>
      <c r="FO65" s="145" t="s">
        <v>73</v>
      </c>
      <c r="FP65" s="145" t="s">
        <v>640</v>
      </c>
      <c r="FQ65" s="143">
        <v>0</v>
      </c>
      <c r="FR65" s="143">
        <v>1</v>
      </c>
      <c r="FS65" s="143">
        <v>0</v>
      </c>
      <c r="FT65" s="143">
        <v>0</v>
      </c>
      <c r="FU65" s="143">
        <v>0</v>
      </c>
      <c r="FV65" s="143">
        <v>1</v>
      </c>
      <c r="FW65" s="143">
        <v>0</v>
      </c>
      <c r="FX65" s="143">
        <v>0</v>
      </c>
      <c r="FY65" s="145" t="s">
        <v>97</v>
      </c>
      <c r="FZ65" s="145" t="s">
        <v>92</v>
      </c>
      <c r="GA65" s="145" t="s">
        <v>4795</v>
      </c>
      <c r="GB65" s="143">
        <v>1</v>
      </c>
      <c r="GC65" s="143">
        <v>0</v>
      </c>
      <c r="GD65" s="143">
        <v>1</v>
      </c>
      <c r="GE65" s="143">
        <v>1</v>
      </c>
      <c r="GF65" s="143">
        <v>0</v>
      </c>
      <c r="GG65" s="143">
        <v>0</v>
      </c>
      <c r="GH65" s="143">
        <v>0</v>
      </c>
      <c r="GI65" s="143">
        <v>0</v>
      </c>
      <c r="GJ65" s="145" t="s">
        <v>92</v>
      </c>
      <c r="GK65" s="145">
        <v>100</v>
      </c>
    </row>
    <row r="66" spans="1:193" s="1" customFormat="1" x14ac:dyDescent="0.3">
      <c r="A66" s="144" t="s">
        <v>4796</v>
      </c>
      <c r="B66" s="145" t="s">
        <v>4180</v>
      </c>
      <c r="C66" s="145" t="s">
        <v>4187</v>
      </c>
      <c r="D66" s="145" t="s">
        <v>4212</v>
      </c>
      <c r="E66" s="145" t="s">
        <v>4797</v>
      </c>
      <c r="F66" s="145" t="s">
        <v>120</v>
      </c>
      <c r="G66" s="145" t="s">
        <v>5004</v>
      </c>
      <c r="H66" s="145" t="s">
        <v>5005</v>
      </c>
      <c r="I66" s="145" t="s">
        <v>5006</v>
      </c>
      <c r="J66" s="145" t="s">
        <v>168</v>
      </c>
      <c r="K66" s="4"/>
      <c r="L66" s="145">
        <v>72</v>
      </c>
      <c r="M66" s="4"/>
      <c r="N66" s="145" t="s">
        <v>4396</v>
      </c>
      <c r="O66" s="145" t="s">
        <v>73</v>
      </c>
      <c r="P66" s="145" t="s">
        <v>92</v>
      </c>
      <c r="Q66" s="145" t="s">
        <v>1241</v>
      </c>
      <c r="R66" s="145" t="s">
        <v>1232</v>
      </c>
      <c r="S66" s="145" t="s">
        <v>1260</v>
      </c>
      <c r="T66" s="143">
        <v>1</v>
      </c>
      <c r="U66" s="143">
        <v>1</v>
      </c>
      <c r="V66" s="143">
        <v>0</v>
      </c>
      <c r="W66" s="143">
        <v>0</v>
      </c>
      <c r="X66" s="143">
        <v>0</v>
      </c>
      <c r="Y66" s="143">
        <v>0</v>
      </c>
      <c r="Z66" s="143">
        <v>0</v>
      </c>
      <c r="AA66" s="145"/>
      <c r="AB66" s="143">
        <v>0</v>
      </c>
      <c r="AC66" s="143">
        <v>0</v>
      </c>
      <c r="AD66" s="143">
        <v>0</v>
      </c>
      <c r="AE66" s="143">
        <v>0</v>
      </c>
      <c r="AF66" s="143">
        <v>0</v>
      </c>
      <c r="AG66" s="143">
        <v>0</v>
      </c>
      <c r="AH66" s="145" t="s">
        <v>92</v>
      </c>
      <c r="AI66" s="145"/>
      <c r="AJ66" s="4"/>
      <c r="AK66" s="145" t="s">
        <v>414</v>
      </c>
      <c r="AL66" s="145" t="s">
        <v>101</v>
      </c>
      <c r="AM66" s="4"/>
      <c r="AN66" s="145" t="s">
        <v>204</v>
      </c>
      <c r="AO66" s="143">
        <v>0</v>
      </c>
      <c r="AP66" s="143">
        <v>0</v>
      </c>
      <c r="AQ66" s="143">
        <v>0</v>
      </c>
      <c r="AR66" s="143">
        <v>0</v>
      </c>
      <c r="AS66" s="143">
        <v>0</v>
      </c>
      <c r="AT66" s="143">
        <v>0</v>
      </c>
      <c r="AU66" s="143">
        <v>1</v>
      </c>
      <c r="AV66" s="145" t="s">
        <v>388</v>
      </c>
      <c r="AW66" s="143">
        <v>1</v>
      </c>
      <c r="AX66" s="143">
        <v>0</v>
      </c>
      <c r="AY66" s="143">
        <v>0</v>
      </c>
      <c r="AZ66" s="143">
        <v>1</v>
      </c>
      <c r="BA66" s="143">
        <v>1</v>
      </c>
      <c r="BB66" s="143">
        <v>0</v>
      </c>
      <c r="BC66" s="143">
        <v>0</v>
      </c>
      <c r="BD66" s="143">
        <v>0</v>
      </c>
      <c r="BE66" s="143">
        <v>0</v>
      </c>
      <c r="BF66" s="143">
        <v>0</v>
      </c>
      <c r="BG66" s="145" t="s">
        <v>409</v>
      </c>
      <c r="BH66" s="143">
        <v>1</v>
      </c>
      <c r="BI66" s="143">
        <v>1</v>
      </c>
      <c r="BJ66" s="143">
        <v>0</v>
      </c>
      <c r="BK66" s="143">
        <v>0</v>
      </c>
      <c r="BL66" s="143">
        <v>0</v>
      </c>
      <c r="BM66" s="143">
        <v>0</v>
      </c>
      <c r="BN66" s="143">
        <v>0</v>
      </c>
      <c r="BO66" s="143">
        <v>0</v>
      </c>
      <c r="BP66" s="143">
        <v>0</v>
      </c>
      <c r="BQ66" s="143">
        <v>0</v>
      </c>
      <c r="BR66" s="145" t="s">
        <v>507</v>
      </c>
      <c r="BS66" s="143">
        <v>0</v>
      </c>
      <c r="BT66" s="143">
        <v>1</v>
      </c>
      <c r="BU66" s="143">
        <v>0</v>
      </c>
      <c r="BV66" s="143">
        <v>0</v>
      </c>
      <c r="BW66" s="143">
        <v>0</v>
      </c>
      <c r="BX66" s="143">
        <v>0</v>
      </c>
      <c r="BY66" s="143">
        <v>0</v>
      </c>
      <c r="BZ66" s="18"/>
      <c r="CA66" s="145" t="s">
        <v>123</v>
      </c>
      <c r="CB66" s="145" t="s">
        <v>333</v>
      </c>
      <c r="CC66" s="143">
        <v>0</v>
      </c>
      <c r="CD66" s="143">
        <v>0</v>
      </c>
      <c r="CE66" s="143">
        <v>0</v>
      </c>
      <c r="CF66" s="143">
        <v>0</v>
      </c>
      <c r="CG66" s="143">
        <v>0</v>
      </c>
      <c r="CH66" s="143">
        <v>0</v>
      </c>
      <c r="CI66" s="143">
        <v>0</v>
      </c>
      <c r="CJ66" s="143">
        <v>0</v>
      </c>
      <c r="CK66" s="143">
        <v>1</v>
      </c>
      <c r="CL66" s="143">
        <v>0</v>
      </c>
      <c r="CM66" s="145" t="s">
        <v>395</v>
      </c>
      <c r="CN66" s="143">
        <v>1</v>
      </c>
      <c r="CO66" s="143">
        <v>0</v>
      </c>
      <c r="CP66" s="143">
        <v>0</v>
      </c>
      <c r="CQ66" s="143">
        <v>0</v>
      </c>
      <c r="CR66" s="143">
        <v>0</v>
      </c>
      <c r="CS66" s="143">
        <v>0</v>
      </c>
      <c r="CT66" s="143">
        <v>0</v>
      </c>
      <c r="CU66" s="143">
        <v>0</v>
      </c>
      <c r="CV66" s="143">
        <v>0</v>
      </c>
      <c r="CW66" s="145" t="s">
        <v>84</v>
      </c>
      <c r="CX66" s="4"/>
      <c r="CY66" s="145" t="s">
        <v>341</v>
      </c>
      <c r="CZ66" s="143">
        <v>0</v>
      </c>
      <c r="DA66" s="143">
        <v>0</v>
      </c>
      <c r="DB66" s="143">
        <v>1</v>
      </c>
      <c r="DC66" s="143">
        <v>0</v>
      </c>
      <c r="DD66" s="143">
        <v>0</v>
      </c>
      <c r="DE66" s="143">
        <v>0</v>
      </c>
      <c r="DF66" s="145" t="s">
        <v>396</v>
      </c>
      <c r="DG66" s="143">
        <v>0</v>
      </c>
      <c r="DH66" s="143">
        <v>0</v>
      </c>
      <c r="DI66" s="143">
        <v>0</v>
      </c>
      <c r="DJ66" s="143">
        <v>1</v>
      </c>
      <c r="DK66" s="143">
        <v>0</v>
      </c>
      <c r="DL66" s="143">
        <v>0</v>
      </c>
      <c r="DM66" s="145" t="s">
        <v>73</v>
      </c>
      <c r="DN66" s="145" t="s">
        <v>93</v>
      </c>
      <c r="DO66" s="145" t="s">
        <v>440</v>
      </c>
      <c r="DP66" s="145" t="s">
        <v>112</v>
      </c>
      <c r="DQ66" s="145" t="s">
        <v>547</v>
      </c>
      <c r="DR66" s="143">
        <v>0</v>
      </c>
      <c r="DS66" s="143">
        <v>0</v>
      </c>
      <c r="DT66" s="143">
        <v>0</v>
      </c>
      <c r="DU66" s="143">
        <v>0</v>
      </c>
      <c r="DV66" s="143">
        <v>0</v>
      </c>
      <c r="DW66" s="143">
        <v>0</v>
      </c>
      <c r="DX66" s="143">
        <v>0</v>
      </c>
      <c r="DY66" s="143">
        <v>0</v>
      </c>
      <c r="DZ66" s="143">
        <v>1</v>
      </c>
      <c r="EA66" s="18"/>
      <c r="EB66" s="145"/>
      <c r="EC66" s="143">
        <v>0</v>
      </c>
      <c r="ED66" s="143">
        <v>0</v>
      </c>
      <c r="EE66" s="143">
        <v>0</v>
      </c>
      <c r="EF66" s="143">
        <v>0</v>
      </c>
      <c r="EG66" s="143">
        <v>0</v>
      </c>
      <c r="EH66" s="143">
        <v>0</v>
      </c>
      <c r="EI66" s="143">
        <v>0</v>
      </c>
      <c r="EJ66" s="143">
        <v>0</v>
      </c>
      <c r="EK66" s="143">
        <v>0</v>
      </c>
      <c r="EL66" s="145" t="s">
        <v>91</v>
      </c>
      <c r="EM66" s="145"/>
      <c r="EN66" s="143">
        <v>0</v>
      </c>
      <c r="EO66" s="143">
        <v>0</v>
      </c>
      <c r="EP66" s="143">
        <v>0</v>
      </c>
      <c r="EQ66" s="143">
        <v>0</v>
      </c>
      <c r="ER66" s="143">
        <v>0</v>
      </c>
      <c r="ES66" s="18"/>
      <c r="ET66" s="145">
        <v>1</v>
      </c>
      <c r="EU66" s="145">
        <v>1</v>
      </c>
      <c r="EV66" s="145">
        <v>1</v>
      </c>
      <c r="EW66" s="145">
        <v>0</v>
      </c>
      <c r="EX66" s="145" t="s">
        <v>93</v>
      </c>
      <c r="EY66" s="145"/>
      <c r="EZ66" s="145" t="s">
        <v>94</v>
      </c>
      <c r="FA66" s="145" t="s">
        <v>94</v>
      </c>
      <c r="FB66" s="145" t="s">
        <v>4381</v>
      </c>
      <c r="FC66" s="143">
        <v>0</v>
      </c>
      <c r="FD66" s="143">
        <v>0</v>
      </c>
      <c r="FE66" s="143">
        <v>0</v>
      </c>
      <c r="FF66" s="143">
        <v>0</v>
      </c>
      <c r="FG66" s="143">
        <v>0</v>
      </c>
      <c r="FH66" s="143">
        <v>0</v>
      </c>
      <c r="FI66" s="143">
        <v>1</v>
      </c>
      <c r="FJ66" s="143">
        <v>0</v>
      </c>
      <c r="FK66" s="143">
        <v>0</v>
      </c>
      <c r="FL66" s="143">
        <v>0</v>
      </c>
      <c r="FM66" s="143">
        <v>0</v>
      </c>
      <c r="FN66" s="18"/>
      <c r="FO66" s="145" t="s">
        <v>92</v>
      </c>
      <c r="FP66" s="145"/>
      <c r="FQ66" s="143">
        <v>0</v>
      </c>
      <c r="FR66" s="143">
        <v>0</v>
      </c>
      <c r="FS66" s="143">
        <v>0</v>
      </c>
      <c r="FT66" s="143">
        <v>0</v>
      </c>
      <c r="FU66" s="143">
        <v>0</v>
      </c>
      <c r="FV66" s="143">
        <v>0</v>
      </c>
      <c r="FW66" s="143">
        <v>0</v>
      </c>
      <c r="FX66" s="143">
        <v>0</v>
      </c>
      <c r="FY66" s="145" t="s">
        <v>97</v>
      </c>
      <c r="FZ66" s="145" t="s">
        <v>92</v>
      </c>
      <c r="GA66" s="145" t="s">
        <v>564</v>
      </c>
      <c r="GB66" s="143">
        <v>0</v>
      </c>
      <c r="GC66" s="143">
        <v>0</v>
      </c>
      <c r="GD66" s="143">
        <v>0</v>
      </c>
      <c r="GE66" s="143">
        <v>0</v>
      </c>
      <c r="GF66" s="143">
        <v>1</v>
      </c>
      <c r="GG66" s="143">
        <v>0</v>
      </c>
      <c r="GH66" s="143">
        <v>0</v>
      </c>
      <c r="GI66" s="143">
        <v>0</v>
      </c>
      <c r="GJ66" s="145" t="s">
        <v>92</v>
      </c>
      <c r="GK66" s="145" t="s">
        <v>94</v>
      </c>
    </row>
    <row r="67" spans="1:193" s="1" customFormat="1" x14ac:dyDescent="0.3">
      <c r="A67" s="144" t="s">
        <v>4717</v>
      </c>
      <c r="B67" s="145" t="s">
        <v>4180</v>
      </c>
      <c r="C67" s="145" t="s">
        <v>4187</v>
      </c>
      <c r="D67" s="145" t="s">
        <v>4216</v>
      </c>
      <c r="E67" s="145" t="s">
        <v>4836</v>
      </c>
      <c r="F67" s="145" t="s">
        <v>120</v>
      </c>
      <c r="G67" s="145" t="s">
        <v>5026</v>
      </c>
      <c r="H67" s="145" t="s">
        <v>5027</v>
      </c>
      <c r="I67" s="145" t="s">
        <v>5028</v>
      </c>
      <c r="J67" s="145" t="s">
        <v>470</v>
      </c>
      <c r="K67" s="4"/>
      <c r="L67" s="145">
        <v>20</v>
      </c>
      <c r="M67" s="4"/>
      <c r="N67" s="145" t="s">
        <v>1454</v>
      </c>
      <c r="O67" s="145" t="s">
        <v>73</v>
      </c>
      <c r="P67" s="145" t="s">
        <v>73</v>
      </c>
      <c r="Q67" s="145" t="s">
        <v>1241</v>
      </c>
      <c r="R67" s="145" t="s">
        <v>1232</v>
      </c>
      <c r="S67" s="145" t="s">
        <v>1466</v>
      </c>
      <c r="T67" s="143">
        <v>0</v>
      </c>
      <c r="U67" s="143">
        <v>1</v>
      </c>
      <c r="V67" s="143">
        <v>0</v>
      </c>
      <c r="W67" s="143">
        <v>0</v>
      </c>
      <c r="X67" s="143">
        <v>0</v>
      </c>
      <c r="Y67" s="143">
        <v>0</v>
      </c>
      <c r="Z67" s="143">
        <v>0</v>
      </c>
      <c r="AA67" s="145"/>
      <c r="AB67" s="143">
        <v>0</v>
      </c>
      <c r="AC67" s="143">
        <v>0</v>
      </c>
      <c r="AD67" s="143">
        <v>0</v>
      </c>
      <c r="AE67" s="143">
        <v>0</v>
      </c>
      <c r="AF67" s="143">
        <v>0</v>
      </c>
      <c r="AG67" s="143">
        <v>0</v>
      </c>
      <c r="AH67" s="145" t="s">
        <v>92</v>
      </c>
      <c r="AI67" s="145"/>
      <c r="AJ67" s="4"/>
      <c r="AK67" s="145" t="s">
        <v>142</v>
      </c>
      <c r="AL67" s="145" t="s">
        <v>101</v>
      </c>
      <c r="AM67" s="4"/>
      <c r="AN67" s="145" t="s">
        <v>157</v>
      </c>
      <c r="AO67" s="143">
        <v>0</v>
      </c>
      <c r="AP67" s="143">
        <v>1</v>
      </c>
      <c r="AQ67" s="143">
        <v>0</v>
      </c>
      <c r="AR67" s="143">
        <v>0</v>
      </c>
      <c r="AS67" s="143">
        <v>0</v>
      </c>
      <c r="AT67" s="143">
        <v>0</v>
      </c>
      <c r="AU67" s="143">
        <v>0</v>
      </c>
      <c r="AV67" s="145" t="s">
        <v>481</v>
      </c>
      <c r="AW67" s="143">
        <v>1</v>
      </c>
      <c r="AX67" s="143">
        <v>0</v>
      </c>
      <c r="AY67" s="143">
        <v>0</v>
      </c>
      <c r="AZ67" s="143">
        <v>0</v>
      </c>
      <c r="BA67" s="143">
        <v>1</v>
      </c>
      <c r="BB67" s="143">
        <v>0</v>
      </c>
      <c r="BC67" s="143">
        <v>0</v>
      </c>
      <c r="BD67" s="143">
        <v>0</v>
      </c>
      <c r="BE67" s="143">
        <v>0</v>
      </c>
      <c r="BF67" s="143">
        <v>0</v>
      </c>
      <c r="BG67" s="145" t="s">
        <v>4638</v>
      </c>
      <c r="BH67" s="143">
        <v>1</v>
      </c>
      <c r="BI67" s="143">
        <v>0</v>
      </c>
      <c r="BJ67" s="143">
        <v>0</v>
      </c>
      <c r="BK67" s="143">
        <v>0</v>
      </c>
      <c r="BL67" s="143">
        <v>0</v>
      </c>
      <c r="BM67" s="143">
        <v>0</v>
      </c>
      <c r="BN67" s="143">
        <v>0</v>
      </c>
      <c r="BO67" s="143">
        <v>1</v>
      </c>
      <c r="BP67" s="143">
        <v>0</v>
      </c>
      <c r="BQ67" s="143">
        <v>0</v>
      </c>
      <c r="BR67" s="145" t="s">
        <v>81</v>
      </c>
      <c r="BS67" s="143">
        <v>0</v>
      </c>
      <c r="BT67" s="143">
        <v>0</v>
      </c>
      <c r="BU67" s="143">
        <v>0</v>
      </c>
      <c r="BV67" s="143">
        <v>0</v>
      </c>
      <c r="BW67" s="143">
        <v>1</v>
      </c>
      <c r="BX67" s="143">
        <v>1</v>
      </c>
      <c r="BY67" s="143">
        <v>0</v>
      </c>
      <c r="BZ67" s="18"/>
      <c r="CA67" s="145" t="s">
        <v>123</v>
      </c>
      <c r="CB67" s="145" t="s">
        <v>197</v>
      </c>
      <c r="CC67" s="143">
        <v>0</v>
      </c>
      <c r="CD67" s="143">
        <v>0</v>
      </c>
      <c r="CE67" s="143">
        <v>0</v>
      </c>
      <c r="CF67" s="143">
        <v>0</v>
      </c>
      <c r="CG67" s="143">
        <v>0</v>
      </c>
      <c r="CH67" s="143">
        <v>1</v>
      </c>
      <c r="CI67" s="143">
        <v>0</v>
      </c>
      <c r="CJ67" s="143">
        <v>0</v>
      </c>
      <c r="CK67" s="143">
        <v>0</v>
      </c>
      <c r="CL67" s="143">
        <v>0</v>
      </c>
      <c r="CM67" s="145" t="s">
        <v>5029</v>
      </c>
      <c r="CN67" s="143">
        <v>1</v>
      </c>
      <c r="CO67" s="143">
        <v>0</v>
      </c>
      <c r="CP67" s="143">
        <v>0</v>
      </c>
      <c r="CQ67" s="143">
        <v>0</v>
      </c>
      <c r="CR67" s="143">
        <v>0</v>
      </c>
      <c r="CS67" s="143">
        <v>0</v>
      </c>
      <c r="CT67" s="143">
        <v>1</v>
      </c>
      <c r="CU67" s="143">
        <v>0</v>
      </c>
      <c r="CV67" s="143">
        <v>0</v>
      </c>
      <c r="CW67" s="145" t="s">
        <v>172</v>
      </c>
      <c r="CX67" s="4"/>
      <c r="CY67" s="145" t="s">
        <v>5030</v>
      </c>
      <c r="CZ67" s="143">
        <v>0</v>
      </c>
      <c r="DA67" s="143">
        <v>1</v>
      </c>
      <c r="DB67" s="143">
        <v>0</v>
      </c>
      <c r="DC67" s="143">
        <v>0</v>
      </c>
      <c r="DD67" s="143">
        <v>0</v>
      </c>
      <c r="DE67" s="143">
        <v>1</v>
      </c>
      <c r="DF67" s="145" t="s">
        <v>410</v>
      </c>
      <c r="DG67" s="143">
        <v>0</v>
      </c>
      <c r="DH67" s="143">
        <v>0</v>
      </c>
      <c r="DI67" s="143">
        <v>0</v>
      </c>
      <c r="DJ67" s="143">
        <v>1</v>
      </c>
      <c r="DK67" s="143">
        <v>0</v>
      </c>
      <c r="DL67" s="143">
        <v>1</v>
      </c>
      <c r="DM67" s="145" t="s">
        <v>92</v>
      </c>
      <c r="DN67" s="145"/>
      <c r="DO67" s="145" t="s">
        <v>111</v>
      </c>
      <c r="DP67" s="145">
        <v>0</v>
      </c>
      <c r="DQ67" s="145" t="s">
        <v>343</v>
      </c>
      <c r="DR67" s="143">
        <v>0</v>
      </c>
      <c r="DS67" s="143">
        <v>0</v>
      </c>
      <c r="DT67" s="143">
        <v>0</v>
      </c>
      <c r="DU67" s="143">
        <v>0</v>
      </c>
      <c r="DV67" s="143">
        <v>1</v>
      </c>
      <c r="DW67" s="143">
        <v>0</v>
      </c>
      <c r="DX67" s="143">
        <v>0</v>
      </c>
      <c r="DY67" s="143">
        <v>0</v>
      </c>
      <c r="DZ67" s="143">
        <v>1</v>
      </c>
      <c r="EA67" s="18"/>
      <c r="EB67" s="145" t="s">
        <v>276</v>
      </c>
      <c r="EC67" s="143">
        <v>1</v>
      </c>
      <c r="ED67" s="143">
        <v>0</v>
      </c>
      <c r="EE67" s="143">
        <v>0</v>
      </c>
      <c r="EF67" s="143">
        <v>0</v>
      </c>
      <c r="EG67" s="143">
        <v>0</v>
      </c>
      <c r="EH67" s="143">
        <v>0</v>
      </c>
      <c r="EI67" s="143">
        <v>0</v>
      </c>
      <c r="EJ67" s="143">
        <v>0</v>
      </c>
      <c r="EK67" s="143">
        <v>0</v>
      </c>
      <c r="EL67" s="145" t="s">
        <v>91</v>
      </c>
      <c r="EM67" s="145" t="s">
        <v>345</v>
      </c>
      <c r="EN67" s="143">
        <v>0</v>
      </c>
      <c r="EO67" s="143">
        <v>0</v>
      </c>
      <c r="EP67" s="143">
        <v>0</v>
      </c>
      <c r="EQ67" s="143">
        <v>0</v>
      </c>
      <c r="ER67" s="143">
        <v>1</v>
      </c>
      <c r="ES67" s="18"/>
      <c r="ET67" s="145">
        <v>1</v>
      </c>
      <c r="EU67" s="145">
        <v>0</v>
      </c>
      <c r="EV67" s="145">
        <v>0</v>
      </c>
      <c r="EW67" s="145">
        <v>0</v>
      </c>
      <c r="EX67" s="145" t="s">
        <v>93</v>
      </c>
      <c r="EY67" s="145"/>
      <c r="EZ67" s="145" t="s">
        <v>94</v>
      </c>
      <c r="FA67" s="145" t="s">
        <v>95</v>
      </c>
      <c r="FB67" s="145" t="s">
        <v>96</v>
      </c>
      <c r="FC67" s="143">
        <v>0</v>
      </c>
      <c r="FD67" s="143">
        <v>1</v>
      </c>
      <c r="FE67" s="143">
        <v>1</v>
      </c>
      <c r="FF67" s="143">
        <v>0</v>
      </c>
      <c r="FG67" s="143">
        <v>0</v>
      </c>
      <c r="FH67" s="143">
        <v>0</v>
      </c>
      <c r="FI67" s="143">
        <v>0</v>
      </c>
      <c r="FJ67" s="143">
        <v>0</v>
      </c>
      <c r="FK67" s="143">
        <v>0</v>
      </c>
      <c r="FL67" s="143">
        <v>0</v>
      </c>
      <c r="FM67" s="143">
        <v>0</v>
      </c>
      <c r="FN67" s="18"/>
      <c r="FO67" s="145" t="s">
        <v>92</v>
      </c>
      <c r="FP67" s="145"/>
      <c r="FQ67" s="143">
        <v>0</v>
      </c>
      <c r="FR67" s="143">
        <v>0</v>
      </c>
      <c r="FS67" s="143">
        <v>0</v>
      </c>
      <c r="FT67" s="143">
        <v>0</v>
      </c>
      <c r="FU67" s="143">
        <v>0</v>
      </c>
      <c r="FV67" s="143">
        <v>0</v>
      </c>
      <c r="FW67" s="143">
        <v>0</v>
      </c>
      <c r="FX67" s="143">
        <v>0</v>
      </c>
      <c r="FY67" s="145" t="s">
        <v>118</v>
      </c>
      <c r="FZ67" s="145" t="s">
        <v>73</v>
      </c>
      <c r="GA67" s="145" t="s">
        <v>4697</v>
      </c>
      <c r="GB67" s="143">
        <v>0</v>
      </c>
      <c r="GC67" s="143">
        <v>0</v>
      </c>
      <c r="GD67" s="143">
        <v>0</v>
      </c>
      <c r="GE67" s="143">
        <v>1</v>
      </c>
      <c r="GF67" s="143">
        <v>1</v>
      </c>
      <c r="GG67" s="143">
        <v>0</v>
      </c>
      <c r="GH67" s="143">
        <v>0</v>
      </c>
      <c r="GI67" s="143">
        <v>0</v>
      </c>
      <c r="GJ67" s="145" t="s">
        <v>92</v>
      </c>
      <c r="GK67" s="145">
        <v>0</v>
      </c>
    </row>
    <row r="68" spans="1:193" s="1" customFormat="1" x14ac:dyDescent="0.3">
      <c r="A68" s="144" t="s">
        <v>4678</v>
      </c>
      <c r="B68" s="145" t="s">
        <v>4180</v>
      </c>
      <c r="C68" s="145" t="s">
        <v>4187</v>
      </c>
      <c r="D68" s="145" t="s">
        <v>4220</v>
      </c>
      <c r="E68" s="145" t="s">
        <v>5087</v>
      </c>
      <c r="F68" s="145" t="s">
        <v>120</v>
      </c>
      <c r="G68" s="145" t="s">
        <v>5088</v>
      </c>
      <c r="H68" s="145" t="s">
        <v>5089</v>
      </c>
      <c r="I68" s="145" t="s">
        <v>5090</v>
      </c>
      <c r="J68" s="145" t="s">
        <v>1763</v>
      </c>
      <c r="K68" s="4"/>
      <c r="L68" s="145">
        <v>168</v>
      </c>
      <c r="M68" s="4"/>
      <c r="N68" s="145" t="s">
        <v>4396</v>
      </c>
      <c r="O68" s="145" t="s">
        <v>73</v>
      </c>
      <c r="P68" s="145" t="s">
        <v>73</v>
      </c>
      <c r="Q68" s="145" t="s">
        <v>1241</v>
      </c>
      <c r="R68" s="145" t="s">
        <v>1232</v>
      </c>
      <c r="S68" s="145" t="s">
        <v>4618</v>
      </c>
      <c r="T68" s="143">
        <v>1</v>
      </c>
      <c r="U68" s="143">
        <v>0</v>
      </c>
      <c r="V68" s="143">
        <v>0</v>
      </c>
      <c r="W68" s="143">
        <v>0</v>
      </c>
      <c r="X68" s="143">
        <v>0</v>
      </c>
      <c r="Y68" s="143">
        <v>1</v>
      </c>
      <c r="Z68" s="143">
        <v>0</v>
      </c>
      <c r="AA68" s="145"/>
      <c r="AB68" s="143">
        <v>0</v>
      </c>
      <c r="AC68" s="143">
        <v>0</v>
      </c>
      <c r="AD68" s="143">
        <v>0</v>
      </c>
      <c r="AE68" s="143">
        <v>0</v>
      </c>
      <c r="AF68" s="143">
        <v>0</v>
      </c>
      <c r="AG68" s="143">
        <v>0</v>
      </c>
      <c r="AH68" s="145" t="s">
        <v>92</v>
      </c>
      <c r="AI68" s="145"/>
      <c r="AJ68" s="4"/>
      <c r="AK68" s="145" t="s">
        <v>74</v>
      </c>
      <c r="AL68" s="145" t="s">
        <v>75</v>
      </c>
      <c r="AM68" s="4"/>
      <c r="AN68" s="145" t="s">
        <v>5091</v>
      </c>
      <c r="AO68" s="143">
        <v>0</v>
      </c>
      <c r="AP68" s="143">
        <v>1</v>
      </c>
      <c r="AQ68" s="143">
        <v>0</v>
      </c>
      <c r="AR68" s="143">
        <v>0</v>
      </c>
      <c r="AS68" s="143">
        <v>0</v>
      </c>
      <c r="AT68" s="143">
        <v>1</v>
      </c>
      <c r="AU68" s="143">
        <v>0</v>
      </c>
      <c r="AV68" s="145" t="s">
        <v>169</v>
      </c>
      <c r="AW68" s="143">
        <v>1</v>
      </c>
      <c r="AX68" s="143">
        <v>1</v>
      </c>
      <c r="AY68" s="143">
        <v>0</v>
      </c>
      <c r="AZ68" s="143">
        <v>0</v>
      </c>
      <c r="BA68" s="143">
        <v>0</v>
      </c>
      <c r="BB68" s="143">
        <v>0</v>
      </c>
      <c r="BC68" s="143">
        <v>0</v>
      </c>
      <c r="BD68" s="143">
        <v>1</v>
      </c>
      <c r="BE68" s="143">
        <v>0</v>
      </c>
      <c r="BF68" s="143">
        <v>0</v>
      </c>
      <c r="BG68" s="145" t="s">
        <v>80</v>
      </c>
      <c r="BH68" s="143">
        <v>1</v>
      </c>
      <c r="BI68" s="143">
        <v>1</v>
      </c>
      <c r="BJ68" s="143">
        <v>0</v>
      </c>
      <c r="BK68" s="143">
        <v>0</v>
      </c>
      <c r="BL68" s="143">
        <v>0</v>
      </c>
      <c r="BM68" s="143">
        <v>0</v>
      </c>
      <c r="BN68" s="143">
        <v>0</v>
      </c>
      <c r="BO68" s="143">
        <v>0</v>
      </c>
      <c r="BP68" s="143">
        <v>1</v>
      </c>
      <c r="BQ68" s="143">
        <v>0</v>
      </c>
      <c r="BR68" s="145" t="s">
        <v>81</v>
      </c>
      <c r="BS68" s="143">
        <v>0</v>
      </c>
      <c r="BT68" s="143">
        <v>0</v>
      </c>
      <c r="BU68" s="143">
        <v>0</v>
      </c>
      <c r="BV68" s="143">
        <v>0</v>
      </c>
      <c r="BW68" s="143">
        <v>1</v>
      </c>
      <c r="BX68" s="143">
        <v>1</v>
      </c>
      <c r="BY68" s="143">
        <v>0</v>
      </c>
      <c r="BZ68" s="18"/>
      <c r="CA68" s="145" t="s">
        <v>123</v>
      </c>
      <c r="CB68" s="145" t="s">
        <v>491</v>
      </c>
      <c r="CC68" s="143">
        <v>0</v>
      </c>
      <c r="CD68" s="143">
        <v>0</v>
      </c>
      <c r="CE68" s="143">
        <v>0</v>
      </c>
      <c r="CF68" s="143">
        <v>0</v>
      </c>
      <c r="CG68" s="143">
        <v>1</v>
      </c>
      <c r="CH68" s="143">
        <v>1</v>
      </c>
      <c r="CI68" s="143">
        <v>0</v>
      </c>
      <c r="CJ68" s="143">
        <v>0</v>
      </c>
      <c r="CK68" s="143">
        <v>0</v>
      </c>
      <c r="CL68" s="143">
        <v>0</v>
      </c>
      <c r="CM68" s="145" t="s">
        <v>159</v>
      </c>
      <c r="CN68" s="143">
        <v>1</v>
      </c>
      <c r="CO68" s="143">
        <v>0</v>
      </c>
      <c r="CP68" s="143">
        <v>1</v>
      </c>
      <c r="CQ68" s="143">
        <v>0</v>
      </c>
      <c r="CR68" s="143">
        <v>0</v>
      </c>
      <c r="CS68" s="143">
        <v>1</v>
      </c>
      <c r="CT68" s="143">
        <v>0</v>
      </c>
      <c r="CU68" s="143">
        <v>0</v>
      </c>
      <c r="CV68" s="143">
        <v>0</v>
      </c>
      <c r="CW68" s="145" t="s">
        <v>125</v>
      </c>
      <c r="CX68" s="4"/>
      <c r="CY68" s="145" t="s">
        <v>775</v>
      </c>
      <c r="CZ68" s="143">
        <v>1</v>
      </c>
      <c r="DA68" s="143">
        <v>0</v>
      </c>
      <c r="DB68" s="143">
        <v>1</v>
      </c>
      <c r="DC68" s="143">
        <v>0</v>
      </c>
      <c r="DD68" s="143">
        <v>0</v>
      </c>
      <c r="DE68" s="143">
        <v>1</v>
      </c>
      <c r="DF68" s="145" t="s">
        <v>110</v>
      </c>
      <c r="DG68" s="143">
        <v>0</v>
      </c>
      <c r="DH68" s="143">
        <v>0</v>
      </c>
      <c r="DI68" s="143">
        <v>0</v>
      </c>
      <c r="DJ68" s="143">
        <v>1</v>
      </c>
      <c r="DK68" s="143">
        <v>1</v>
      </c>
      <c r="DL68" s="143">
        <v>1</v>
      </c>
      <c r="DM68" s="145" t="s">
        <v>73</v>
      </c>
      <c r="DN68" s="145" t="s">
        <v>147</v>
      </c>
      <c r="DO68" s="145" t="s">
        <v>111</v>
      </c>
      <c r="DP68" s="145" t="s">
        <v>112</v>
      </c>
      <c r="DQ68" s="145" t="s">
        <v>5092</v>
      </c>
      <c r="DR68" s="143">
        <v>0</v>
      </c>
      <c r="DS68" s="143">
        <v>0</v>
      </c>
      <c r="DT68" s="143">
        <v>0</v>
      </c>
      <c r="DU68" s="143">
        <v>1</v>
      </c>
      <c r="DV68" s="143">
        <v>0</v>
      </c>
      <c r="DW68" s="143">
        <v>0</v>
      </c>
      <c r="DX68" s="143">
        <v>1</v>
      </c>
      <c r="DY68" s="143">
        <v>1</v>
      </c>
      <c r="DZ68" s="143">
        <v>0</v>
      </c>
      <c r="EA68" s="18"/>
      <c r="EB68" s="145" t="s">
        <v>753</v>
      </c>
      <c r="EC68" s="143">
        <v>1</v>
      </c>
      <c r="ED68" s="143">
        <v>0</v>
      </c>
      <c r="EE68" s="143">
        <v>0</v>
      </c>
      <c r="EF68" s="143">
        <v>0</v>
      </c>
      <c r="EG68" s="143">
        <v>0</v>
      </c>
      <c r="EH68" s="143">
        <v>1</v>
      </c>
      <c r="EI68" s="143">
        <v>0</v>
      </c>
      <c r="EJ68" s="143">
        <v>0</v>
      </c>
      <c r="EK68" s="143">
        <v>0</v>
      </c>
      <c r="EL68" s="145" t="s">
        <v>91</v>
      </c>
      <c r="EM68" s="145" t="s">
        <v>484</v>
      </c>
      <c r="EN68" s="143">
        <v>1</v>
      </c>
      <c r="EO68" s="143">
        <v>0</v>
      </c>
      <c r="EP68" s="143">
        <v>0</v>
      </c>
      <c r="EQ68" s="143">
        <v>0</v>
      </c>
      <c r="ER68" s="143">
        <v>1</v>
      </c>
      <c r="ES68" s="18"/>
      <c r="ET68" s="145">
        <v>1</v>
      </c>
      <c r="EU68" s="145">
        <v>1</v>
      </c>
      <c r="EV68" s="145">
        <v>0</v>
      </c>
      <c r="EW68" s="145">
        <v>0</v>
      </c>
      <c r="EX68" s="145" t="s">
        <v>93</v>
      </c>
      <c r="EY68" s="145"/>
      <c r="EZ68" s="145" t="s">
        <v>94</v>
      </c>
      <c r="FA68" s="145" t="s">
        <v>94</v>
      </c>
      <c r="FB68" s="145" t="s">
        <v>1409</v>
      </c>
      <c r="FC68" s="143">
        <v>1</v>
      </c>
      <c r="FD68" s="143">
        <v>1</v>
      </c>
      <c r="FE68" s="143">
        <v>0</v>
      </c>
      <c r="FF68" s="143">
        <v>1</v>
      </c>
      <c r="FG68" s="143">
        <v>0</v>
      </c>
      <c r="FH68" s="143">
        <v>0</v>
      </c>
      <c r="FI68" s="143">
        <v>0</v>
      </c>
      <c r="FJ68" s="143">
        <v>0</v>
      </c>
      <c r="FK68" s="143">
        <v>0</v>
      </c>
      <c r="FL68" s="143">
        <v>0</v>
      </c>
      <c r="FM68" s="143">
        <v>0</v>
      </c>
      <c r="FN68" s="18"/>
      <c r="FO68" s="145" t="s">
        <v>73</v>
      </c>
      <c r="FP68" s="145" t="s">
        <v>1439</v>
      </c>
      <c r="FQ68" s="143">
        <v>0</v>
      </c>
      <c r="FR68" s="143">
        <v>1</v>
      </c>
      <c r="FS68" s="143">
        <v>0</v>
      </c>
      <c r="FT68" s="143">
        <v>0</v>
      </c>
      <c r="FU68" s="143">
        <v>0</v>
      </c>
      <c r="FV68" s="143">
        <v>0</v>
      </c>
      <c r="FW68" s="143">
        <v>0</v>
      </c>
      <c r="FX68" s="143">
        <v>0</v>
      </c>
      <c r="FY68" s="145" t="s">
        <v>97</v>
      </c>
      <c r="FZ68" s="145" t="s">
        <v>92</v>
      </c>
      <c r="GA68" s="145" t="s">
        <v>731</v>
      </c>
      <c r="GB68" s="143">
        <v>0</v>
      </c>
      <c r="GC68" s="143">
        <v>0</v>
      </c>
      <c r="GD68" s="143">
        <v>0</v>
      </c>
      <c r="GE68" s="143">
        <v>0</v>
      </c>
      <c r="GF68" s="143">
        <v>0</v>
      </c>
      <c r="GG68" s="143">
        <v>0</v>
      </c>
      <c r="GH68" s="143">
        <v>0</v>
      </c>
      <c r="GI68" s="143">
        <v>1</v>
      </c>
      <c r="GJ68" s="145" t="s">
        <v>73</v>
      </c>
      <c r="GK68" s="145">
        <v>0</v>
      </c>
    </row>
    <row r="69" spans="1:193" s="1" customFormat="1" x14ac:dyDescent="0.3">
      <c r="A69" s="144" t="s">
        <v>4710</v>
      </c>
      <c r="B69" s="145" t="s">
        <v>4180</v>
      </c>
      <c r="C69" s="145" t="s">
        <v>4187</v>
      </c>
      <c r="D69" s="145" t="s">
        <v>4220</v>
      </c>
      <c r="E69" s="145" t="s">
        <v>4844</v>
      </c>
      <c r="F69" s="145" t="s">
        <v>120</v>
      </c>
      <c r="G69" s="145" t="s">
        <v>5078</v>
      </c>
      <c r="H69" s="145" t="s">
        <v>5079</v>
      </c>
      <c r="I69" s="145" t="s">
        <v>5080</v>
      </c>
      <c r="J69" s="145" t="s">
        <v>185</v>
      </c>
      <c r="K69" s="4"/>
      <c r="L69" s="145">
        <v>300</v>
      </c>
      <c r="M69" s="4"/>
      <c r="N69" s="145" t="s">
        <v>1454</v>
      </c>
      <c r="O69" s="145" t="s">
        <v>73</v>
      </c>
      <c r="P69" s="145" t="s">
        <v>73</v>
      </c>
      <c r="Q69" s="145" t="s">
        <v>1241</v>
      </c>
      <c r="R69" s="145" t="s">
        <v>1232</v>
      </c>
      <c r="S69" s="145" t="s">
        <v>1561</v>
      </c>
      <c r="T69" s="143">
        <v>1</v>
      </c>
      <c r="U69" s="143">
        <v>1</v>
      </c>
      <c r="V69" s="143">
        <v>1</v>
      </c>
      <c r="W69" s="143">
        <v>0</v>
      </c>
      <c r="X69" s="143">
        <v>0</v>
      </c>
      <c r="Y69" s="143">
        <v>0</v>
      </c>
      <c r="Z69" s="143">
        <v>0</v>
      </c>
      <c r="AA69" s="145"/>
      <c r="AB69" s="143">
        <v>0</v>
      </c>
      <c r="AC69" s="143">
        <v>0</v>
      </c>
      <c r="AD69" s="143">
        <v>0</v>
      </c>
      <c r="AE69" s="143">
        <v>0</v>
      </c>
      <c r="AF69" s="143">
        <v>0</v>
      </c>
      <c r="AG69" s="143">
        <v>0</v>
      </c>
      <c r="AH69" s="145" t="s">
        <v>92</v>
      </c>
      <c r="AI69" s="145"/>
      <c r="AJ69" s="4"/>
      <c r="AK69" s="145" t="s">
        <v>142</v>
      </c>
      <c r="AL69" s="145" t="s">
        <v>101</v>
      </c>
      <c r="AM69" s="4"/>
      <c r="AN69" s="145" t="s">
        <v>4893</v>
      </c>
      <c r="AO69" s="143">
        <v>0</v>
      </c>
      <c r="AP69" s="143">
        <v>0</v>
      </c>
      <c r="AQ69" s="143">
        <v>0</v>
      </c>
      <c r="AR69" s="143">
        <v>0</v>
      </c>
      <c r="AS69" s="143">
        <v>0</v>
      </c>
      <c r="AT69" s="143">
        <v>1</v>
      </c>
      <c r="AU69" s="143">
        <v>1</v>
      </c>
      <c r="AV69" s="145" t="s">
        <v>409</v>
      </c>
      <c r="AW69" s="143">
        <v>1</v>
      </c>
      <c r="AX69" s="143">
        <v>1</v>
      </c>
      <c r="AY69" s="143">
        <v>0</v>
      </c>
      <c r="AZ69" s="143">
        <v>0</v>
      </c>
      <c r="BA69" s="143">
        <v>0</v>
      </c>
      <c r="BB69" s="143">
        <v>0</v>
      </c>
      <c r="BC69" s="143">
        <v>0</v>
      </c>
      <c r="BD69" s="143">
        <v>0</v>
      </c>
      <c r="BE69" s="143">
        <v>0</v>
      </c>
      <c r="BF69" s="143">
        <v>0</v>
      </c>
      <c r="BG69" s="145" t="s">
        <v>187</v>
      </c>
      <c r="BH69" s="143">
        <v>1</v>
      </c>
      <c r="BI69" s="143">
        <v>1</v>
      </c>
      <c r="BJ69" s="143">
        <v>1</v>
      </c>
      <c r="BK69" s="143">
        <v>0</v>
      </c>
      <c r="BL69" s="143">
        <v>0</v>
      </c>
      <c r="BM69" s="143">
        <v>0</v>
      </c>
      <c r="BN69" s="143">
        <v>0</v>
      </c>
      <c r="BO69" s="143">
        <v>0</v>
      </c>
      <c r="BP69" s="143">
        <v>0</v>
      </c>
      <c r="BQ69" s="143">
        <v>0</v>
      </c>
      <c r="BR69" s="145" t="s">
        <v>106</v>
      </c>
      <c r="BS69" s="143">
        <v>0</v>
      </c>
      <c r="BT69" s="143">
        <v>0</v>
      </c>
      <c r="BU69" s="143">
        <v>0</v>
      </c>
      <c r="BV69" s="143">
        <v>0</v>
      </c>
      <c r="BW69" s="143">
        <v>0</v>
      </c>
      <c r="BX69" s="143">
        <v>1</v>
      </c>
      <c r="BY69" s="143">
        <v>1</v>
      </c>
      <c r="BZ69" s="18"/>
      <c r="CA69" s="145" t="s">
        <v>197</v>
      </c>
      <c r="CB69" s="145" t="s">
        <v>123</v>
      </c>
      <c r="CC69" s="143">
        <v>0</v>
      </c>
      <c r="CD69" s="143">
        <v>0</v>
      </c>
      <c r="CE69" s="143">
        <v>0</v>
      </c>
      <c r="CF69" s="143">
        <v>1</v>
      </c>
      <c r="CG69" s="143">
        <v>0</v>
      </c>
      <c r="CH69" s="143">
        <v>0</v>
      </c>
      <c r="CI69" s="143">
        <v>0</v>
      </c>
      <c r="CJ69" s="143">
        <v>0</v>
      </c>
      <c r="CK69" s="143">
        <v>0</v>
      </c>
      <c r="CL69" s="143">
        <v>0</v>
      </c>
      <c r="CM69" s="145" t="s">
        <v>603</v>
      </c>
      <c r="CN69" s="143">
        <v>1</v>
      </c>
      <c r="CO69" s="143">
        <v>1</v>
      </c>
      <c r="CP69" s="143">
        <v>0</v>
      </c>
      <c r="CQ69" s="143">
        <v>0</v>
      </c>
      <c r="CR69" s="143">
        <v>0</v>
      </c>
      <c r="CS69" s="143">
        <v>0</v>
      </c>
      <c r="CT69" s="143">
        <v>0</v>
      </c>
      <c r="CU69" s="143">
        <v>0</v>
      </c>
      <c r="CV69" s="143">
        <v>0</v>
      </c>
      <c r="CW69" s="145" t="s">
        <v>125</v>
      </c>
      <c r="CX69" s="4"/>
      <c r="CY69" s="145" t="s">
        <v>134</v>
      </c>
      <c r="CZ69" s="143">
        <v>1</v>
      </c>
      <c r="DA69" s="143">
        <v>1</v>
      </c>
      <c r="DB69" s="143">
        <v>0</v>
      </c>
      <c r="DC69" s="143">
        <v>0</v>
      </c>
      <c r="DD69" s="143">
        <v>0</v>
      </c>
      <c r="DE69" s="143">
        <v>0</v>
      </c>
      <c r="DF69" s="145" t="s">
        <v>415</v>
      </c>
      <c r="DG69" s="143">
        <v>0</v>
      </c>
      <c r="DH69" s="143">
        <v>1</v>
      </c>
      <c r="DI69" s="143">
        <v>0</v>
      </c>
      <c r="DJ69" s="143">
        <v>1</v>
      </c>
      <c r="DK69" s="143">
        <v>0</v>
      </c>
      <c r="DL69" s="143">
        <v>0</v>
      </c>
      <c r="DM69" s="145" t="s">
        <v>92</v>
      </c>
      <c r="DN69" s="145"/>
      <c r="DO69" s="145" t="s">
        <v>111</v>
      </c>
      <c r="DP69" s="145" t="s">
        <v>112</v>
      </c>
      <c r="DQ69" s="145" t="s">
        <v>1714</v>
      </c>
      <c r="DR69" s="143">
        <v>0</v>
      </c>
      <c r="DS69" s="143">
        <v>0</v>
      </c>
      <c r="DT69" s="143">
        <v>1</v>
      </c>
      <c r="DU69" s="143">
        <v>1</v>
      </c>
      <c r="DV69" s="143">
        <v>0</v>
      </c>
      <c r="DW69" s="143">
        <v>0</v>
      </c>
      <c r="DX69" s="143">
        <v>0</v>
      </c>
      <c r="DY69" s="143">
        <v>0</v>
      </c>
      <c r="DZ69" s="143">
        <v>0</v>
      </c>
      <c r="EA69" s="18"/>
      <c r="EB69" s="145" t="s">
        <v>344</v>
      </c>
      <c r="EC69" s="143">
        <v>1</v>
      </c>
      <c r="ED69" s="143">
        <v>0</v>
      </c>
      <c r="EE69" s="143">
        <v>0</v>
      </c>
      <c r="EF69" s="143">
        <v>0</v>
      </c>
      <c r="EG69" s="143">
        <v>0</v>
      </c>
      <c r="EH69" s="143">
        <v>0</v>
      </c>
      <c r="EI69" s="143">
        <v>1</v>
      </c>
      <c r="EJ69" s="143">
        <v>0</v>
      </c>
      <c r="EK69" s="143">
        <v>0</v>
      </c>
      <c r="EL69" s="145" t="s">
        <v>91</v>
      </c>
      <c r="EM69" s="145" t="s">
        <v>4888</v>
      </c>
      <c r="EN69" s="143">
        <v>0</v>
      </c>
      <c r="EO69" s="143">
        <v>0</v>
      </c>
      <c r="EP69" s="143">
        <v>1</v>
      </c>
      <c r="EQ69" s="143">
        <v>0</v>
      </c>
      <c r="ER69" s="143">
        <v>1</v>
      </c>
      <c r="ES69" s="18"/>
      <c r="ET69" s="145">
        <v>1</v>
      </c>
      <c r="EU69" s="145">
        <v>0</v>
      </c>
      <c r="EV69" s="145">
        <v>0</v>
      </c>
      <c r="EW69" s="145">
        <v>0</v>
      </c>
      <c r="EX69" s="145" t="s">
        <v>93</v>
      </c>
      <c r="EY69" s="145"/>
      <c r="EZ69" s="145" t="s">
        <v>95</v>
      </c>
      <c r="FA69" s="145" t="s">
        <v>94</v>
      </c>
      <c r="FB69" s="145" t="s">
        <v>5081</v>
      </c>
      <c r="FC69" s="143">
        <v>0</v>
      </c>
      <c r="FD69" s="143">
        <v>1</v>
      </c>
      <c r="FE69" s="143">
        <v>0</v>
      </c>
      <c r="FF69" s="143">
        <v>0</v>
      </c>
      <c r="FG69" s="143">
        <v>0</v>
      </c>
      <c r="FH69" s="143">
        <v>0</v>
      </c>
      <c r="FI69" s="143">
        <v>0</v>
      </c>
      <c r="FJ69" s="143">
        <v>0</v>
      </c>
      <c r="FK69" s="143">
        <v>1</v>
      </c>
      <c r="FL69" s="143">
        <v>1</v>
      </c>
      <c r="FM69" s="143">
        <v>0</v>
      </c>
      <c r="FN69" s="18"/>
      <c r="FO69" s="145" t="s">
        <v>73</v>
      </c>
      <c r="FP69" s="145" t="s">
        <v>5082</v>
      </c>
      <c r="FQ69" s="143">
        <v>0</v>
      </c>
      <c r="FR69" s="143">
        <v>0</v>
      </c>
      <c r="FS69" s="143">
        <v>0</v>
      </c>
      <c r="FT69" s="143">
        <v>0</v>
      </c>
      <c r="FU69" s="143">
        <v>1</v>
      </c>
      <c r="FV69" s="143">
        <v>0</v>
      </c>
      <c r="FW69" s="143">
        <v>0</v>
      </c>
      <c r="FX69" s="143">
        <v>1</v>
      </c>
      <c r="FY69" s="145" t="s">
        <v>97</v>
      </c>
      <c r="FZ69" s="145" t="s">
        <v>92</v>
      </c>
      <c r="GA69" s="145" t="s">
        <v>5083</v>
      </c>
      <c r="GB69" s="143">
        <v>0</v>
      </c>
      <c r="GC69" s="143">
        <v>0</v>
      </c>
      <c r="GD69" s="143">
        <v>1</v>
      </c>
      <c r="GE69" s="143">
        <v>1</v>
      </c>
      <c r="GF69" s="143">
        <v>0</v>
      </c>
      <c r="GG69" s="143">
        <v>0</v>
      </c>
      <c r="GH69" s="143">
        <v>0</v>
      </c>
      <c r="GI69" s="143">
        <v>0</v>
      </c>
      <c r="GJ69" s="145" t="s">
        <v>92</v>
      </c>
      <c r="GK69" s="145" t="s">
        <v>94</v>
      </c>
    </row>
    <row r="70" spans="1:193" s="1" customFormat="1" x14ac:dyDescent="0.3">
      <c r="A70" s="144" t="s">
        <v>4906</v>
      </c>
      <c r="B70" s="145" t="s">
        <v>4182</v>
      </c>
      <c r="C70" s="145" t="s">
        <v>4189</v>
      </c>
      <c r="D70" s="145" t="s">
        <v>4222</v>
      </c>
      <c r="E70" s="145" t="s">
        <v>4927</v>
      </c>
      <c r="F70" s="145" t="s">
        <v>120</v>
      </c>
      <c r="G70" s="145" t="s">
        <v>5119</v>
      </c>
      <c r="H70" s="145" t="s">
        <v>5120</v>
      </c>
      <c r="I70" s="145" t="s">
        <v>3323</v>
      </c>
      <c r="J70" s="145" t="s">
        <v>185</v>
      </c>
      <c r="K70" s="4"/>
      <c r="L70" s="145">
        <v>200</v>
      </c>
      <c r="M70" s="4"/>
      <c r="N70" s="145" t="s">
        <v>1473</v>
      </c>
      <c r="O70" s="145" t="s">
        <v>73</v>
      </c>
      <c r="P70" s="145" t="s">
        <v>92</v>
      </c>
      <c r="Q70" s="145" t="s">
        <v>1231</v>
      </c>
      <c r="R70" s="145" t="s">
        <v>1232</v>
      </c>
      <c r="S70" s="145" t="s">
        <v>1260</v>
      </c>
      <c r="T70" s="143">
        <v>1</v>
      </c>
      <c r="U70" s="143">
        <v>1</v>
      </c>
      <c r="V70" s="143">
        <v>0</v>
      </c>
      <c r="W70" s="143">
        <v>0</v>
      </c>
      <c r="X70" s="143">
        <v>0</v>
      </c>
      <c r="Y70" s="143">
        <v>0</v>
      </c>
      <c r="Z70" s="143">
        <v>0</v>
      </c>
      <c r="AA70" s="145"/>
      <c r="AB70" s="143">
        <v>0</v>
      </c>
      <c r="AC70" s="143">
        <v>0</v>
      </c>
      <c r="AD70" s="143">
        <v>0</v>
      </c>
      <c r="AE70" s="143">
        <v>0</v>
      </c>
      <c r="AF70" s="143">
        <v>0</v>
      </c>
      <c r="AG70" s="143">
        <v>0</v>
      </c>
      <c r="AH70" s="145" t="s">
        <v>73</v>
      </c>
      <c r="AI70" s="145" t="s">
        <v>1284</v>
      </c>
      <c r="AJ70" s="4"/>
      <c r="AK70" s="145" t="s">
        <v>142</v>
      </c>
      <c r="AL70" s="145" t="s">
        <v>75</v>
      </c>
      <c r="AM70" s="4"/>
      <c r="AN70" s="145" t="s">
        <v>204</v>
      </c>
      <c r="AO70" s="143">
        <v>0</v>
      </c>
      <c r="AP70" s="143">
        <v>0</v>
      </c>
      <c r="AQ70" s="143">
        <v>0</v>
      </c>
      <c r="AR70" s="143">
        <v>0</v>
      </c>
      <c r="AS70" s="143">
        <v>0</v>
      </c>
      <c r="AT70" s="143">
        <v>0</v>
      </c>
      <c r="AU70" s="143">
        <v>1</v>
      </c>
      <c r="AV70" s="145" t="s">
        <v>388</v>
      </c>
      <c r="AW70" s="143">
        <v>1</v>
      </c>
      <c r="AX70" s="143">
        <v>0</v>
      </c>
      <c r="AY70" s="143">
        <v>0</v>
      </c>
      <c r="AZ70" s="143">
        <v>1</v>
      </c>
      <c r="BA70" s="143">
        <v>1</v>
      </c>
      <c r="BB70" s="143">
        <v>0</v>
      </c>
      <c r="BC70" s="143">
        <v>0</v>
      </c>
      <c r="BD70" s="143">
        <v>0</v>
      </c>
      <c r="BE70" s="143">
        <v>0</v>
      </c>
      <c r="BF70" s="143">
        <v>0</v>
      </c>
      <c r="BG70" s="145" t="s">
        <v>80</v>
      </c>
      <c r="BH70" s="143">
        <v>1</v>
      </c>
      <c r="BI70" s="143">
        <v>1</v>
      </c>
      <c r="BJ70" s="143">
        <v>0</v>
      </c>
      <c r="BK70" s="143">
        <v>0</v>
      </c>
      <c r="BL70" s="143">
        <v>0</v>
      </c>
      <c r="BM70" s="143">
        <v>0</v>
      </c>
      <c r="BN70" s="143">
        <v>0</v>
      </c>
      <c r="BO70" s="143">
        <v>0</v>
      </c>
      <c r="BP70" s="143">
        <v>1</v>
      </c>
      <c r="BQ70" s="143">
        <v>0</v>
      </c>
      <c r="BR70" s="145" t="s">
        <v>352</v>
      </c>
      <c r="BS70" s="143">
        <v>0</v>
      </c>
      <c r="BT70" s="143">
        <v>1</v>
      </c>
      <c r="BU70" s="143">
        <v>0</v>
      </c>
      <c r="BV70" s="143">
        <v>0</v>
      </c>
      <c r="BW70" s="143">
        <v>1</v>
      </c>
      <c r="BX70" s="143">
        <v>0</v>
      </c>
      <c r="BY70" s="143">
        <v>0</v>
      </c>
      <c r="BZ70" s="18"/>
      <c r="CA70" s="145" t="s">
        <v>123</v>
      </c>
      <c r="CB70" s="145" t="s">
        <v>170</v>
      </c>
      <c r="CC70" s="143">
        <v>0</v>
      </c>
      <c r="CD70" s="143">
        <v>0</v>
      </c>
      <c r="CE70" s="143">
        <v>0</v>
      </c>
      <c r="CF70" s="143">
        <v>1</v>
      </c>
      <c r="CG70" s="143">
        <v>0</v>
      </c>
      <c r="CH70" s="143">
        <v>1</v>
      </c>
      <c r="CI70" s="143">
        <v>0</v>
      </c>
      <c r="CJ70" s="143">
        <v>0</v>
      </c>
      <c r="CK70" s="143">
        <v>0</v>
      </c>
      <c r="CL70" s="143">
        <v>0</v>
      </c>
      <c r="CM70" s="145" t="s">
        <v>108</v>
      </c>
      <c r="CN70" s="143">
        <v>1</v>
      </c>
      <c r="CO70" s="143">
        <v>1</v>
      </c>
      <c r="CP70" s="143">
        <v>1</v>
      </c>
      <c r="CQ70" s="143">
        <v>0</v>
      </c>
      <c r="CR70" s="143">
        <v>0</v>
      </c>
      <c r="CS70" s="143">
        <v>0</v>
      </c>
      <c r="CT70" s="143">
        <v>0</v>
      </c>
      <c r="CU70" s="143">
        <v>0</v>
      </c>
      <c r="CV70" s="143">
        <v>0</v>
      </c>
      <c r="CW70" s="145" t="s">
        <v>125</v>
      </c>
      <c r="CX70" s="4"/>
      <c r="CY70" s="145" t="s">
        <v>180</v>
      </c>
      <c r="CZ70" s="143">
        <v>1</v>
      </c>
      <c r="DA70" s="143">
        <v>0</v>
      </c>
      <c r="DB70" s="143">
        <v>0</v>
      </c>
      <c r="DC70" s="143">
        <v>1</v>
      </c>
      <c r="DD70" s="143">
        <v>0</v>
      </c>
      <c r="DE70" s="143">
        <v>0</v>
      </c>
      <c r="DF70" s="145" t="s">
        <v>127</v>
      </c>
      <c r="DG70" s="143">
        <v>0</v>
      </c>
      <c r="DH70" s="143">
        <v>1</v>
      </c>
      <c r="DI70" s="143">
        <v>0</v>
      </c>
      <c r="DJ70" s="143">
        <v>1</v>
      </c>
      <c r="DK70" s="143">
        <v>1</v>
      </c>
      <c r="DL70" s="143">
        <v>0</v>
      </c>
      <c r="DM70" s="145" t="s">
        <v>73</v>
      </c>
      <c r="DN70" s="145" t="s">
        <v>93</v>
      </c>
      <c r="DO70" s="145" t="s">
        <v>111</v>
      </c>
      <c r="DP70" s="145">
        <v>0</v>
      </c>
      <c r="DQ70" s="145" t="s">
        <v>760</v>
      </c>
      <c r="DR70" s="143">
        <v>0</v>
      </c>
      <c r="DS70" s="143">
        <v>0</v>
      </c>
      <c r="DT70" s="143">
        <v>0</v>
      </c>
      <c r="DU70" s="143">
        <v>0</v>
      </c>
      <c r="DV70" s="143">
        <v>1</v>
      </c>
      <c r="DW70" s="143">
        <v>0</v>
      </c>
      <c r="DX70" s="143">
        <v>1</v>
      </c>
      <c r="DY70" s="143">
        <v>0</v>
      </c>
      <c r="DZ70" s="143">
        <v>1</v>
      </c>
      <c r="EA70" s="18"/>
      <c r="EB70" s="145" t="s">
        <v>880</v>
      </c>
      <c r="EC70" s="143">
        <v>1</v>
      </c>
      <c r="ED70" s="143">
        <v>1</v>
      </c>
      <c r="EE70" s="143">
        <v>0</v>
      </c>
      <c r="EF70" s="143">
        <v>0</v>
      </c>
      <c r="EG70" s="143">
        <v>0</v>
      </c>
      <c r="EH70" s="143">
        <v>0</v>
      </c>
      <c r="EI70" s="143">
        <v>0</v>
      </c>
      <c r="EJ70" s="143">
        <v>0</v>
      </c>
      <c r="EK70" s="143">
        <v>0</v>
      </c>
      <c r="EL70" s="145" t="s">
        <v>91</v>
      </c>
      <c r="EM70" s="145" t="s">
        <v>114</v>
      </c>
      <c r="EN70" s="143">
        <v>0</v>
      </c>
      <c r="EO70" s="143">
        <v>1</v>
      </c>
      <c r="EP70" s="143">
        <v>0</v>
      </c>
      <c r="EQ70" s="143">
        <v>0</v>
      </c>
      <c r="ER70" s="143">
        <v>1</v>
      </c>
      <c r="ES70" s="18"/>
      <c r="ET70" s="145">
        <v>1</v>
      </c>
      <c r="EU70" s="145">
        <v>0</v>
      </c>
      <c r="EV70" s="145">
        <v>0</v>
      </c>
      <c r="EW70" s="145">
        <v>0</v>
      </c>
      <c r="EX70" s="145" t="s">
        <v>93</v>
      </c>
      <c r="EY70" s="145"/>
      <c r="EZ70" s="145" t="s">
        <v>112</v>
      </c>
      <c r="FA70" s="145" t="s">
        <v>94</v>
      </c>
      <c r="FB70" s="145" t="s">
        <v>163</v>
      </c>
      <c r="FC70" s="143">
        <v>0</v>
      </c>
      <c r="FD70" s="143">
        <v>1</v>
      </c>
      <c r="FE70" s="143">
        <v>1</v>
      </c>
      <c r="FF70" s="143">
        <v>0</v>
      </c>
      <c r="FG70" s="143">
        <v>0</v>
      </c>
      <c r="FH70" s="143">
        <v>0</v>
      </c>
      <c r="FI70" s="143">
        <v>0</v>
      </c>
      <c r="FJ70" s="143">
        <v>0</v>
      </c>
      <c r="FK70" s="143">
        <v>0</v>
      </c>
      <c r="FL70" s="143">
        <v>1</v>
      </c>
      <c r="FM70" s="143">
        <v>0</v>
      </c>
      <c r="FN70" s="18"/>
      <c r="FO70" s="145" t="s">
        <v>73</v>
      </c>
      <c r="FP70" s="145" t="s">
        <v>5121</v>
      </c>
      <c r="FQ70" s="143">
        <v>1</v>
      </c>
      <c r="FR70" s="143">
        <v>0</v>
      </c>
      <c r="FS70" s="143">
        <v>0</v>
      </c>
      <c r="FT70" s="143">
        <v>0</v>
      </c>
      <c r="FU70" s="143">
        <v>0</v>
      </c>
      <c r="FV70" s="143">
        <v>0</v>
      </c>
      <c r="FW70" s="143">
        <v>1</v>
      </c>
      <c r="FX70" s="143">
        <v>0</v>
      </c>
      <c r="FY70" s="145" t="s">
        <v>118</v>
      </c>
      <c r="FZ70" s="145" t="s">
        <v>92</v>
      </c>
      <c r="GA70" s="145" t="s">
        <v>686</v>
      </c>
      <c r="GB70" s="143">
        <v>1</v>
      </c>
      <c r="GC70" s="143">
        <v>0</v>
      </c>
      <c r="GD70" s="143">
        <v>0</v>
      </c>
      <c r="GE70" s="143">
        <v>1</v>
      </c>
      <c r="GF70" s="143">
        <v>1</v>
      </c>
      <c r="GG70" s="143">
        <v>0</v>
      </c>
      <c r="GH70" s="143">
        <v>0</v>
      </c>
      <c r="GI70" s="143">
        <v>0</v>
      </c>
      <c r="GJ70" s="145" t="s">
        <v>92</v>
      </c>
      <c r="GK70" s="145">
        <v>100</v>
      </c>
    </row>
    <row r="71" spans="1:193" s="1" customFormat="1" x14ac:dyDescent="0.3">
      <c r="A71" s="159">
        <v>43274</v>
      </c>
      <c r="B71" s="135" t="s">
        <v>67</v>
      </c>
      <c r="C71" s="135" t="s">
        <v>68</v>
      </c>
      <c r="D71" s="135" t="s">
        <v>69</v>
      </c>
      <c r="E71" s="135" t="s">
        <v>1608</v>
      </c>
      <c r="F71" s="135" t="s">
        <v>120</v>
      </c>
      <c r="G71" s="135" t="s">
        <v>1609</v>
      </c>
      <c r="H71" s="135" t="s">
        <v>1610</v>
      </c>
      <c r="I71" s="135" t="s">
        <v>1611</v>
      </c>
      <c r="J71" s="135" t="s">
        <v>168</v>
      </c>
      <c r="K71" s="4"/>
      <c r="L71" s="135">
        <v>15</v>
      </c>
      <c r="M71" s="4"/>
      <c r="N71" s="135" t="s">
        <v>1230</v>
      </c>
      <c r="O71" s="135" t="s">
        <v>73</v>
      </c>
      <c r="P71" s="135" t="s">
        <v>73</v>
      </c>
      <c r="Q71" s="135" t="s">
        <v>1231</v>
      </c>
      <c r="R71" s="135" t="s">
        <v>1330</v>
      </c>
      <c r="S71" s="135"/>
      <c r="T71" s="162">
        <v>0</v>
      </c>
      <c r="U71" s="162">
        <v>0</v>
      </c>
      <c r="V71" s="162">
        <v>0</v>
      </c>
      <c r="W71" s="162">
        <v>0</v>
      </c>
      <c r="X71" s="162">
        <v>0</v>
      </c>
      <c r="Y71" s="162">
        <v>0</v>
      </c>
      <c r="Z71" s="162">
        <v>0</v>
      </c>
      <c r="AA71" s="135" t="s">
        <v>1450</v>
      </c>
      <c r="AB71" s="162">
        <v>0</v>
      </c>
      <c r="AC71" s="162">
        <v>1</v>
      </c>
      <c r="AD71" s="162">
        <v>1</v>
      </c>
      <c r="AE71" s="162">
        <v>1</v>
      </c>
      <c r="AF71" s="162">
        <v>0</v>
      </c>
      <c r="AG71" s="162">
        <v>0</v>
      </c>
      <c r="AH71" s="135" t="s">
        <v>73</v>
      </c>
      <c r="AI71" s="135" t="s">
        <v>1284</v>
      </c>
      <c r="AJ71" s="4"/>
      <c r="AK71" s="135" t="s">
        <v>142</v>
      </c>
      <c r="AL71" s="135" t="s">
        <v>101</v>
      </c>
      <c r="AM71" s="4"/>
      <c r="AN71" s="135" t="s">
        <v>132</v>
      </c>
      <c r="AO71" s="162">
        <v>0</v>
      </c>
      <c r="AP71" s="162">
        <v>0</v>
      </c>
      <c r="AQ71" s="162">
        <v>1</v>
      </c>
      <c r="AR71" s="162">
        <v>0</v>
      </c>
      <c r="AS71" s="162">
        <v>0</v>
      </c>
      <c r="AT71" s="162">
        <v>1</v>
      </c>
      <c r="AU71" s="162">
        <v>0</v>
      </c>
      <c r="AV71" s="135" t="s">
        <v>80</v>
      </c>
      <c r="AW71" s="162">
        <v>1</v>
      </c>
      <c r="AX71" s="162">
        <v>1</v>
      </c>
      <c r="AY71" s="162">
        <v>0</v>
      </c>
      <c r="AZ71" s="162">
        <v>0</v>
      </c>
      <c r="BA71" s="162">
        <v>0</v>
      </c>
      <c r="BB71" s="162">
        <v>0</v>
      </c>
      <c r="BC71" s="162">
        <v>0</v>
      </c>
      <c r="BD71" s="162">
        <v>0</v>
      </c>
      <c r="BE71" s="162">
        <v>1</v>
      </c>
      <c r="BF71" s="162">
        <v>0</v>
      </c>
      <c r="BG71" s="135" t="s">
        <v>701</v>
      </c>
      <c r="BH71" s="162">
        <v>1</v>
      </c>
      <c r="BI71" s="162">
        <v>0</v>
      </c>
      <c r="BJ71" s="162">
        <v>0</v>
      </c>
      <c r="BK71" s="162">
        <v>1</v>
      </c>
      <c r="BL71" s="162">
        <v>0</v>
      </c>
      <c r="BM71" s="162">
        <v>0</v>
      </c>
      <c r="BN71" s="162">
        <v>0</v>
      </c>
      <c r="BO71" s="162">
        <v>1</v>
      </c>
      <c r="BP71" s="162">
        <v>0</v>
      </c>
      <c r="BQ71" s="162">
        <v>0</v>
      </c>
      <c r="BR71" s="135" t="s">
        <v>196</v>
      </c>
      <c r="BS71" s="162">
        <v>0</v>
      </c>
      <c r="BT71" s="162">
        <v>1</v>
      </c>
      <c r="BU71" s="162">
        <v>0</v>
      </c>
      <c r="BV71" s="162">
        <v>0</v>
      </c>
      <c r="BW71" s="162">
        <v>1</v>
      </c>
      <c r="BX71" s="162">
        <v>1</v>
      </c>
      <c r="BY71" s="162">
        <v>0</v>
      </c>
      <c r="BZ71" s="18"/>
      <c r="CA71" s="135" t="s">
        <v>123</v>
      </c>
      <c r="CB71" s="135" t="s">
        <v>158</v>
      </c>
      <c r="CC71" s="162">
        <v>0</v>
      </c>
      <c r="CD71" s="162">
        <v>0</v>
      </c>
      <c r="CE71" s="162">
        <v>0</v>
      </c>
      <c r="CF71" s="162">
        <v>0</v>
      </c>
      <c r="CG71" s="162">
        <v>0</v>
      </c>
      <c r="CH71" s="162">
        <v>1</v>
      </c>
      <c r="CI71" s="162">
        <v>0</v>
      </c>
      <c r="CJ71" s="162">
        <v>0</v>
      </c>
      <c r="CK71" s="162">
        <v>1</v>
      </c>
      <c r="CL71" s="162">
        <v>0</v>
      </c>
      <c r="CM71" s="135" t="s">
        <v>528</v>
      </c>
      <c r="CN71" s="162">
        <v>1</v>
      </c>
      <c r="CO71" s="162">
        <v>0</v>
      </c>
      <c r="CP71" s="162">
        <v>1</v>
      </c>
      <c r="CQ71" s="162">
        <v>0</v>
      </c>
      <c r="CR71" s="162">
        <v>0</v>
      </c>
      <c r="CS71" s="162">
        <v>0</v>
      </c>
      <c r="CT71" s="162">
        <v>0</v>
      </c>
      <c r="CU71" s="162">
        <v>1</v>
      </c>
      <c r="CV71" s="162">
        <v>0</v>
      </c>
      <c r="CW71" s="135" t="s">
        <v>125</v>
      </c>
      <c r="CX71" s="4"/>
      <c r="CY71" s="135" t="s">
        <v>1612</v>
      </c>
      <c r="CZ71" s="162">
        <v>0</v>
      </c>
      <c r="DA71" s="162">
        <v>0</v>
      </c>
      <c r="DB71" s="162">
        <v>0</v>
      </c>
      <c r="DC71" s="162">
        <v>0</v>
      </c>
      <c r="DD71" s="162">
        <v>1</v>
      </c>
      <c r="DE71" s="162">
        <v>1</v>
      </c>
      <c r="DF71" s="135" t="s">
        <v>410</v>
      </c>
      <c r="DG71" s="162">
        <v>0</v>
      </c>
      <c r="DH71" s="162">
        <v>0</v>
      </c>
      <c r="DI71" s="162">
        <v>0</v>
      </c>
      <c r="DJ71" s="162">
        <v>1</v>
      </c>
      <c r="DK71" s="162">
        <v>0</v>
      </c>
      <c r="DL71" s="162">
        <v>1</v>
      </c>
      <c r="DM71" s="135" t="s">
        <v>92</v>
      </c>
      <c r="DN71" s="135"/>
      <c r="DO71" s="135" t="s">
        <v>111</v>
      </c>
      <c r="DP71" s="135">
        <v>0</v>
      </c>
      <c r="DQ71" s="135" t="s">
        <v>129</v>
      </c>
      <c r="DR71" s="162">
        <v>0</v>
      </c>
      <c r="DS71" s="162">
        <v>0</v>
      </c>
      <c r="DT71" s="162">
        <v>0</v>
      </c>
      <c r="DU71" s="162">
        <v>0</v>
      </c>
      <c r="DV71" s="162">
        <v>0</v>
      </c>
      <c r="DW71" s="162">
        <v>1</v>
      </c>
      <c r="DX71" s="162">
        <v>0</v>
      </c>
      <c r="DY71" s="162">
        <v>1</v>
      </c>
      <c r="DZ71" s="162">
        <v>0</v>
      </c>
      <c r="EA71" s="18"/>
      <c r="EB71" s="135" t="s">
        <v>1291</v>
      </c>
      <c r="EC71" s="162">
        <v>1</v>
      </c>
      <c r="ED71" s="162">
        <v>0</v>
      </c>
      <c r="EE71" s="162">
        <v>0</v>
      </c>
      <c r="EF71" s="162">
        <v>0</v>
      </c>
      <c r="EG71" s="162">
        <v>0</v>
      </c>
      <c r="EH71" s="162">
        <v>0</v>
      </c>
      <c r="EI71" s="162">
        <v>0</v>
      </c>
      <c r="EJ71" s="162">
        <v>1</v>
      </c>
      <c r="EK71" s="162">
        <v>0</v>
      </c>
      <c r="EL71" s="135" t="s">
        <v>91</v>
      </c>
      <c r="EM71" s="135" t="s">
        <v>114</v>
      </c>
      <c r="EN71" s="162">
        <v>0</v>
      </c>
      <c r="EO71" s="162">
        <v>1</v>
      </c>
      <c r="EP71" s="162">
        <v>0</v>
      </c>
      <c r="EQ71" s="162">
        <v>0</v>
      </c>
      <c r="ER71" s="162">
        <v>1</v>
      </c>
      <c r="ES71" s="18"/>
      <c r="ET71" s="165">
        <v>1</v>
      </c>
      <c r="EU71" s="165">
        <v>0</v>
      </c>
      <c r="EV71" s="165">
        <v>0</v>
      </c>
      <c r="EW71" s="165">
        <v>0</v>
      </c>
      <c r="EX71" s="135" t="s">
        <v>93</v>
      </c>
      <c r="EY71" s="135"/>
      <c r="EZ71" s="135" t="s">
        <v>112</v>
      </c>
      <c r="FA71" s="135">
        <v>0</v>
      </c>
      <c r="FB71" s="135" t="s">
        <v>210</v>
      </c>
      <c r="FC71" s="162">
        <v>1</v>
      </c>
      <c r="FD71" s="162">
        <v>1</v>
      </c>
      <c r="FE71" s="162">
        <v>1</v>
      </c>
      <c r="FF71" s="162">
        <v>0</v>
      </c>
      <c r="FG71" s="162">
        <v>0</v>
      </c>
      <c r="FH71" s="162">
        <v>0</v>
      </c>
      <c r="FI71" s="162">
        <v>0</v>
      </c>
      <c r="FJ71" s="162">
        <v>0</v>
      </c>
      <c r="FK71" s="162">
        <v>0</v>
      </c>
      <c r="FL71" s="162">
        <v>0</v>
      </c>
      <c r="FM71" s="162">
        <v>0</v>
      </c>
      <c r="FN71" s="18"/>
      <c r="FO71" s="135" t="s">
        <v>73</v>
      </c>
      <c r="FP71" s="135" t="s">
        <v>211</v>
      </c>
      <c r="FQ71" s="162">
        <v>0</v>
      </c>
      <c r="FR71" s="162">
        <v>1</v>
      </c>
      <c r="FS71" s="162">
        <v>0</v>
      </c>
      <c r="FT71" s="162">
        <v>0</v>
      </c>
      <c r="FU71" s="162">
        <v>1</v>
      </c>
      <c r="FV71" s="162">
        <v>1</v>
      </c>
      <c r="FW71" s="162">
        <v>0</v>
      </c>
      <c r="FX71" s="162">
        <v>0</v>
      </c>
      <c r="FY71" s="135" t="s">
        <v>97</v>
      </c>
      <c r="FZ71" s="135" t="s">
        <v>92</v>
      </c>
      <c r="GA71" s="135" t="s">
        <v>1613</v>
      </c>
      <c r="GB71" s="162">
        <v>0</v>
      </c>
      <c r="GC71" s="162">
        <v>0</v>
      </c>
      <c r="GD71" s="162">
        <v>0</v>
      </c>
      <c r="GE71" s="162">
        <v>1</v>
      </c>
      <c r="GF71" s="162">
        <v>1</v>
      </c>
      <c r="GG71" s="162">
        <v>0</v>
      </c>
      <c r="GH71" s="162">
        <v>0</v>
      </c>
      <c r="GI71" s="162">
        <v>0</v>
      </c>
      <c r="GJ71" s="135" t="s">
        <v>92</v>
      </c>
      <c r="GK71" s="135" t="s">
        <v>94</v>
      </c>
    </row>
    <row r="72" spans="1:193" s="1" customFormat="1" x14ac:dyDescent="0.3">
      <c r="A72" s="144" t="s">
        <v>4906</v>
      </c>
      <c r="B72" s="145" t="s">
        <v>4182</v>
      </c>
      <c r="C72" s="145" t="s">
        <v>4189</v>
      </c>
      <c r="D72" s="145" t="s">
        <v>4222</v>
      </c>
      <c r="E72" s="145" t="s">
        <v>4998</v>
      </c>
      <c r="F72" s="145" t="s">
        <v>120</v>
      </c>
      <c r="G72" s="145" t="s">
        <v>5110</v>
      </c>
      <c r="H72" s="145" t="s">
        <v>5111</v>
      </c>
      <c r="I72" s="145" t="s">
        <v>5112</v>
      </c>
      <c r="J72" s="145" t="s">
        <v>2682</v>
      </c>
      <c r="K72" s="4"/>
      <c r="L72" s="145">
        <v>250</v>
      </c>
      <c r="M72" s="4"/>
      <c r="N72" s="145" t="s">
        <v>1454</v>
      </c>
      <c r="O72" s="145" t="s">
        <v>73</v>
      </c>
      <c r="P72" s="145" t="s">
        <v>73</v>
      </c>
      <c r="Q72" s="145" t="s">
        <v>1231</v>
      </c>
      <c r="R72" s="145" t="s">
        <v>1623</v>
      </c>
      <c r="S72" s="145"/>
      <c r="T72" s="143">
        <v>0</v>
      </c>
      <c r="U72" s="143">
        <v>0</v>
      </c>
      <c r="V72" s="143">
        <v>0</v>
      </c>
      <c r="W72" s="143">
        <v>0</v>
      </c>
      <c r="X72" s="143">
        <v>0</v>
      </c>
      <c r="Y72" s="143">
        <v>0</v>
      </c>
      <c r="Z72" s="143">
        <v>0</v>
      </c>
      <c r="AA72" s="145" t="s">
        <v>1551</v>
      </c>
      <c r="AB72" s="143">
        <v>1</v>
      </c>
      <c r="AC72" s="143">
        <v>0</v>
      </c>
      <c r="AD72" s="143">
        <v>0</v>
      </c>
      <c r="AE72" s="143">
        <v>0</v>
      </c>
      <c r="AF72" s="143">
        <v>0</v>
      </c>
      <c r="AG72" s="143">
        <v>0</v>
      </c>
      <c r="AH72" s="145" t="s">
        <v>73</v>
      </c>
      <c r="AI72" s="145" t="s">
        <v>1234</v>
      </c>
      <c r="AJ72" s="4"/>
      <c r="AK72" s="145" t="s">
        <v>74</v>
      </c>
      <c r="AL72" s="145" t="s">
        <v>101</v>
      </c>
      <c r="AM72" s="4"/>
      <c r="AN72" s="145" t="s">
        <v>204</v>
      </c>
      <c r="AO72" s="143">
        <v>0</v>
      </c>
      <c r="AP72" s="143">
        <v>0</v>
      </c>
      <c r="AQ72" s="143">
        <v>0</v>
      </c>
      <c r="AR72" s="143">
        <v>0</v>
      </c>
      <c r="AS72" s="143">
        <v>0</v>
      </c>
      <c r="AT72" s="143">
        <v>0</v>
      </c>
      <c r="AU72" s="143">
        <v>1</v>
      </c>
      <c r="AV72" s="145" t="s">
        <v>104</v>
      </c>
      <c r="AW72" s="143">
        <v>1</v>
      </c>
      <c r="AX72" s="143">
        <v>1</v>
      </c>
      <c r="AY72" s="143">
        <v>0</v>
      </c>
      <c r="AZ72" s="143">
        <v>1</v>
      </c>
      <c r="BA72" s="143">
        <v>0</v>
      </c>
      <c r="BB72" s="143">
        <v>0</v>
      </c>
      <c r="BC72" s="143">
        <v>0</v>
      </c>
      <c r="BD72" s="143">
        <v>0</v>
      </c>
      <c r="BE72" s="143">
        <v>0</v>
      </c>
      <c r="BF72" s="143">
        <v>0</v>
      </c>
      <c r="BG72" s="145" t="s">
        <v>5113</v>
      </c>
      <c r="BH72" s="143">
        <v>1</v>
      </c>
      <c r="BI72" s="143">
        <v>0</v>
      </c>
      <c r="BJ72" s="143">
        <v>0</v>
      </c>
      <c r="BK72" s="143">
        <v>0</v>
      </c>
      <c r="BL72" s="143">
        <v>0</v>
      </c>
      <c r="BM72" s="143">
        <v>0</v>
      </c>
      <c r="BN72" s="143">
        <v>0</v>
      </c>
      <c r="BO72" s="143">
        <v>1</v>
      </c>
      <c r="BP72" s="143">
        <v>1</v>
      </c>
      <c r="BQ72" s="143">
        <v>0</v>
      </c>
      <c r="BR72" s="145" t="s">
        <v>207</v>
      </c>
      <c r="BS72" s="143">
        <v>0</v>
      </c>
      <c r="BT72" s="143">
        <v>1</v>
      </c>
      <c r="BU72" s="143">
        <v>0</v>
      </c>
      <c r="BV72" s="143">
        <v>1</v>
      </c>
      <c r="BW72" s="143">
        <v>1</v>
      </c>
      <c r="BX72" s="143">
        <v>0</v>
      </c>
      <c r="BY72" s="143">
        <v>0</v>
      </c>
      <c r="BZ72" s="18"/>
      <c r="CA72" s="145" t="s">
        <v>123</v>
      </c>
      <c r="CB72" s="145" t="s">
        <v>381</v>
      </c>
      <c r="CC72" s="143">
        <v>0</v>
      </c>
      <c r="CD72" s="143">
        <v>0</v>
      </c>
      <c r="CE72" s="143">
        <v>0</v>
      </c>
      <c r="CF72" s="143">
        <v>0</v>
      </c>
      <c r="CG72" s="143">
        <v>0</v>
      </c>
      <c r="CH72" s="143">
        <v>1</v>
      </c>
      <c r="CI72" s="143">
        <v>1</v>
      </c>
      <c r="CJ72" s="143">
        <v>0</v>
      </c>
      <c r="CK72" s="143">
        <v>1</v>
      </c>
      <c r="CL72" s="143">
        <v>0</v>
      </c>
      <c r="CM72" s="145" t="s">
        <v>108</v>
      </c>
      <c r="CN72" s="143">
        <v>1</v>
      </c>
      <c r="CO72" s="143">
        <v>1</v>
      </c>
      <c r="CP72" s="143">
        <v>1</v>
      </c>
      <c r="CQ72" s="143">
        <v>0</v>
      </c>
      <c r="CR72" s="143">
        <v>0</v>
      </c>
      <c r="CS72" s="143">
        <v>0</v>
      </c>
      <c r="CT72" s="143">
        <v>0</v>
      </c>
      <c r="CU72" s="143">
        <v>0</v>
      </c>
      <c r="CV72" s="143">
        <v>0</v>
      </c>
      <c r="CW72" s="145" t="s">
        <v>125</v>
      </c>
      <c r="CX72" s="4"/>
      <c r="CY72" s="145" t="s">
        <v>775</v>
      </c>
      <c r="CZ72" s="143">
        <v>1</v>
      </c>
      <c r="DA72" s="143">
        <v>0</v>
      </c>
      <c r="DB72" s="143">
        <v>1</v>
      </c>
      <c r="DC72" s="143">
        <v>0</v>
      </c>
      <c r="DD72" s="143">
        <v>0</v>
      </c>
      <c r="DE72" s="143">
        <v>1</v>
      </c>
      <c r="DF72" s="145" t="s">
        <v>110</v>
      </c>
      <c r="DG72" s="143">
        <v>0</v>
      </c>
      <c r="DH72" s="143">
        <v>0</v>
      </c>
      <c r="DI72" s="143">
        <v>0</v>
      </c>
      <c r="DJ72" s="143">
        <v>1</v>
      </c>
      <c r="DK72" s="143">
        <v>1</v>
      </c>
      <c r="DL72" s="143">
        <v>1</v>
      </c>
      <c r="DM72" s="145" t="s">
        <v>73</v>
      </c>
      <c r="DN72" s="145" t="s">
        <v>93</v>
      </c>
      <c r="DO72" s="145" t="s">
        <v>111</v>
      </c>
      <c r="DP72" s="145" t="s">
        <v>112</v>
      </c>
      <c r="DQ72" s="145" t="s">
        <v>5114</v>
      </c>
      <c r="DR72" s="143">
        <v>0</v>
      </c>
      <c r="DS72" s="143">
        <v>0</v>
      </c>
      <c r="DT72" s="143">
        <v>0</v>
      </c>
      <c r="DU72" s="143">
        <v>0</v>
      </c>
      <c r="DV72" s="143">
        <v>0</v>
      </c>
      <c r="DW72" s="143">
        <v>0</v>
      </c>
      <c r="DX72" s="143">
        <v>1</v>
      </c>
      <c r="DY72" s="143">
        <v>1</v>
      </c>
      <c r="DZ72" s="143">
        <v>1</v>
      </c>
      <c r="EA72" s="18"/>
      <c r="EB72" s="145" t="s">
        <v>539</v>
      </c>
      <c r="EC72" s="143">
        <v>1</v>
      </c>
      <c r="ED72" s="143">
        <v>1</v>
      </c>
      <c r="EE72" s="143">
        <v>0</v>
      </c>
      <c r="EF72" s="143">
        <v>0</v>
      </c>
      <c r="EG72" s="143">
        <v>0</v>
      </c>
      <c r="EH72" s="143">
        <v>0</v>
      </c>
      <c r="EI72" s="143">
        <v>0</v>
      </c>
      <c r="EJ72" s="143">
        <v>0</v>
      </c>
      <c r="EK72" s="143">
        <v>1</v>
      </c>
      <c r="EL72" s="145" t="s">
        <v>91</v>
      </c>
      <c r="EM72" s="145" t="s">
        <v>114</v>
      </c>
      <c r="EN72" s="143">
        <v>0</v>
      </c>
      <c r="EO72" s="143">
        <v>1</v>
      </c>
      <c r="EP72" s="143">
        <v>0</v>
      </c>
      <c r="EQ72" s="143">
        <v>0</v>
      </c>
      <c r="ER72" s="143">
        <v>1</v>
      </c>
      <c r="ES72" s="18"/>
      <c r="ET72" s="145">
        <v>1</v>
      </c>
      <c r="EU72" s="145">
        <v>1</v>
      </c>
      <c r="EV72" s="145">
        <v>0</v>
      </c>
      <c r="EW72" s="145">
        <v>0</v>
      </c>
      <c r="EX72" s="145" t="s">
        <v>93</v>
      </c>
      <c r="EY72" s="145"/>
      <c r="EZ72" s="145" t="s">
        <v>112</v>
      </c>
      <c r="FA72" s="145" t="s">
        <v>94</v>
      </c>
      <c r="FB72" s="145" t="s">
        <v>4926</v>
      </c>
      <c r="FC72" s="143">
        <v>0</v>
      </c>
      <c r="FD72" s="143">
        <v>1</v>
      </c>
      <c r="FE72" s="143">
        <v>1</v>
      </c>
      <c r="FF72" s="143">
        <v>0</v>
      </c>
      <c r="FG72" s="143">
        <v>0</v>
      </c>
      <c r="FH72" s="143">
        <v>0</v>
      </c>
      <c r="FI72" s="143">
        <v>0</v>
      </c>
      <c r="FJ72" s="143">
        <v>0</v>
      </c>
      <c r="FK72" s="143">
        <v>1</v>
      </c>
      <c r="FL72" s="143">
        <v>0</v>
      </c>
      <c r="FM72" s="143">
        <v>0</v>
      </c>
      <c r="FN72" s="18"/>
      <c r="FO72" s="145" t="s">
        <v>73</v>
      </c>
      <c r="FP72" s="145"/>
      <c r="FQ72" s="143">
        <v>0</v>
      </c>
      <c r="FR72" s="143">
        <v>0</v>
      </c>
      <c r="FS72" s="143">
        <v>0</v>
      </c>
      <c r="FT72" s="143">
        <v>0</v>
      </c>
      <c r="FU72" s="143">
        <v>0</v>
      </c>
      <c r="FV72" s="143">
        <v>0</v>
      </c>
      <c r="FW72" s="143">
        <v>0</v>
      </c>
      <c r="FX72" s="143">
        <v>0</v>
      </c>
      <c r="FY72" s="145" t="s">
        <v>97</v>
      </c>
      <c r="FZ72" s="145" t="s">
        <v>73</v>
      </c>
      <c r="GA72" s="145" t="s">
        <v>412</v>
      </c>
      <c r="GB72" s="143">
        <v>0</v>
      </c>
      <c r="GC72" s="143">
        <v>0</v>
      </c>
      <c r="GD72" s="143">
        <v>1</v>
      </c>
      <c r="GE72" s="143">
        <v>1</v>
      </c>
      <c r="GF72" s="143">
        <v>1</v>
      </c>
      <c r="GG72" s="143">
        <v>0</v>
      </c>
      <c r="GH72" s="143">
        <v>0</v>
      </c>
      <c r="GI72" s="143">
        <v>0</v>
      </c>
      <c r="GJ72" s="145" t="s">
        <v>92</v>
      </c>
      <c r="GK72" s="145" t="s">
        <v>95</v>
      </c>
    </row>
    <row r="73" spans="1:193" s="1" customFormat="1" x14ac:dyDescent="0.3">
      <c r="A73" s="144" t="s">
        <v>4947</v>
      </c>
      <c r="B73" s="145" t="s">
        <v>4182</v>
      </c>
      <c r="C73" s="145" t="s">
        <v>4189</v>
      </c>
      <c r="D73" s="145" t="s">
        <v>4228</v>
      </c>
      <c r="E73" s="145" t="s">
        <v>4954</v>
      </c>
      <c r="F73" s="145" t="s">
        <v>120</v>
      </c>
      <c r="G73" s="145" t="s">
        <v>5104</v>
      </c>
      <c r="H73" s="145" t="s">
        <v>5105</v>
      </c>
      <c r="I73" s="145" t="s">
        <v>765</v>
      </c>
      <c r="J73" s="145" t="s">
        <v>131</v>
      </c>
      <c r="K73" s="4"/>
      <c r="L73" s="145">
        <v>60</v>
      </c>
      <c r="M73" s="4"/>
      <c r="N73" s="145" t="s">
        <v>1473</v>
      </c>
      <c r="O73" s="145" t="s">
        <v>73</v>
      </c>
      <c r="P73" s="145" t="s">
        <v>73</v>
      </c>
      <c r="Q73" s="145" t="s">
        <v>1231</v>
      </c>
      <c r="R73" s="145" t="s">
        <v>1381</v>
      </c>
      <c r="S73" s="145"/>
      <c r="T73" s="143">
        <v>0</v>
      </c>
      <c r="U73" s="143">
        <v>0</v>
      </c>
      <c r="V73" s="143">
        <v>0</v>
      </c>
      <c r="W73" s="143">
        <v>0</v>
      </c>
      <c r="X73" s="143">
        <v>0</v>
      </c>
      <c r="Y73" s="143">
        <v>0</v>
      </c>
      <c r="Z73" s="143">
        <v>0</v>
      </c>
      <c r="AA73" s="145" t="s">
        <v>1370</v>
      </c>
      <c r="AB73" s="143">
        <v>1</v>
      </c>
      <c r="AC73" s="143">
        <v>0</v>
      </c>
      <c r="AD73" s="143">
        <v>0</v>
      </c>
      <c r="AE73" s="143">
        <v>0</v>
      </c>
      <c r="AF73" s="143">
        <v>1</v>
      </c>
      <c r="AG73" s="143">
        <v>0</v>
      </c>
      <c r="AH73" s="145" t="s">
        <v>73</v>
      </c>
      <c r="AI73" s="145" t="s">
        <v>1234</v>
      </c>
      <c r="AJ73" s="4"/>
      <c r="AK73" s="145" t="s">
        <v>74</v>
      </c>
      <c r="AL73" s="145" t="s">
        <v>101</v>
      </c>
      <c r="AM73" s="4"/>
      <c r="AN73" s="145" t="s">
        <v>204</v>
      </c>
      <c r="AO73" s="143">
        <v>0</v>
      </c>
      <c r="AP73" s="143">
        <v>0</v>
      </c>
      <c r="AQ73" s="143">
        <v>0</v>
      </c>
      <c r="AR73" s="143">
        <v>0</v>
      </c>
      <c r="AS73" s="143">
        <v>0</v>
      </c>
      <c r="AT73" s="143">
        <v>0</v>
      </c>
      <c r="AU73" s="143">
        <v>1</v>
      </c>
      <c r="AV73" s="145" t="s">
        <v>481</v>
      </c>
      <c r="AW73" s="143">
        <v>1</v>
      </c>
      <c r="AX73" s="143">
        <v>0</v>
      </c>
      <c r="AY73" s="143">
        <v>0</v>
      </c>
      <c r="AZ73" s="143">
        <v>0</v>
      </c>
      <c r="BA73" s="143">
        <v>1</v>
      </c>
      <c r="BB73" s="143">
        <v>0</v>
      </c>
      <c r="BC73" s="143">
        <v>0</v>
      </c>
      <c r="BD73" s="143">
        <v>0</v>
      </c>
      <c r="BE73" s="143">
        <v>0</v>
      </c>
      <c r="BF73" s="143">
        <v>0</v>
      </c>
      <c r="BG73" s="145" t="s">
        <v>5106</v>
      </c>
      <c r="BH73" s="143">
        <v>1</v>
      </c>
      <c r="BI73" s="143">
        <v>0</v>
      </c>
      <c r="BJ73" s="143">
        <v>1</v>
      </c>
      <c r="BK73" s="143">
        <v>0</v>
      </c>
      <c r="BL73" s="143">
        <v>0</v>
      </c>
      <c r="BM73" s="143">
        <v>0</v>
      </c>
      <c r="BN73" s="143">
        <v>0</v>
      </c>
      <c r="BO73" s="143">
        <v>0</v>
      </c>
      <c r="BP73" s="143">
        <v>0</v>
      </c>
      <c r="BQ73" s="143">
        <v>0</v>
      </c>
      <c r="BR73" s="145" t="s">
        <v>751</v>
      </c>
      <c r="BS73" s="143">
        <v>0</v>
      </c>
      <c r="BT73" s="143">
        <v>0</v>
      </c>
      <c r="BU73" s="143">
        <v>1</v>
      </c>
      <c r="BV73" s="143">
        <v>0</v>
      </c>
      <c r="BW73" s="143">
        <v>0</v>
      </c>
      <c r="BX73" s="143">
        <v>1</v>
      </c>
      <c r="BY73" s="143">
        <v>0</v>
      </c>
      <c r="BZ73" s="18"/>
      <c r="CA73" s="145" t="s">
        <v>123</v>
      </c>
      <c r="CB73" s="145" t="s">
        <v>647</v>
      </c>
      <c r="CC73" s="143">
        <v>0</v>
      </c>
      <c r="CD73" s="143">
        <v>0</v>
      </c>
      <c r="CE73" s="143">
        <v>0</v>
      </c>
      <c r="CF73" s="143">
        <v>1</v>
      </c>
      <c r="CG73" s="143">
        <v>0</v>
      </c>
      <c r="CH73" s="143">
        <v>1</v>
      </c>
      <c r="CI73" s="143">
        <v>1</v>
      </c>
      <c r="CJ73" s="143">
        <v>0</v>
      </c>
      <c r="CK73" s="143">
        <v>0</v>
      </c>
      <c r="CL73" s="143">
        <v>0</v>
      </c>
      <c r="CM73" s="145" t="s">
        <v>171</v>
      </c>
      <c r="CN73" s="143">
        <v>1</v>
      </c>
      <c r="CO73" s="143">
        <v>0</v>
      </c>
      <c r="CP73" s="143">
        <v>1</v>
      </c>
      <c r="CQ73" s="143">
        <v>1</v>
      </c>
      <c r="CR73" s="143">
        <v>0</v>
      </c>
      <c r="CS73" s="143">
        <v>0</v>
      </c>
      <c r="CT73" s="143">
        <v>0</v>
      </c>
      <c r="CU73" s="143">
        <v>0</v>
      </c>
      <c r="CV73" s="143">
        <v>0</v>
      </c>
      <c r="CW73" s="145" t="s">
        <v>125</v>
      </c>
      <c r="CX73" s="4"/>
      <c r="CY73" s="145" t="s">
        <v>5107</v>
      </c>
      <c r="CZ73" s="143">
        <v>0</v>
      </c>
      <c r="DA73" s="143">
        <v>1</v>
      </c>
      <c r="DB73" s="143">
        <v>0</v>
      </c>
      <c r="DC73" s="143">
        <v>0</v>
      </c>
      <c r="DD73" s="143">
        <v>0</v>
      </c>
      <c r="DE73" s="143">
        <v>1</v>
      </c>
      <c r="DF73" s="145" t="s">
        <v>5108</v>
      </c>
      <c r="DG73" s="143">
        <v>0</v>
      </c>
      <c r="DH73" s="143">
        <v>0</v>
      </c>
      <c r="DI73" s="143">
        <v>0</v>
      </c>
      <c r="DJ73" s="143">
        <v>1</v>
      </c>
      <c r="DK73" s="143">
        <v>0</v>
      </c>
      <c r="DL73" s="143">
        <v>0</v>
      </c>
      <c r="DM73" s="145" t="s">
        <v>92</v>
      </c>
      <c r="DN73" s="145"/>
      <c r="DO73" s="145" t="s">
        <v>111</v>
      </c>
      <c r="DP73" s="145" t="s">
        <v>94</v>
      </c>
      <c r="DQ73" s="145" t="s">
        <v>208</v>
      </c>
      <c r="DR73" s="143">
        <v>0</v>
      </c>
      <c r="DS73" s="143">
        <v>0</v>
      </c>
      <c r="DT73" s="143">
        <v>1</v>
      </c>
      <c r="DU73" s="143">
        <v>0</v>
      </c>
      <c r="DV73" s="143">
        <v>0</v>
      </c>
      <c r="DW73" s="143">
        <v>0</v>
      </c>
      <c r="DX73" s="143">
        <v>1</v>
      </c>
      <c r="DY73" s="143">
        <v>0</v>
      </c>
      <c r="DZ73" s="143">
        <v>0</v>
      </c>
      <c r="EA73" s="18"/>
      <c r="EB73" s="145" t="s">
        <v>175</v>
      </c>
      <c r="EC73" s="143">
        <v>1</v>
      </c>
      <c r="ED73" s="143">
        <v>0</v>
      </c>
      <c r="EE73" s="143">
        <v>0</v>
      </c>
      <c r="EF73" s="143">
        <v>0</v>
      </c>
      <c r="EG73" s="143">
        <v>0</v>
      </c>
      <c r="EH73" s="143">
        <v>0</v>
      </c>
      <c r="EI73" s="143">
        <v>1</v>
      </c>
      <c r="EJ73" s="143">
        <v>1</v>
      </c>
      <c r="EK73" s="143">
        <v>0</v>
      </c>
      <c r="EL73" s="145" t="s">
        <v>91</v>
      </c>
      <c r="EM73" s="145" t="s">
        <v>114</v>
      </c>
      <c r="EN73" s="143">
        <v>0</v>
      </c>
      <c r="EO73" s="143">
        <v>1</v>
      </c>
      <c r="EP73" s="143">
        <v>0</v>
      </c>
      <c r="EQ73" s="143">
        <v>0</v>
      </c>
      <c r="ER73" s="143">
        <v>1</v>
      </c>
      <c r="ES73" s="18"/>
      <c r="ET73" s="145">
        <v>1</v>
      </c>
      <c r="EU73" s="145">
        <v>0</v>
      </c>
      <c r="EV73" s="145">
        <v>0</v>
      </c>
      <c r="EW73" s="145">
        <v>0</v>
      </c>
      <c r="EX73" s="145" t="s">
        <v>93</v>
      </c>
      <c r="EY73" s="145"/>
      <c r="EZ73" s="145" t="s">
        <v>94</v>
      </c>
      <c r="FA73" s="145" t="s">
        <v>95</v>
      </c>
      <c r="FB73" s="145" t="s">
        <v>5109</v>
      </c>
      <c r="FC73" s="143">
        <v>1</v>
      </c>
      <c r="FD73" s="143">
        <v>0</v>
      </c>
      <c r="FE73" s="143">
        <v>0</v>
      </c>
      <c r="FF73" s="143">
        <v>0</v>
      </c>
      <c r="FG73" s="143">
        <v>0</v>
      </c>
      <c r="FH73" s="143">
        <v>0</v>
      </c>
      <c r="FI73" s="143">
        <v>0</v>
      </c>
      <c r="FJ73" s="143">
        <v>0</v>
      </c>
      <c r="FK73" s="143">
        <v>0</v>
      </c>
      <c r="FL73" s="143">
        <v>0</v>
      </c>
      <c r="FM73" s="143">
        <v>0</v>
      </c>
      <c r="FN73" s="18"/>
      <c r="FO73" s="145" t="s">
        <v>92</v>
      </c>
      <c r="FP73" s="145"/>
      <c r="FQ73" s="143">
        <v>0</v>
      </c>
      <c r="FR73" s="143">
        <v>0</v>
      </c>
      <c r="FS73" s="143">
        <v>0</v>
      </c>
      <c r="FT73" s="143">
        <v>0</v>
      </c>
      <c r="FU73" s="143">
        <v>0</v>
      </c>
      <c r="FV73" s="143">
        <v>0</v>
      </c>
      <c r="FW73" s="143">
        <v>0</v>
      </c>
      <c r="FX73" s="143">
        <v>0</v>
      </c>
      <c r="FY73" s="145" t="s">
        <v>97</v>
      </c>
      <c r="FZ73" s="145" t="s">
        <v>92</v>
      </c>
      <c r="GA73" s="145" t="s">
        <v>4697</v>
      </c>
      <c r="GB73" s="143">
        <v>0</v>
      </c>
      <c r="GC73" s="143">
        <v>0</v>
      </c>
      <c r="GD73" s="143">
        <v>0</v>
      </c>
      <c r="GE73" s="143">
        <v>1</v>
      </c>
      <c r="GF73" s="143">
        <v>1</v>
      </c>
      <c r="GG73" s="143">
        <v>0</v>
      </c>
      <c r="GH73" s="143">
        <v>0</v>
      </c>
      <c r="GI73" s="143">
        <v>0</v>
      </c>
      <c r="GJ73" s="145" t="s">
        <v>92</v>
      </c>
      <c r="GK73" s="145" t="s">
        <v>94</v>
      </c>
    </row>
    <row r="74" spans="1:193" s="1" customFormat="1" x14ac:dyDescent="0.3">
      <c r="A74" s="159">
        <v>43271</v>
      </c>
      <c r="B74" s="135" t="s">
        <v>67</v>
      </c>
      <c r="C74" s="135" t="s">
        <v>68</v>
      </c>
      <c r="D74" s="135" t="s">
        <v>641</v>
      </c>
      <c r="E74" s="135" t="s">
        <v>692</v>
      </c>
      <c r="F74" s="135" t="s">
        <v>120</v>
      </c>
      <c r="G74" s="135" t="s">
        <v>1614</v>
      </c>
      <c r="H74" s="135" t="s">
        <v>1615</v>
      </c>
      <c r="I74" s="135" t="s">
        <v>1616</v>
      </c>
      <c r="J74" s="135" t="s">
        <v>380</v>
      </c>
      <c r="K74" s="4"/>
      <c r="L74" s="135">
        <v>39</v>
      </c>
      <c r="M74" s="4"/>
      <c r="N74" s="135" t="s">
        <v>1230</v>
      </c>
      <c r="O74" s="135" t="s">
        <v>73</v>
      </c>
      <c r="P74" s="135" t="s">
        <v>73</v>
      </c>
      <c r="Q74" s="135" t="s">
        <v>1231</v>
      </c>
      <c r="R74" s="135" t="s">
        <v>1232</v>
      </c>
      <c r="S74" s="135" t="s">
        <v>1283</v>
      </c>
      <c r="T74" s="162">
        <v>0</v>
      </c>
      <c r="U74" s="162">
        <v>1</v>
      </c>
      <c r="V74" s="162">
        <v>0</v>
      </c>
      <c r="W74" s="162">
        <v>0</v>
      </c>
      <c r="X74" s="162">
        <v>0</v>
      </c>
      <c r="Y74" s="162">
        <v>1</v>
      </c>
      <c r="Z74" s="162">
        <v>0</v>
      </c>
      <c r="AA74" s="135"/>
      <c r="AB74" s="162">
        <v>0</v>
      </c>
      <c r="AC74" s="162">
        <v>0</v>
      </c>
      <c r="AD74" s="162">
        <v>0</v>
      </c>
      <c r="AE74" s="162">
        <v>0</v>
      </c>
      <c r="AF74" s="162">
        <v>0</v>
      </c>
      <c r="AG74" s="162">
        <v>0</v>
      </c>
      <c r="AH74" s="135" t="s">
        <v>73</v>
      </c>
      <c r="AI74" s="135" t="s">
        <v>1284</v>
      </c>
      <c r="AJ74" s="4"/>
      <c r="AK74" s="135" t="s">
        <v>142</v>
      </c>
      <c r="AL74" s="135" t="s">
        <v>432</v>
      </c>
      <c r="AM74" s="4"/>
      <c r="AN74" s="135" t="s">
        <v>665</v>
      </c>
      <c r="AO74" s="162">
        <v>0</v>
      </c>
      <c r="AP74" s="162">
        <v>0</v>
      </c>
      <c r="AQ74" s="162">
        <v>1</v>
      </c>
      <c r="AR74" s="162">
        <v>0</v>
      </c>
      <c r="AS74" s="162">
        <v>1</v>
      </c>
      <c r="AT74" s="162">
        <v>0</v>
      </c>
      <c r="AU74" s="162">
        <v>0</v>
      </c>
      <c r="AV74" s="135" t="s">
        <v>701</v>
      </c>
      <c r="AW74" s="162">
        <v>1</v>
      </c>
      <c r="AX74" s="162">
        <v>0</v>
      </c>
      <c r="AY74" s="162">
        <v>0</v>
      </c>
      <c r="AZ74" s="162">
        <v>1</v>
      </c>
      <c r="BA74" s="162">
        <v>0</v>
      </c>
      <c r="BB74" s="162">
        <v>0</v>
      </c>
      <c r="BC74" s="162">
        <v>0</v>
      </c>
      <c r="BD74" s="162">
        <v>1</v>
      </c>
      <c r="BE74" s="162">
        <v>0</v>
      </c>
      <c r="BF74" s="162">
        <v>0</v>
      </c>
      <c r="BG74" s="135" t="s">
        <v>472</v>
      </c>
      <c r="BH74" s="162">
        <v>1</v>
      </c>
      <c r="BI74" s="162">
        <v>0</v>
      </c>
      <c r="BJ74" s="162">
        <v>1</v>
      </c>
      <c r="BK74" s="162">
        <v>1</v>
      </c>
      <c r="BL74" s="162">
        <v>0</v>
      </c>
      <c r="BM74" s="162">
        <v>0</v>
      </c>
      <c r="BN74" s="162">
        <v>0</v>
      </c>
      <c r="BO74" s="162">
        <v>0</v>
      </c>
      <c r="BP74" s="162">
        <v>0</v>
      </c>
      <c r="BQ74" s="162">
        <v>0</v>
      </c>
      <c r="BR74" s="135" t="s">
        <v>352</v>
      </c>
      <c r="BS74" s="162">
        <v>0</v>
      </c>
      <c r="BT74" s="162">
        <v>1</v>
      </c>
      <c r="BU74" s="162">
        <v>0</v>
      </c>
      <c r="BV74" s="162">
        <v>0</v>
      </c>
      <c r="BW74" s="162">
        <v>1</v>
      </c>
      <c r="BX74" s="162">
        <v>0</v>
      </c>
      <c r="BY74" s="162">
        <v>0</v>
      </c>
      <c r="BZ74" s="18"/>
      <c r="CA74" s="135" t="s">
        <v>123</v>
      </c>
      <c r="CB74" s="135" t="s">
        <v>197</v>
      </c>
      <c r="CC74" s="162">
        <v>0</v>
      </c>
      <c r="CD74" s="162">
        <v>0</v>
      </c>
      <c r="CE74" s="162">
        <v>0</v>
      </c>
      <c r="CF74" s="162">
        <v>0</v>
      </c>
      <c r="CG74" s="162">
        <v>0</v>
      </c>
      <c r="CH74" s="162">
        <v>1</v>
      </c>
      <c r="CI74" s="162">
        <v>0</v>
      </c>
      <c r="CJ74" s="162">
        <v>0</v>
      </c>
      <c r="CK74" s="162">
        <v>0</v>
      </c>
      <c r="CL74" s="162">
        <v>0</v>
      </c>
      <c r="CM74" s="135" t="s">
        <v>603</v>
      </c>
      <c r="CN74" s="162">
        <v>1</v>
      </c>
      <c r="CO74" s="162">
        <v>1</v>
      </c>
      <c r="CP74" s="162">
        <v>0</v>
      </c>
      <c r="CQ74" s="162">
        <v>0</v>
      </c>
      <c r="CR74" s="162">
        <v>0</v>
      </c>
      <c r="CS74" s="162">
        <v>0</v>
      </c>
      <c r="CT74" s="162">
        <v>0</v>
      </c>
      <c r="CU74" s="162">
        <v>0</v>
      </c>
      <c r="CV74" s="162">
        <v>0</v>
      </c>
      <c r="CW74" s="135" t="s">
        <v>125</v>
      </c>
      <c r="CX74" s="4"/>
      <c r="CY74" s="135" t="s">
        <v>1617</v>
      </c>
      <c r="CZ74" s="162">
        <v>0</v>
      </c>
      <c r="DA74" s="162">
        <v>1</v>
      </c>
      <c r="DB74" s="162">
        <v>0</v>
      </c>
      <c r="DC74" s="162">
        <v>0</v>
      </c>
      <c r="DD74" s="162">
        <v>1</v>
      </c>
      <c r="DE74" s="162">
        <v>1</v>
      </c>
      <c r="DF74" s="135" t="s">
        <v>410</v>
      </c>
      <c r="DG74" s="162">
        <v>0</v>
      </c>
      <c r="DH74" s="162">
        <v>0</v>
      </c>
      <c r="DI74" s="162">
        <v>0</v>
      </c>
      <c r="DJ74" s="162">
        <v>1</v>
      </c>
      <c r="DK74" s="162">
        <v>0</v>
      </c>
      <c r="DL74" s="162">
        <v>1</v>
      </c>
      <c r="DM74" s="135" t="s">
        <v>92</v>
      </c>
      <c r="DN74" s="135"/>
      <c r="DO74" s="135" t="s">
        <v>111</v>
      </c>
      <c r="DP74" s="135">
        <v>0</v>
      </c>
      <c r="DQ74" s="135" t="s">
        <v>129</v>
      </c>
      <c r="DR74" s="162">
        <v>0</v>
      </c>
      <c r="DS74" s="162">
        <v>0</v>
      </c>
      <c r="DT74" s="162">
        <v>0</v>
      </c>
      <c r="DU74" s="162">
        <v>0</v>
      </c>
      <c r="DV74" s="162">
        <v>0</v>
      </c>
      <c r="DW74" s="162">
        <v>1</v>
      </c>
      <c r="DX74" s="162">
        <v>0</v>
      </c>
      <c r="DY74" s="162">
        <v>1</v>
      </c>
      <c r="DZ74" s="162">
        <v>0</v>
      </c>
      <c r="EA74" s="18"/>
      <c r="EB74" s="135" t="s">
        <v>1618</v>
      </c>
      <c r="EC74" s="162">
        <v>1</v>
      </c>
      <c r="ED74" s="162">
        <v>0</v>
      </c>
      <c r="EE74" s="162">
        <v>0</v>
      </c>
      <c r="EF74" s="162">
        <v>0</v>
      </c>
      <c r="EG74" s="162">
        <v>0</v>
      </c>
      <c r="EH74" s="162">
        <v>0</v>
      </c>
      <c r="EI74" s="162">
        <v>0</v>
      </c>
      <c r="EJ74" s="162">
        <v>0</v>
      </c>
      <c r="EK74" s="162">
        <v>0</v>
      </c>
      <c r="EL74" s="135" t="s">
        <v>91</v>
      </c>
      <c r="EM74" s="135" t="s">
        <v>114</v>
      </c>
      <c r="EN74" s="162">
        <v>0</v>
      </c>
      <c r="EO74" s="162">
        <v>1</v>
      </c>
      <c r="EP74" s="162">
        <v>0</v>
      </c>
      <c r="EQ74" s="162">
        <v>0</v>
      </c>
      <c r="ER74" s="162">
        <v>1</v>
      </c>
      <c r="ES74" s="18"/>
      <c r="ET74" s="165">
        <v>1</v>
      </c>
      <c r="EU74" s="165">
        <v>0</v>
      </c>
      <c r="EV74" s="165">
        <v>0</v>
      </c>
      <c r="EW74" s="165">
        <v>0</v>
      </c>
      <c r="EX74" s="135" t="s">
        <v>93</v>
      </c>
      <c r="EY74" s="135"/>
      <c r="EZ74" s="135" t="s">
        <v>112</v>
      </c>
      <c r="FA74" s="135">
        <v>0</v>
      </c>
      <c r="FB74" s="135" t="s">
        <v>1619</v>
      </c>
      <c r="FC74" s="162">
        <v>0</v>
      </c>
      <c r="FD74" s="162">
        <v>0</v>
      </c>
      <c r="FE74" s="162">
        <v>1</v>
      </c>
      <c r="FF74" s="162">
        <v>0</v>
      </c>
      <c r="FG74" s="162">
        <v>0</v>
      </c>
      <c r="FH74" s="162">
        <v>0</v>
      </c>
      <c r="FI74" s="162">
        <v>0</v>
      </c>
      <c r="FJ74" s="162">
        <v>0</v>
      </c>
      <c r="FK74" s="162">
        <v>1</v>
      </c>
      <c r="FL74" s="162">
        <v>0</v>
      </c>
      <c r="FM74" s="162">
        <v>0</v>
      </c>
      <c r="FN74" s="18"/>
      <c r="FO74" s="135" t="s">
        <v>92</v>
      </c>
      <c r="FP74" s="135"/>
      <c r="FQ74" s="162">
        <v>0</v>
      </c>
      <c r="FR74" s="162">
        <v>0</v>
      </c>
      <c r="FS74" s="162">
        <v>0</v>
      </c>
      <c r="FT74" s="162">
        <v>0</v>
      </c>
      <c r="FU74" s="162">
        <v>0</v>
      </c>
      <c r="FV74" s="162">
        <v>0</v>
      </c>
      <c r="FW74" s="162">
        <v>0</v>
      </c>
      <c r="FX74" s="162">
        <v>0</v>
      </c>
      <c r="FY74" s="135" t="s">
        <v>97</v>
      </c>
      <c r="FZ74" s="135" t="s">
        <v>92</v>
      </c>
      <c r="GA74" s="135"/>
      <c r="GB74" s="162">
        <v>0</v>
      </c>
      <c r="GC74" s="162">
        <v>0</v>
      </c>
      <c r="GD74" s="162">
        <v>0</v>
      </c>
      <c r="GE74" s="162">
        <v>0</v>
      </c>
      <c r="GF74" s="162">
        <v>0</v>
      </c>
      <c r="GG74" s="162">
        <v>0</v>
      </c>
      <c r="GH74" s="162">
        <v>0</v>
      </c>
      <c r="GI74" s="162">
        <v>0</v>
      </c>
      <c r="GJ74" s="135" t="s">
        <v>92</v>
      </c>
      <c r="GK74" s="135">
        <v>0</v>
      </c>
    </row>
    <row r="75" spans="1:193" s="1" customFormat="1" x14ac:dyDescent="0.3">
      <c r="A75" s="159">
        <v>43277</v>
      </c>
      <c r="B75" s="135" t="s">
        <v>67</v>
      </c>
      <c r="C75" s="135" t="s">
        <v>808</v>
      </c>
      <c r="D75" s="135" t="s">
        <v>809</v>
      </c>
      <c r="E75" s="135" t="s">
        <v>870</v>
      </c>
      <c r="F75" s="135" t="s">
        <v>120</v>
      </c>
      <c r="G75" s="135" t="s">
        <v>1620</v>
      </c>
      <c r="H75" s="135" t="s">
        <v>1621</v>
      </c>
      <c r="I75" s="135" t="s">
        <v>1622</v>
      </c>
      <c r="J75" s="135" t="s">
        <v>131</v>
      </c>
      <c r="K75" s="4"/>
      <c r="L75" s="135">
        <v>2365</v>
      </c>
      <c r="M75" s="4"/>
      <c r="N75" s="135" t="s">
        <v>1230</v>
      </c>
      <c r="O75" s="135" t="s">
        <v>92</v>
      </c>
      <c r="P75" s="135" t="s">
        <v>73</v>
      </c>
      <c r="Q75" s="135" t="s">
        <v>1231</v>
      </c>
      <c r="R75" s="135" t="s">
        <v>1623</v>
      </c>
      <c r="S75" s="135" t="s">
        <v>1260</v>
      </c>
      <c r="T75" s="162">
        <v>1</v>
      </c>
      <c r="U75" s="162">
        <v>1</v>
      </c>
      <c r="V75" s="162">
        <v>0</v>
      </c>
      <c r="W75" s="162">
        <v>0</v>
      </c>
      <c r="X75" s="162">
        <v>0</v>
      </c>
      <c r="Y75" s="162">
        <v>0</v>
      </c>
      <c r="Z75" s="162">
        <v>0</v>
      </c>
      <c r="AA75" s="135" t="s">
        <v>1624</v>
      </c>
      <c r="AB75" s="162">
        <v>0</v>
      </c>
      <c r="AC75" s="162">
        <v>0</v>
      </c>
      <c r="AD75" s="162">
        <v>0</v>
      </c>
      <c r="AE75" s="162">
        <v>1</v>
      </c>
      <c r="AF75" s="162">
        <v>0</v>
      </c>
      <c r="AG75" s="162">
        <v>0</v>
      </c>
      <c r="AH75" s="135" t="s">
        <v>92</v>
      </c>
      <c r="AI75" s="135"/>
      <c r="AJ75" s="4"/>
      <c r="AK75" s="135" t="s">
        <v>74</v>
      </c>
      <c r="AL75" s="135" t="s">
        <v>101</v>
      </c>
      <c r="AM75" s="4"/>
      <c r="AN75" s="135" t="s">
        <v>121</v>
      </c>
      <c r="AO75" s="162">
        <v>0</v>
      </c>
      <c r="AP75" s="162">
        <v>1</v>
      </c>
      <c r="AQ75" s="162">
        <v>1</v>
      </c>
      <c r="AR75" s="162">
        <v>0</v>
      </c>
      <c r="AS75" s="162">
        <v>0</v>
      </c>
      <c r="AT75" s="162">
        <v>0</v>
      </c>
      <c r="AU75" s="162">
        <v>0</v>
      </c>
      <c r="AV75" s="135" t="s">
        <v>472</v>
      </c>
      <c r="AW75" s="162">
        <v>1</v>
      </c>
      <c r="AX75" s="162">
        <v>0</v>
      </c>
      <c r="AY75" s="162">
        <v>1</v>
      </c>
      <c r="AZ75" s="162">
        <v>1</v>
      </c>
      <c r="BA75" s="162">
        <v>0</v>
      </c>
      <c r="BB75" s="162">
        <v>0</v>
      </c>
      <c r="BC75" s="162">
        <v>0</v>
      </c>
      <c r="BD75" s="162">
        <v>0</v>
      </c>
      <c r="BE75" s="162">
        <v>0</v>
      </c>
      <c r="BF75" s="162">
        <v>0</v>
      </c>
      <c r="BG75" s="135" t="s">
        <v>187</v>
      </c>
      <c r="BH75" s="162">
        <v>1</v>
      </c>
      <c r="BI75" s="162">
        <v>1</v>
      </c>
      <c r="BJ75" s="162">
        <v>1</v>
      </c>
      <c r="BK75" s="162">
        <v>0</v>
      </c>
      <c r="BL75" s="162">
        <v>0</v>
      </c>
      <c r="BM75" s="162">
        <v>0</v>
      </c>
      <c r="BN75" s="162">
        <v>0</v>
      </c>
      <c r="BO75" s="162">
        <v>0</v>
      </c>
      <c r="BP75" s="162">
        <v>0</v>
      </c>
      <c r="BQ75" s="162">
        <v>0</v>
      </c>
      <c r="BR75" s="135" t="s">
        <v>520</v>
      </c>
      <c r="BS75" s="162">
        <v>0</v>
      </c>
      <c r="BT75" s="162">
        <v>0</v>
      </c>
      <c r="BU75" s="162">
        <v>0</v>
      </c>
      <c r="BV75" s="162">
        <v>0</v>
      </c>
      <c r="BW75" s="162">
        <v>0</v>
      </c>
      <c r="BX75" s="162">
        <v>1</v>
      </c>
      <c r="BY75" s="162">
        <v>0</v>
      </c>
      <c r="BZ75" s="18"/>
      <c r="CA75" s="135" t="s">
        <v>123</v>
      </c>
      <c r="CB75" s="135" t="s">
        <v>333</v>
      </c>
      <c r="CC75" s="162">
        <v>0</v>
      </c>
      <c r="CD75" s="162">
        <v>0</v>
      </c>
      <c r="CE75" s="162">
        <v>0</v>
      </c>
      <c r="CF75" s="162">
        <v>0</v>
      </c>
      <c r="CG75" s="162">
        <v>0</v>
      </c>
      <c r="CH75" s="162">
        <v>0</v>
      </c>
      <c r="CI75" s="162">
        <v>0</v>
      </c>
      <c r="CJ75" s="162">
        <v>0</v>
      </c>
      <c r="CK75" s="162">
        <v>1</v>
      </c>
      <c r="CL75" s="162">
        <v>0</v>
      </c>
      <c r="CM75" s="135" t="s">
        <v>108</v>
      </c>
      <c r="CN75" s="162">
        <v>1</v>
      </c>
      <c r="CO75" s="162">
        <v>1</v>
      </c>
      <c r="CP75" s="162">
        <v>1</v>
      </c>
      <c r="CQ75" s="162">
        <v>0</v>
      </c>
      <c r="CR75" s="162">
        <v>0</v>
      </c>
      <c r="CS75" s="162">
        <v>0</v>
      </c>
      <c r="CT75" s="162">
        <v>0</v>
      </c>
      <c r="CU75" s="162">
        <v>0</v>
      </c>
      <c r="CV75" s="162">
        <v>0</v>
      </c>
      <c r="CW75" s="135" t="s">
        <v>84</v>
      </c>
      <c r="CX75" s="4"/>
      <c r="CY75" s="135" t="s">
        <v>1625</v>
      </c>
      <c r="CZ75" s="162">
        <v>1</v>
      </c>
      <c r="DA75" s="162">
        <v>0</v>
      </c>
      <c r="DB75" s="162">
        <v>0</v>
      </c>
      <c r="DC75" s="162">
        <v>1</v>
      </c>
      <c r="DD75" s="162">
        <v>1</v>
      </c>
      <c r="DE75" s="162">
        <v>0</v>
      </c>
      <c r="DF75" s="135" t="s">
        <v>515</v>
      </c>
      <c r="DG75" s="162">
        <v>0</v>
      </c>
      <c r="DH75" s="162">
        <v>0</v>
      </c>
      <c r="DI75" s="162">
        <v>1</v>
      </c>
      <c r="DJ75" s="162">
        <v>1</v>
      </c>
      <c r="DK75" s="162">
        <v>1</v>
      </c>
      <c r="DL75" s="162">
        <v>0</v>
      </c>
      <c r="DM75" s="135" t="s">
        <v>73</v>
      </c>
      <c r="DN75" s="135" t="s">
        <v>93</v>
      </c>
      <c r="DO75" s="135" t="s">
        <v>111</v>
      </c>
      <c r="DP75" s="135" t="s">
        <v>95</v>
      </c>
      <c r="DQ75" s="135" t="s">
        <v>1626</v>
      </c>
      <c r="DR75" s="162">
        <v>0</v>
      </c>
      <c r="DS75" s="162">
        <v>0</v>
      </c>
      <c r="DT75" s="162">
        <v>1</v>
      </c>
      <c r="DU75" s="162">
        <v>0</v>
      </c>
      <c r="DV75" s="162">
        <v>1</v>
      </c>
      <c r="DW75" s="162">
        <v>1</v>
      </c>
      <c r="DX75" s="162">
        <v>1</v>
      </c>
      <c r="DY75" s="162">
        <v>0</v>
      </c>
      <c r="DZ75" s="162">
        <v>0</v>
      </c>
      <c r="EA75" s="18"/>
      <c r="EB75" s="135" t="s">
        <v>276</v>
      </c>
      <c r="EC75" s="162">
        <v>1</v>
      </c>
      <c r="ED75" s="162">
        <v>0</v>
      </c>
      <c r="EE75" s="162">
        <v>0</v>
      </c>
      <c r="EF75" s="162">
        <v>0</v>
      </c>
      <c r="EG75" s="162">
        <v>0</v>
      </c>
      <c r="EH75" s="162">
        <v>0</v>
      </c>
      <c r="EI75" s="162">
        <v>0</v>
      </c>
      <c r="EJ75" s="162">
        <v>0</v>
      </c>
      <c r="EK75" s="162">
        <v>0</v>
      </c>
      <c r="EL75" s="135" t="s">
        <v>91</v>
      </c>
      <c r="EM75" s="135" t="s">
        <v>345</v>
      </c>
      <c r="EN75" s="162">
        <v>0</v>
      </c>
      <c r="EO75" s="162">
        <v>0</v>
      </c>
      <c r="EP75" s="162">
        <v>0</v>
      </c>
      <c r="EQ75" s="162">
        <v>0</v>
      </c>
      <c r="ER75" s="162">
        <v>1</v>
      </c>
      <c r="ES75" s="18"/>
      <c r="ET75" s="165">
        <v>1</v>
      </c>
      <c r="EU75" s="165">
        <v>1</v>
      </c>
      <c r="EV75" s="165">
        <v>0</v>
      </c>
      <c r="EW75" s="165">
        <v>0</v>
      </c>
      <c r="EX75" s="135" t="s">
        <v>93</v>
      </c>
      <c r="EY75" s="135"/>
      <c r="EZ75" s="135" t="s">
        <v>112</v>
      </c>
      <c r="FA75" s="135" t="s">
        <v>95</v>
      </c>
      <c r="FB75" s="135"/>
      <c r="FC75" s="162">
        <v>0</v>
      </c>
      <c r="FD75" s="162">
        <v>0</v>
      </c>
      <c r="FE75" s="162">
        <v>0</v>
      </c>
      <c r="FF75" s="162">
        <v>0</v>
      </c>
      <c r="FG75" s="162">
        <v>0</v>
      </c>
      <c r="FH75" s="162">
        <v>0</v>
      </c>
      <c r="FI75" s="162">
        <v>0</v>
      </c>
      <c r="FJ75" s="162">
        <v>0</v>
      </c>
      <c r="FK75" s="162">
        <v>0</v>
      </c>
      <c r="FL75" s="162">
        <v>0</v>
      </c>
      <c r="FM75" s="162">
        <v>0</v>
      </c>
      <c r="FN75" s="18"/>
      <c r="FO75" s="135" t="s">
        <v>92</v>
      </c>
      <c r="FP75" s="135"/>
      <c r="FQ75" s="162">
        <v>0</v>
      </c>
      <c r="FR75" s="162">
        <v>0</v>
      </c>
      <c r="FS75" s="162">
        <v>0</v>
      </c>
      <c r="FT75" s="162">
        <v>0</v>
      </c>
      <c r="FU75" s="162">
        <v>0</v>
      </c>
      <c r="FV75" s="162">
        <v>0</v>
      </c>
      <c r="FW75" s="162">
        <v>0</v>
      </c>
      <c r="FX75" s="162">
        <v>0</v>
      </c>
      <c r="FY75" s="135" t="s">
        <v>97</v>
      </c>
      <c r="FZ75" s="135" t="s">
        <v>73</v>
      </c>
      <c r="GA75" s="135" t="s">
        <v>1627</v>
      </c>
      <c r="GB75" s="162">
        <v>0</v>
      </c>
      <c r="GC75" s="162">
        <v>0</v>
      </c>
      <c r="GD75" s="162">
        <v>0</v>
      </c>
      <c r="GE75" s="162">
        <v>1</v>
      </c>
      <c r="GF75" s="162">
        <v>1</v>
      </c>
      <c r="GG75" s="162">
        <v>0</v>
      </c>
      <c r="GH75" s="162">
        <v>0</v>
      </c>
      <c r="GI75" s="162">
        <v>1</v>
      </c>
      <c r="GJ75" s="135" t="s">
        <v>92</v>
      </c>
      <c r="GK75" s="135">
        <v>0</v>
      </c>
    </row>
    <row r="76" spans="1:193" s="1" customFormat="1" x14ac:dyDescent="0.3">
      <c r="A76" s="144" t="s">
        <v>4906</v>
      </c>
      <c r="B76" s="145" t="s">
        <v>4182</v>
      </c>
      <c r="C76" s="145" t="s">
        <v>4189</v>
      </c>
      <c r="D76" s="145" t="s">
        <v>4228</v>
      </c>
      <c r="E76" s="145" t="s">
        <v>4229</v>
      </c>
      <c r="F76" s="145" t="s">
        <v>120</v>
      </c>
      <c r="G76" s="145" t="s">
        <v>5115</v>
      </c>
      <c r="H76" s="145" t="s">
        <v>5116</v>
      </c>
      <c r="I76" s="145" t="s">
        <v>5117</v>
      </c>
      <c r="J76" s="145" t="s">
        <v>338</v>
      </c>
      <c r="K76" s="4"/>
      <c r="L76" s="145">
        <v>5000</v>
      </c>
      <c r="M76" s="4"/>
      <c r="N76" s="145" t="s">
        <v>1454</v>
      </c>
      <c r="O76" s="145" t="s">
        <v>73</v>
      </c>
      <c r="P76" s="145" t="s">
        <v>73</v>
      </c>
      <c r="Q76" s="145" t="s">
        <v>1231</v>
      </c>
      <c r="R76" s="145" t="s">
        <v>1330</v>
      </c>
      <c r="S76" s="145"/>
      <c r="T76" s="143">
        <v>0</v>
      </c>
      <c r="U76" s="143">
        <v>0</v>
      </c>
      <c r="V76" s="143">
        <v>0</v>
      </c>
      <c r="W76" s="143">
        <v>0</v>
      </c>
      <c r="X76" s="143">
        <v>0</v>
      </c>
      <c r="Y76" s="143">
        <v>0</v>
      </c>
      <c r="Z76" s="143">
        <v>0</v>
      </c>
      <c r="AA76" s="145" t="s">
        <v>5118</v>
      </c>
      <c r="AB76" s="143">
        <v>1</v>
      </c>
      <c r="AC76" s="143">
        <v>0</v>
      </c>
      <c r="AD76" s="143">
        <v>0</v>
      </c>
      <c r="AE76" s="143">
        <v>1</v>
      </c>
      <c r="AF76" s="143">
        <v>0</v>
      </c>
      <c r="AG76" s="143">
        <v>0</v>
      </c>
      <c r="AH76" s="145" t="s">
        <v>73</v>
      </c>
      <c r="AI76" s="145" t="s">
        <v>1284</v>
      </c>
      <c r="AJ76" s="4"/>
      <c r="AK76" s="145" t="s">
        <v>142</v>
      </c>
      <c r="AL76" s="145" t="s">
        <v>101</v>
      </c>
      <c r="AM76" s="4"/>
      <c r="AN76" s="145" t="s">
        <v>79</v>
      </c>
      <c r="AO76" s="143">
        <v>0</v>
      </c>
      <c r="AP76" s="143">
        <v>0</v>
      </c>
      <c r="AQ76" s="143">
        <v>1</v>
      </c>
      <c r="AR76" s="143">
        <v>0</v>
      </c>
      <c r="AS76" s="143">
        <v>1</v>
      </c>
      <c r="AT76" s="143">
        <v>1</v>
      </c>
      <c r="AU76" s="143">
        <v>0</v>
      </c>
      <c r="AV76" s="145" t="s">
        <v>369</v>
      </c>
      <c r="AW76" s="143">
        <v>1</v>
      </c>
      <c r="AX76" s="143">
        <v>0</v>
      </c>
      <c r="AY76" s="143">
        <v>0</v>
      </c>
      <c r="AZ76" s="143">
        <v>0</v>
      </c>
      <c r="BA76" s="143">
        <v>1</v>
      </c>
      <c r="BB76" s="143">
        <v>0</v>
      </c>
      <c r="BC76" s="143">
        <v>0</v>
      </c>
      <c r="BD76" s="143">
        <v>0</v>
      </c>
      <c r="BE76" s="143">
        <v>1</v>
      </c>
      <c r="BF76" s="143">
        <v>0</v>
      </c>
      <c r="BG76" s="145" t="s">
        <v>546</v>
      </c>
      <c r="BH76" s="143">
        <v>1</v>
      </c>
      <c r="BI76" s="143">
        <v>0</v>
      </c>
      <c r="BJ76" s="143">
        <v>0</v>
      </c>
      <c r="BK76" s="143">
        <v>0</v>
      </c>
      <c r="BL76" s="143">
        <v>0</v>
      </c>
      <c r="BM76" s="143">
        <v>0</v>
      </c>
      <c r="BN76" s="143">
        <v>0</v>
      </c>
      <c r="BO76" s="143">
        <v>0</v>
      </c>
      <c r="BP76" s="143">
        <v>0</v>
      </c>
      <c r="BQ76" s="143">
        <v>0</v>
      </c>
      <c r="BR76" s="145" t="s">
        <v>81</v>
      </c>
      <c r="BS76" s="143">
        <v>0</v>
      </c>
      <c r="BT76" s="143">
        <v>0</v>
      </c>
      <c r="BU76" s="143">
        <v>0</v>
      </c>
      <c r="BV76" s="143">
        <v>0</v>
      </c>
      <c r="BW76" s="143">
        <v>1</v>
      </c>
      <c r="BX76" s="143">
        <v>1</v>
      </c>
      <c r="BY76" s="143">
        <v>0</v>
      </c>
      <c r="BZ76" s="18"/>
      <c r="CA76" s="145" t="s">
        <v>123</v>
      </c>
      <c r="CB76" s="145" t="s">
        <v>556</v>
      </c>
      <c r="CC76" s="143">
        <v>0</v>
      </c>
      <c r="CD76" s="143">
        <v>0</v>
      </c>
      <c r="CE76" s="143">
        <v>0</v>
      </c>
      <c r="CF76" s="143">
        <v>1</v>
      </c>
      <c r="CG76" s="143">
        <v>0</v>
      </c>
      <c r="CH76" s="143">
        <v>0</v>
      </c>
      <c r="CI76" s="143">
        <v>1</v>
      </c>
      <c r="CJ76" s="143">
        <v>0</v>
      </c>
      <c r="CK76" s="143">
        <v>0</v>
      </c>
      <c r="CL76" s="143">
        <v>0</v>
      </c>
      <c r="CM76" s="145" t="s">
        <v>159</v>
      </c>
      <c r="CN76" s="143">
        <v>1</v>
      </c>
      <c r="CO76" s="143">
        <v>0</v>
      </c>
      <c r="CP76" s="143">
        <v>1</v>
      </c>
      <c r="CQ76" s="143">
        <v>0</v>
      </c>
      <c r="CR76" s="143">
        <v>0</v>
      </c>
      <c r="CS76" s="143">
        <v>1</v>
      </c>
      <c r="CT76" s="143">
        <v>0</v>
      </c>
      <c r="CU76" s="143">
        <v>0</v>
      </c>
      <c r="CV76" s="143">
        <v>0</v>
      </c>
      <c r="CW76" s="145" t="s">
        <v>172</v>
      </c>
      <c r="CX76" s="4"/>
      <c r="CY76" s="145" t="s">
        <v>365</v>
      </c>
      <c r="CZ76" s="143">
        <v>1</v>
      </c>
      <c r="DA76" s="143">
        <v>1</v>
      </c>
      <c r="DB76" s="143">
        <v>1</v>
      </c>
      <c r="DC76" s="143">
        <v>0</v>
      </c>
      <c r="DD76" s="143">
        <v>0</v>
      </c>
      <c r="DE76" s="143">
        <v>0</v>
      </c>
      <c r="DF76" s="145" t="s">
        <v>353</v>
      </c>
      <c r="DG76" s="143">
        <v>0</v>
      </c>
      <c r="DH76" s="143">
        <v>0</v>
      </c>
      <c r="DI76" s="143">
        <v>0</v>
      </c>
      <c r="DJ76" s="143">
        <v>1</v>
      </c>
      <c r="DK76" s="143">
        <v>1</v>
      </c>
      <c r="DL76" s="143">
        <v>0</v>
      </c>
      <c r="DM76" s="145" t="s">
        <v>73</v>
      </c>
      <c r="DN76" s="145" t="s">
        <v>93</v>
      </c>
      <c r="DO76" s="145" t="s">
        <v>111</v>
      </c>
      <c r="DP76" s="145" t="s">
        <v>94</v>
      </c>
      <c r="DQ76" s="145" t="s">
        <v>366</v>
      </c>
      <c r="DR76" s="143">
        <v>0</v>
      </c>
      <c r="DS76" s="143">
        <v>0</v>
      </c>
      <c r="DT76" s="143">
        <v>0</v>
      </c>
      <c r="DU76" s="143">
        <v>0</v>
      </c>
      <c r="DV76" s="143">
        <v>1</v>
      </c>
      <c r="DW76" s="143">
        <v>1</v>
      </c>
      <c r="DX76" s="143">
        <v>0</v>
      </c>
      <c r="DY76" s="143">
        <v>0</v>
      </c>
      <c r="DZ76" s="143">
        <v>0</v>
      </c>
      <c r="EA76" s="18"/>
      <c r="EB76" s="145" t="s">
        <v>175</v>
      </c>
      <c r="EC76" s="143">
        <v>1</v>
      </c>
      <c r="ED76" s="143">
        <v>0</v>
      </c>
      <c r="EE76" s="143">
        <v>0</v>
      </c>
      <c r="EF76" s="143">
        <v>0</v>
      </c>
      <c r="EG76" s="143">
        <v>0</v>
      </c>
      <c r="EH76" s="143">
        <v>0</v>
      </c>
      <c r="EI76" s="143">
        <v>1</v>
      </c>
      <c r="EJ76" s="143">
        <v>1</v>
      </c>
      <c r="EK76" s="143">
        <v>0</v>
      </c>
      <c r="EL76" s="145" t="s">
        <v>166</v>
      </c>
      <c r="EM76" s="145"/>
      <c r="EN76" s="143">
        <v>0</v>
      </c>
      <c r="EO76" s="143">
        <v>0</v>
      </c>
      <c r="EP76" s="143">
        <v>0</v>
      </c>
      <c r="EQ76" s="143">
        <v>0</v>
      </c>
      <c r="ER76" s="143">
        <v>0</v>
      </c>
      <c r="ES76" s="18"/>
      <c r="ET76" s="145">
        <v>1</v>
      </c>
      <c r="EU76" s="145">
        <v>1</v>
      </c>
      <c r="EV76" s="145">
        <v>1</v>
      </c>
      <c r="EW76" s="145">
        <v>0</v>
      </c>
      <c r="EX76" s="145" t="s">
        <v>93</v>
      </c>
      <c r="EY76" s="145"/>
      <c r="EZ76" s="145" t="s">
        <v>94</v>
      </c>
      <c r="FA76" s="145" t="s">
        <v>138</v>
      </c>
      <c r="FB76" s="145" t="s">
        <v>376</v>
      </c>
      <c r="FC76" s="143">
        <v>1</v>
      </c>
      <c r="FD76" s="143">
        <v>1</v>
      </c>
      <c r="FE76" s="143">
        <v>0</v>
      </c>
      <c r="FF76" s="143">
        <v>0</v>
      </c>
      <c r="FG76" s="143">
        <v>0</v>
      </c>
      <c r="FH76" s="143">
        <v>0</v>
      </c>
      <c r="FI76" s="143">
        <v>0</v>
      </c>
      <c r="FJ76" s="143">
        <v>0</v>
      </c>
      <c r="FK76" s="143">
        <v>0</v>
      </c>
      <c r="FL76" s="143">
        <v>0</v>
      </c>
      <c r="FM76" s="143">
        <v>0</v>
      </c>
      <c r="FN76" s="18"/>
      <c r="FO76" s="145" t="s">
        <v>73</v>
      </c>
      <c r="FP76" s="145"/>
      <c r="FQ76" s="143">
        <v>0</v>
      </c>
      <c r="FR76" s="143">
        <v>0</v>
      </c>
      <c r="FS76" s="143">
        <v>0</v>
      </c>
      <c r="FT76" s="143">
        <v>0</v>
      </c>
      <c r="FU76" s="143">
        <v>0</v>
      </c>
      <c r="FV76" s="143">
        <v>0</v>
      </c>
      <c r="FW76" s="143">
        <v>0</v>
      </c>
      <c r="FX76" s="143">
        <v>0</v>
      </c>
      <c r="FY76" s="145" t="s">
        <v>97</v>
      </c>
      <c r="FZ76" s="145" t="s">
        <v>92</v>
      </c>
      <c r="GA76" s="145" t="s">
        <v>98</v>
      </c>
      <c r="GB76" s="143">
        <v>1</v>
      </c>
      <c r="GC76" s="143">
        <v>0</v>
      </c>
      <c r="GD76" s="143">
        <v>0</v>
      </c>
      <c r="GE76" s="143">
        <v>0</v>
      </c>
      <c r="GF76" s="143">
        <v>0</v>
      </c>
      <c r="GG76" s="143">
        <v>0</v>
      </c>
      <c r="GH76" s="143">
        <v>0</v>
      </c>
      <c r="GI76" s="143">
        <v>0</v>
      </c>
      <c r="GJ76" s="145" t="s">
        <v>92</v>
      </c>
      <c r="GK76" s="145" t="s">
        <v>112</v>
      </c>
    </row>
    <row r="77" spans="1:193" s="114" customFormat="1" x14ac:dyDescent="0.3">
      <c r="A77" s="145" t="s">
        <v>4698</v>
      </c>
      <c r="B77" s="145" t="s">
        <v>4180</v>
      </c>
      <c r="C77" s="145" t="s">
        <v>4187</v>
      </c>
      <c r="D77" s="145" t="s">
        <v>4212</v>
      </c>
      <c r="E77" s="145" t="s">
        <v>4879</v>
      </c>
      <c r="F77" s="145" t="s">
        <v>393</v>
      </c>
      <c r="G77" s="145" t="s">
        <v>5007</v>
      </c>
      <c r="H77" s="145" t="s">
        <v>5008</v>
      </c>
      <c r="I77" s="145" t="s">
        <v>5009</v>
      </c>
      <c r="J77" s="145" t="s">
        <v>131</v>
      </c>
      <c r="K77" s="4"/>
      <c r="L77" s="145">
        <v>750</v>
      </c>
      <c r="M77" s="4"/>
      <c r="N77" s="145" t="s">
        <v>4398</v>
      </c>
      <c r="O77" s="145" t="s">
        <v>92</v>
      </c>
      <c r="P77" s="145" t="s">
        <v>73</v>
      </c>
      <c r="Q77" s="145" t="s">
        <v>1231</v>
      </c>
      <c r="R77" s="145" t="s">
        <v>1232</v>
      </c>
      <c r="S77" s="145" t="s">
        <v>1233</v>
      </c>
      <c r="T77" s="143">
        <v>0</v>
      </c>
      <c r="U77" s="143">
        <v>1</v>
      </c>
      <c r="V77" s="143">
        <v>1</v>
      </c>
      <c r="W77" s="143">
        <v>0</v>
      </c>
      <c r="X77" s="143">
        <v>0</v>
      </c>
      <c r="Y77" s="143">
        <v>0</v>
      </c>
      <c r="Z77" s="143">
        <v>0</v>
      </c>
      <c r="AA77" s="145"/>
      <c r="AB77" s="143">
        <v>0</v>
      </c>
      <c r="AC77" s="143">
        <v>0</v>
      </c>
      <c r="AD77" s="143">
        <v>0</v>
      </c>
      <c r="AE77" s="143">
        <v>0</v>
      </c>
      <c r="AF77" s="143">
        <v>0</v>
      </c>
      <c r="AG77" s="143">
        <v>0</v>
      </c>
      <c r="AH77" s="145" t="s">
        <v>73</v>
      </c>
      <c r="AI77" s="145" t="s">
        <v>1234</v>
      </c>
      <c r="AJ77" s="4"/>
      <c r="AK77" s="145" t="s">
        <v>142</v>
      </c>
      <c r="AL77" s="145" t="s">
        <v>101</v>
      </c>
      <c r="AM77" s="4"/>
      <c r="AN77" s="145" t="s">
        <v>204</v>
      </c>
      <c r="AO77" s="143">
        <v>0</v>
      </c>
      <c r="AP77" s="143">
        <v>0</v>
      </c>
      <c r="AQ77" s="143">
        <v>0</v>
      </c>
      <c r="AR77" s="143">
        <v>0</v>
      </c>
      <c r="AS77" s="143">
        <v>0</v>
      </c>
      <c r="AT77" s="143">
        <v>0</v>
      </c>
      <c r="AU77" s="143">
        <v>1</v>
      </c>
      <c r="AV77" s="145" t="s">
        <v>388</v>
      </c>
      <c r="AW77" s="143">
        <v>1</v>
      </c>
      <c r="AX77" s="143">
        <v>0</v>
      </c>
      <c r="AY77" s="143">
        <v>0</v>
      </c>
      <c r="AZ77" s="143">
        <v>1</v>
      </c>
      <c r="BA77" s="143">
        <v>1</v>
      </c>
      <c r="BB77" s="143">
        <v>0</v>
      </c>
      <c r="BC77" s="143">
        <v>0</v>
      </c>
      <c r="BD77" s="143">
        <v>0</v>
      </c>
      <c r="BE77" s="143">
        <v>0</v>
      </c>
      <c r="BF77" s="143">
        <v>0</v>
      </c>
      <c r="BG77" s="145" t="s">
        <v>133</v>
      </c>
      <c r="BH77" s="143">
        <v>1</v>
      </c>
      <c r="BI77" s="143">
        <v>1</v>
      </c>
      <c r="BJ77" s="143">
        <v>0</v>
      </c>
      <c r="BK77" s="143">
        <v>0</v>
      </c>
      <c r="BL77" s="143">
        <v>1</v>
      </c>
      <c r="BM77" s="143">
        <v>0</v>
      </c>
      <c r="BN77" s="143">
        <v>0</v>
      </c>
      <c r="BO77" s="143">
        <v>0</v>
      </c>
      <c r="BP77" s="143">
        <v>0</v>
      </c>
      <c r="BQ77" s="143">
        <v>0</v>
      </c>
      <c r="BR77" s="145" t="s">
        <v>196</v>
      </c>
      <c r="BS77" s="143">
        <v>0</v>
      </c>
      <c r="BT77" s="143">
        <v>1</v>
      </c>
      <c r="BU77" s="143">
        <v>0</v>
      </c>
      <c r="BV77" s="143">
        <v>0</v>
      </c>
      <c r="BW77" s="143">
        <v>1</v>
      </c>
      <c r="BX77" s="143">
        <v>1</v>
      </c>
      <c r="BY77" s="143">
        <v>0</v>
      </c>
      <c r="BZ77" s="18"/>
      <c r="CA77" s="145" t="s">
        <v>123</v>
      </c>
      <c r="CB77" s="145" t="s">
        <v>189</v>
      </c>
      <c r="CC77" s="143">
        <v>0</v>
      </c>
      <c r="CD77" s="143">
        <v>0</v>
      </c>
      <c r="CE77" s="143">
        <v>0</v>
      </c>
      <c r="CF77" s="143">
        <v>0</v>
      </c>
      <c r="CG77" s="143">
        <v>0</v>
      </c>
      <c r="CH77" s="143">
        <v>0</v>
      </c>
      <c r="CI77" s="143">
        <v>1</v>
      </c>
      <c r="CJ77" s="143">
        <v>0</v>
      </c>
      <c r="CK77" s="143">
        <v>0</v>
      </c>
      <c r="CL77" s="143">
        <v>0</v>
      </c>
      <c r="CM77" s="145" t="s">
        <v>528</v>
      </c>
      <c r="CN77" s="143">
        <v>1</v>
      </c>
      <c r="CO77" s="143">
        <v>0</v>
      </c>
      <c r="CP77" s="143">
        <v>1</v>
      </c>
      <c r="CQ77" s="143">
        <v>0</v>
      </c>
      <c r="CR77" s="143">
        <v>0</v>
      </c>
      <c r="CS77" s="143">
        <v>0</v>
      </c>
      <c r="CT77" s="143">
        <v>0</v>
      </c>
      <c r="CU77" s="143">
        <v>1</v>
      </c>
      <c r="CV77" s="143">
        <v>0</v>
      </c>
      <c r="CW77" s="145" t="s">
        <v>84</v>
      </c>
      <c r="CX77" s="4"/>
      <c r="CY77" s="145" t="s">
        <v>425</v>
      </c>
      <c r="CZ77" s="143">
        <v>0</v>
      </c>
      <c r="DA77" s="143">
        <v>0</v>
      </c>
      <c r="DB77" s="143">
        <v>1</v>
      </c>
      <c r="DC77" s="143">
        <v>1</v>
      </c>
      <c r="DD77" s="143">
        <v>0</v>
      </c>
      <c r="DE77" s="143">
        <v>0</v>
      </c>
      <c r="DF77" s="145" t="s">
        <v>575</v>
      </c>
      <c r="DG77" s="143">
        <v>0</v>
      </c>
      <c r="DH77" s="143">
        <v>1</v>
      </c>
      <c r="DI77" s="143">
        <v>0</v>
      </c>
      <c r="DJ77" s="143">
        <v>1</v>
      </c>
      <c r="DK77" s="143">
        <v>0</v>
      </c>
      <c r="DL77" s="143">
        <v>1</v>
      </c>
      <c r="DM77" s="145" t="s">
        <v>92</v>
      </c>
      <c r="DN77" s="145"/>
      <c r="DO77" s="145" t="s">
        <v>111</v>
      </c>
      <c r="DP77" s="145" t="s">
        <v>94</v>
      </c>
      <c r="DQ77" s="145" t="s">
        <v>5010</v>
      </c>
      <c r="DR77" s="143">
        <v>0</v>
      </c>
      <c r="DS77" s="143">
        <v>0</v>
      </c>
      <c r="DT77" s="143">
        <v>0</v>
      </c>
      <c r="DU77" s="143">
        <v>0</v>
      </c>
      <c r="DV77" s="143">
        <v>0</v>
      </c>
      <c r="DW77" s="143">
        <v>0</v>
      </c>
      <c r="DX77" s="143">
        <v>1</v>
      </c>
      <c r="DY77" s="143">
        <v>1</v>
      </c>
      <c r="DZ77" s="143">
        <v>1</v>
      </c>
      <c r="EA77" s="18"/>
      <c r="EB77" s="145" t="s">
        <v>90</v>
      </c>
      <c r="EC77" s="143">
        <v>1</v>
      </c>
      <c r="ED77" s="143">
        <v>0</v>
      </c>
      <c r="EE77" s="143">
        <v>1</v>
      </c>
      <c r="EF77" s="143">
        <v>0</v>
      </c>
      <c r="EG77" s="143">
        <v>0</v>
      </c>
      <c r="EH77" s="143">
        <v>0</v>
      </c>
      <c r="EI77" s="143">
        <v>1</v>
      </c>
      <c r="EJ77" s="143">
        <v>0</v>
      </c>
      <c r="EK77" s="143">
        <v>0</v>
      </c>
      <c r="EL77" s="145" t="s">
        <v>91</v>
      </c>
      <c r="EM77" s="145" t="s">
        <v>864</v>
      </c>
      <c r="EN77" s="143">
        <v>0</v>
      </c>
      <c r="EO77" s="143">
        <v>0</v>
      </c>
      <c r="EP77" s="143">
        <v>0</v>
      </c>
      <c r="EQ77" s="143">
        <v>1</v>
      </c>
      <c r="ER77" s="143">
        <v>1</v>
      </c>
      <c r="ES77" s="18"/>
      <c r="ET77" s="145">
        <v>0</v>
      </c>
      <c r="EU77" s="145">
        <v>0</v>
      </c>
      <c r="EV77" s="145">
        <v>0</v>
      </c>
      <c r="EW77" s="145">
        <v>0</v>
      </c>
      <c r="EX77" s="145" t="s">
        <v>116</v>
      </c>
      <c r="EY77" s="145" t="s">
        <v>73</v>
      </c>
      <c r="EZ77" s="145" t="s">
        <v>94</v>
      </c>
      <c r="FA77" s="145" t="s">
        <v>95</v>
      </c>
      <c r="FB77" s="145" t="s">
        <v>376</v>
      </c>
      <c r="FC77" s="143">
        <v>1</v>
      </c>
      <c r="FD77" s="143">
        <v>1</v>
      </c>
      <c r="FE77" s="143">
        <v>0</v>
      </c>
      <c r="FF77" s="143">
        <v>0</v>
      </c>
      <c r="FG77" s="143">
        <v>0</v>
      </c>
      <c r="FH77" s="143">
        <v>0</v>
      </c>
      <c r="FI77" s="143">
        <v>0</v>
      </c>
      <c r="FJ77" s="143">
        <v>0</v>
      </c>
      <c r="FK77" s="143">
        <v>0</v>
      </c>
      <c r="FL77" s="143">
        <v>0</v>
      </c>
      <c r="FM77" s="143">
        <v>0</v>
      </c>
      <c r="FN77" s="18"/>
      <c r="FO77" s="145" t="s">
        <v>92</v>
      </c>
      <c r="FP77" s="145"/>
      <c r="FQ77" s="143">
        <v>0</v>
      </c>
      <c r="FR77" s="143">
        <v>0</v>
      </c>
      <c r="FS77" s="143">
        <v>0</v>
      </c>
      <c r="FT77" s="143">
        <v>0</v>
      </c>
      <c r="FU77" s="143">
        <v>0</v>
      </c>
      <c r="FV77" s="143">
        <v>0</v>
      </c>
      <c r="FW77" s="143">
        <v>0</v>
      </c>
      <c r="FX77" s="143">
        <v>0</v>
      </c>
      <c r="FY77" s="145" t="s">
        <v>118</v>
      </c>
      <c r="FZ77" s="145" t="s">
        <v>73</v>
      </c>
      <c r="GA77" s="145" t="s">
        <v>423</v>
      </c>
      <c r="GB77" s="143">
        <v>1</v>
      </c>
      <c r="GC77" s="143">
        <v>0</v>
      </c>
      <c r="GD77" s="143">
        <v>0</v>
      </c>
      <c r="GE77" s="143">
        <v>0</v>
      </c>
      <c r="GF77" s="143">
        <v>0</v>
      </c>
      <c r="GG77" s="143">
        <v>0</v>
      </c>
      <c r="GH77" s="143">
        <v>0</v>
      </c>
      <c r="GI77" s="143">
        <v>1</v>
      </c>
      <c r="GJ77" s="145" t="s">
        <v>92</v>
      </c>
      <c r="GK77" s="145" t="s">
        <v>94</v>
      </c>
    </row>
    <row r="78" spans="1:193" s="114" customFormat="1" x14ac:dyDescent="0.3">
      <c r="A78" s="159">
        <v>43274</v>
      </c>
      <c r="B78" s="135" t="s">
        <v>67</v>
      </c>
      <c r="C78" s="135" t="s">
        <v>68</v>
      </c>
      <c r="D78" s="135" t="s">
        <v>69</v>
      </c>
      <c r="E78" s="135" t="s">
        <v>891</v>
      </c>
      <c r="F78" s="135" t="s">
        <v>120</v>
      </c>
      <c r="G78" s="135" t="s">
        <v>1628</v>
      </c>
      <c r="H78" s="135" t="s">
        <v>1629</v>
      </c>
      <c r="I78" s="135" t="s">
        <v>1630</v>
      </c>
      <c r="J78" s="135" t="s">
        <v>1631</v>
      </c>
      <c r="K78" s="4"/>
      <c r="L78" s="135">
        <v>130</v>
      </c>
      <c r="M78" s="4"/>
      <c r="N78" s="135" t="s">
        <v>1230</v>
      </c>
      <c r="O78" s="135" t="s">
        <v>73</v>
      </c>
      <c r="P78" s="135" t="s">
        <v>73</v>
      </c>
      <c r="Q78" s="135" t="s">
        <v>1241</v>
      </c>
      <c r="R78" s="135" t="s">
        <v>1232</v>
      </c>
      <c r="S78" s="135" t="s">
        <v>1466</v>
      </c>
      <c r="T78" s="162">
        <v>0</v>
      </c>
      <c r="U78" s="162">
        <v>1</v>
      </c>
      <c r="V78" s="162">
        <v>0</v>
      </c>
      <c r="W78" s="162">
        <v>0</v>
      </c>
      <c r="X78" s="162">
        <v>0</v>
      </c>
      <c r="Y78" s="162">
        <v>0</v>
      </c>
      <c r="Z78" s="162">
        <v>0</v>
      </c>
      <c r="AA78" s="135"/>
      <c r="AB78" s="162">
        <v>0</v>
      </c>
      <c r="AC78" s="162">
        <v>0</v>
      </c>
      <c r="AD78" s="162">
        <v>0</v>
      </c>
      <c r="AE78" s="162">
        <v>0</v>
      </c>
      <c r="AF78" s="162">
        <v>0</v>
      </c>
      <c r="AG78" s="162">
        <v>0</v>
      </c>
      <c r="AH78" s="135" t="s">
        <v>92</v>
      </c>
      <c r="AI78" s="135"/>
      <c r="AJ78" s="4"/>
      <c r="AK78" s="135" t="s">
        <v>74</v>
      </c>
      <c r="AL78" s="135" t="s">
        <v>101</v>
      </c>
      <c r="AM78" s="4"/>
      <c r="AN78" s="135" t="s">
        <v>103</v>
      </c>
      <c r="AO78" s="162">
        <v>0</v>
      </c>
      <c r="AP78" s="162">
        <v>0</v>
      </c>
      <c r="AQ78" s="162">
        <v>1</v>
      </c>
      <c r="AR78" s="162">
        <v>0</v>
      </c>
      <c r="AS78" s="162">
        <v>0</v>
      </c>
      <c r="AT78" s="162">
        <v>0</v>
      </c>
      <c r="AU78" s="162">
        <v>0</v>
      </c>
      <c r="AV78" s="135" t="s">
        <v>104</v>
      </c>
      <c r="AW78" s="162">
        <v>1</v>
      </c>
      <c r="AX78" s="162">
        <v>1</v>
      </c>
      <c r="AY78" s="162">
        <v>0</v>
      </c>
      <c r="AZ78" s="162">
        <v>1</v>
      </c>
      <c r="BA78" s="162">
        <v>0</v>
      </c>
      <c r="BB78" s="162">
        <v>0</v>
      </c>
      <c r="BC78" s="162">
        <v>0</v>
      </c>
      <c r="BD78" s="162">
        <v>0</v>
      </c>
      <c r="BE78" s="162">
        <v>0</v>
      </c>
      <c r="BF78" s="162">
        <v>0</v>
      </c>
      <c r="BG78" s="135" t="s">
        <v>187</v>
      </c>
      <c r="BH78" s="162">
        <v>1</v>
      </c>
      <c r="BI78" s="162">
        <v>1</v>
      </c>
      <c r="BJ78" s="162">
        <v>1</v>
      </c>
      <c r="BK78" s="162">
        <v>0</v>
      </c>
      <c r="BL78" s="162">
        <v>0</v>
      </c>
      <c r="BM78" s="162">
        <v>0</v>
      </c>
      <c r="BN78" s="162">
        <v>0</v>
      </c>
      <c r="BO78" s="162">
        <v>0</v>
      </c>
      <c r="BP78" s="162">
        <v>0</v>
      </c>
      <c r="BQ78" s="162">
        <v>0</v>
      </c>
      <c r="BR78" s="135" t="s">
        <v>394</v>
      </c>
      <c r="BS78" s="162">
        <v>0</v>
      </c>
      <c r="BT78" s="162">
        <v>0</v>
      </c>
      <c r="BU78" s="162">
        <v>0</v>
      </c>
      <c r="BV78" s="162">
        <v>0</v>
      </c>
      <c r="BW78" s="162">
        <v>0</v>
      </c>
      <c r="BX78" s="162">
        <v>0</v>
      </c>
      <c r="BY78" s="162">
        <v>1</v>
      </c>
      <c r="BZ78" s="18"/>
      <c r="CA78" s="135" t="s">
        <v>123</v>
      </c>
      <c r="CB78" s="135" t="s">
        <v>333</v>
      </c>
      <c r="CC78" s="162">
        <v>0</v>
      </c>
      <c r="CD78" s="162">
        <v>0</v>
      </c>
      <c r="CE78" s="162">
        <v>0</v>
      </c>
      <c r="CF78" s="162">
        <v>0</v>
      </c>
      <c r="CG78" s="162">
        <v>0</v>
      </c>
      <c r="CH78" s="162">
        <v>0</v>
      </c>
      <c r="CI78" s="162">
        <v>0</v>
      </c>
      <c r="CJ78" s="162">
        <v>0</v>
      </c>
      <c r="CK78" s="162">
        <v>1</v>
      </c>
      <c r="CL78" s="162">
        <v>0</v>
      </c>
      <c r="CM78" s="135" t="s">
        <v>83</v>
      </c>
      <c r="CN78" s="162">
        <v>1</v>
      </c>
      <c r="CO78" s="162">
        <v>0</v>
      </c>
      <c r="CP78" s="162">
        <v>1</v>
      </c>
      <c r="CQ78" s="162">
        <v>0</v>
      </c>
      <c r="CR78" s="162">
        <v>0</v>
      </c>
      <c r="CS78" s="162">
        <v>0</v>
      </c>
      <c r="CT78" s="162">
        <v>0</v>
      </c>
      <c r="CU78" s="162">
        <v>0</v>
      </c>
      <c r="CV78" s="162">
        <v>0</v>
      </c>
      <c r="CW78" s="135" t="s">
        <v>84</v>
      </c>
      <c r="CX78" s="4"/>
      <c r="CY78" s="135" t="s">
        <v>85</v>
      </c>
      <c r="CZ78" s="162">
        <v>1</v>
      </c>
      <c r="DA78" s="162">
        <v>0</v>
      </c>
      <c r="DB78" s="162">
        <v>0</v>
      </c>
      <c r="DC78" s="162">
        <v>0</v>
      </c>
      <c r="DD78" s="162">
        <v>0</v>
      </c>
      <c r="DE78" s="162">
        <v>0</v>
      </c>
      <c r="DF78" s="135" t="s">
        <v>353</v>
      </c>
      <c r="DG78" s="162">
        <v>0</v>
      </c>
      <c r="DH78" s="162">
        <v>0</v>
      </c>
      <c r="DI78" s="162">
        <v>0</v>
      </c>
      <c r="DJ78" s="162">
        <v>1</v>
      </c>
      <c r="DK78" s="162">
        <v>1</v>
      </c>
      <c r="DL78" s="162">
        <v>0</v>
      </c>
      <c r="DM78" s="135" t="s">
        <v>92</v>
      </c>
      <c r="DN78" s="135"/>
      <c r="DO78" s="135" t="s">
        <v>440</v>
      </c>
      <c r="DP78" s="135">
        <v>0</v>
      </c>
      <c r="DQ78" s="135" t="s">
        <v>1632</v>
      </c>
      <c r="DR78" s="162">
        <v>0</v>
      </c>
      <c r="DS78" s="162">
        <v>1</v>
      </c>
      <c r="DT78" s="162">
        <v>0</v>
      </c>
      <c r="DU78" s="162">
        <v>0</v>
      </c>
      <c r="DV78" s="162">
        <v>0</v>
      </c>
      <c r="DW78" s="162">
        <v>1</v>
      </c>
      <c r="DX78" s="162">
        <v>1</v>
      </c>
      <c r="DY78" s="162">
        <v>0</v>
      </c>
      <c r="DZ78" s="162">
        <v>0</v>
      </c>
      <c r="EA78" s="18"/>
      <c r="EB78" s="135" t="s">
        <v>276</v>
      </c>
      <c r="EC78" s="162">
        <v>1</v>
      </c>
      <c r="ED78" s="162">
        <v>0</v>
      </c>
      <c r="EE78" s="162">
        <v>0</v>
      </c>
      <c r="EF78" s="162">
        <v>0</v>
      </c>
      <c r="EG78" s="162">
        <v>0</v>
      </c>
      <c r="EH78" s="162">
        <v>0</v>
      </c>
      <c r="EI78" s="162">
        <v>0</v>
      </c>
      <c r="EJ78" s="162">
        <v>0</v>
      </c>
      <c r="EK78" s="162">
        <v>0</v>
      </c>
      <c r="EL78" s="135" t="s">
        <v>184</v>
      </c>
      <c r="EM78" s="135"/>
      <c r="EN78" s="162">
        <v>0</v>
      </c>
      <c r="EO78" s="162">
        <v>0</v>
      </c>
      <c r="EP78" s="162">
        <v>0</v>
      </c>
      <c r="EQ78" s="162">
        <v>0</v>
      </c>
      <c r="ER78" s="162">
        <v>0</v>
      </c>
      <c r="ES78" s="18"/>
      <c r="ET78" s="165">
        <v>1</v>
      </c>
      <c r="EU78" s="165">
        <v>0</v>
      </c>
      <c r="EV78" s="165">
        <v>0</v>
      </c>
      <c r="EW78" s="165">
        <v>0</v>
      </c>
      <c r="EX78" s="135" t="s">
        <v>93</v>
      </c>
      <c r="EY78" s="135"/>
      <c r="EZ78" s="135" t="s">
        <v>112</v>
      </c>
      <c r="FA78" s="135" t="s">
        <v>112</v>
      </c>
      <c r="FB78" s="135"/>
      <c r="FC78" s="162">
        <v>0</v>
      </c>
      <c r="FD78" s="162">
        <v>0</v>
      </c>
      <c r="FE78" s="162">
        <v>0</v>
      </c>
      <c r="FF78" s="162">
        <v>0</v>
      </c>
      <c r="FG78" s="162">
        <v>0</v>
      </c>
      <c r="FH78" s="162">
        <v>0</v>
      </c>
      <c r="FI78" s="162">
        <v>0</v>
      </c>
      <c r="FJ78" s="162">
        <v>0</v>
      </c>
      <c r="FK78" s="162">
        <v>0</v>
      </c>
      <c r="FL78" s="162">
        <v>0</v>
      </c>
      <c r="FM78" s="162">
        <v>0</v>
      </c>
      <c r="FN78" s="18"/>
      <c r="FO78" s="135" t="s">
        <v>92</v>
      </c>
      <c r="FP78" s="135"/>
      <c r="FQ78" s="162">
        <v>0</v>
      </c>
      <c r="FR78" s="162">
        <v>0</v>
      </c>
      <c r="FS78" s="162">
        <v>0</v>
      </c>
      <c r="FT78" s="162">
        <v>0</v>
      </c>
      <c r="FU78" s="162">
        <v>0</v>
      </c>
      <c r="FV78" s="162">
        <v>0</v>
      </c>
      <c r="FW78" s="162">
        <v>0</v>
      </c>
      <c r="FX78" s="162">
        <v>0</v>
      </c>
      <c r="FY78" s="135" t="s">
        <v>97</v>
      </c>
      <c r="FZ78" s="135" t="s">
        <v>92</v>
      </c>
      <c r="GA78" s="135"/>
      <c r="GB78" s="162">
        <v>0</v>
      </c>
      <c r="GC78" s="162">
        <v>0</v>
      </c>
      <c r="GD78" s="162">
        <v>0</v>
      </c>
      <c r="GE78" s="162">
        <v>0</v>
      </c>
      <c r="GF78" s="162">
        <v>0</v>
      </c>
      <c r="GG78" s="162">
        <v>0</v>
      </c>
      <c r="GH78" s="162">
        <v>0</v>
      </c>
      <c r="GI78" s="162">
        <v>0</v>
      </c>
      <c r="GJ78" s="135" t="s">
        <v>92</v>
      </c>
      <c r="GK78" s="135" t="s">
        <v>112</v>
      </c>
    </row>
    <row r="79" spans="1:193" s="114" customFormat="1" x14ac:dyDescent="0.3">
      <c r="A79" s="159">
        <v>43274</v>
      </c>
      <c r="B79" s="135" t="s">
        <v>67</v>
      </c>
      <c r="C79" s="135" t="s">
        <v>68</v>
      </c>
      <c r="D79" s="135" t="s">
        <v>69</v>
      </c>
      <c r="E79" s="135" t="s">
        <v>893</v>
      </c>
      <c r="F79" s="135" t="s">
        <v>120</v>
      </c>
      <c r="G79" s="135" t="s">
        <v>1633</v>
      </c>
      <c r="H79" s="135" t="s">
        <v>1634</v>
      </c>
      <c r="I79" s="135" t="s">
        <v>1635</v>
      </c>
      <c r="J79" s="135" t="s">
        <v>368</v>
      </c>
      <c r="K79" s="4"/>
      <c r="L79" s="135">
        <v>35</v>
      </c>
      <c r="M79" s="4"/>
      <c r="N79" s="135" t="s">
        <v>1380</v>
      </c>
      <c r="O79" s="135" t="s">
        <v>73</v>
      </c>
      <c r="P79" s="135" t="s">
        <v>73</v>
      </c>
      <c r="Q79" s="135" t="s">
        <v>1231</v>
      </c>
      <c r="R79" s="135" t="s">
        <v>1636</v>
      </c>
      <c r="S79" s="135"/>
      <c r="T79" s="162">
        <v>0</v>
      </c>
      <c r="U79" s="162">
        <v>0</v>
      </c>
      <c r="V79" s="162">
        <v>0</v>
      </c>
      <c r="W79" s="162">
        <v>0</v>
      </c>
      <c r="X79" s="162">
        <v>0</v>
      </c>
      <c r="Y79" s="162">
        <v>0</v>
      </c>
      <c r="Z79" s="162">
        <v>0</v>
      </c>
      <c r="AA79" s="135" t="s">
        <v>1637</v>
      </c>
      <c r="AB79" s="162">
        <v>0</v>
      </c>
      <c r="AC79" s="162">
        <v>1</v>
      </c>
      <c r="AD79" s="162">
        <v>0</v>
      </c>
      <c r="AE79" s="162">
        <v>1</v>
      </c>
      <c r="AF79" s="162">
        <v>0</v>
      </c>
      <c r="AG79" s="162">
        <v>0</v>
      </c>
      <c r="AH79" s="135" t="s">
        <v>92</v>
      </c>
      <c r="AI79" s="135"/>
      <c r="AJ79" s="4"/>
      <c r="AK79" s="135" t="s">
        <v>74</v>
      </c>
      <c r="AL79" s="135" t="s">
        <v>101</v>
      </c>
      <c r="AM79" s="4"/>
      <c r="AN79" s="135" t="s">
        <v>79</v>
      </c>
      <c r="AO79" s="162">
        <v>0</v>
      </c>
      <c r="AP79" s="162">
        <v>0</v>
      </c>
      <c r="AQ79" s="162">
        <v>1</v>
      </c>
      <c r="AR79" s="162">
        <v>0</v>
      </c>
      <c r="AS79" s="162">
        <v>1</v>
      </c>
      <c r="AT79" s="162">
        <v>1</v>
      </c>
      <c r="AU79" s="162">
        <v>0</v>
      </c>
      <c r="AV79" s="135" t="s">
        <v>480</v>
      </c>
      <c r="AW79" s="162">
        <v>1</v>
      </c>
      <c r="AX79" s="162">
        <v>0</v>
      </c>
      <c r="AY79" s="162">
        <v>0</v>
      </c>
      <c r="AZ79" s="162">
        <v>1</v>
      </c>
      <c r="BA79" s="162">
        <v>0</v>
      </c>
      <c r="BB79" s="162">
        <v>1</v>
      </c>
      <c r="BC79" s="162">
        <v>0</v>
      </c>
      <c r="BD79" s="162">
        <v>0</v>
      </c>
      <c r="BE79" s="162">
        <v>0</v>
      </c>
      <c r="BF79" s="162">
        <v>0</v>
      </c>
      <c r="BG79" s="135" t="s">
        <v>653</v>
      </c>
      <c r="BH79" s="162">
        <v>1</v>
      </c>
      <c r="BI79" s="162">
        <v>0</v>
      </c>
      <c r="BJ79" s="162">
        <v>1</v>
      </c>
      <c r="BK79" s="162">
        <v>0</v>
      </c>
      <c r="BL79" s="162">
        <v>0</v>
      </c>
      <c r="BM79" s="162">
        <v>0</v>
      </c>
      <c r="BN79" s="162">
        <v>0</v>
      </c>
      <c r="BO79" s="162">
        <v>0</v>
      </c>
      <c r="BP79" s="162">
        <v>1</v>
      </c>
      <c r="BQ79" s="162">
        <v>0</v>
      </c>
      <c r="BR79" s="135" t="s">
        <v>196</v>
      </c>
      <c r="BS79" s="162">
        <v>0</v>
      </c>
      <c r="BT79" s="162">
        <v>1</v>
      </c>
      <c r="BU79" s="162">
        <v>0</v>
      </c>
      <c r="BV79" s="162">
        <v>0</v>
      </c>
      <c r="BW79" s="162">
        <v>1</v>
      </c>
      <c r="BX79" s="162">
        <v>1</v>
      </c>
      <c r="BY79" s="162">
        <v>0</v>
      </c>
      <c r="BZ79" s="18"/>
      <c r="CA79" s="135" t="s">
        <v>333</v>
      </c>
      <c r="CB79" s="135" t="s">
        <v>189</v>
      </c>
      <c r="CC79" s="162">
        <v>0</v>
      </c>
      <c r="CD79" s="162">
        <v>0</v>
      </c>
      <c r="CE79" s="162">
        <v>0</v>
      </c>
      <c r="CF79" s="162">
        <v>0</v>
      </c>
      <c r="CG79" s="162">
        <v>0</v>
      </c>
      <c r="CH79" s="162">
        <v>0</v>
      </c>
      <c r="CI79" s="162">
        <v>1</v>
      </c>
      <c r="CJ79" s="162">
        <v>0</v>
      </c>
      <c r="CK79" s="162">
        <v>0</v>
      </c>
      <c r="CL79" s="162">
        <v>0</v>
      </c>
      <c r="CM79" s="135" t="s">
        <v>1638</v>
      </c>
      <c r="CN79" s="162">
        <v>0</v>
      </c>
      <c r="CO79" s="162">
        <v>1</v>
      </c>
      <c r="CP79" s="162">
        <v>0</v>
      </c>
      <c r="CQ79" s="162">
        <v>1</v>
      </c>
      <c r="CR79" s="162">
        <v>1</v>
      </c>
      <c r="CS79" s="162">
        <v>0</v>
      </c>
      <c r="CT79" s="162">
        <v>0</v>
      </c>
      <c r="CU79" s="162">
        <v>0</v>
      </c>
      <c r="CV79" s="162">
        <v>0</v>
      </c>
      <c r="CW79" s="135" t="s">
        <v>125</v>
      </c>
      <c r="CX79" s="4"/>
      <c r="CY79" s="135" t="s">
        <v>134</v>
      </c>
      <c r="CZ79" s="162">
        <v>1</v>
      </c>
      <c r="DA79" s="162">
        <v>1</v>
      </c>
      <c r="DB79" s="162">
        <v>0</v>
      </c>
      <c r="DC79" s="162">
        <v>0</v>
      </c>
      <c r="DD79" s="162">
        <v>0</v>
      </c>
      <c r="DE79" s="162">
        <v>0</v>
      </c>
      <c r="DF79" s="135" t="s">
        <v>342</v>
      </c>
      <c r="DG79" s="162">
        <v>0</v>
      </c>
      <c r="DH79" s="162">
        <v>1</v>
      </c>
      <c r="DI79" s="162">
        <v>1</v>
      </c>
      <c r="DJ79" s="162">
        <v>0</v>
      </c>
      <c r="DK79" s="162">
        <v>0</v>
      </c>
      <c r="DL79" s="162">
        <v>1</v>
      </c>
      <c r="DM79" s="135" t="s">
        <v>92</v>
      </c>
      <c r="DN79" s="135"/>
      <c r="DO79" s="135" t="s">
        <v>111</v>
      </c>
      <c r="DP79" s="135">
        <v>0</v>
      </c>
      <c r="DQ79" s="135" t="s">
        <v>736</v>
      </c>
      <c r="DR79" s="162">
        <v>0</v>
      </c>
      <c r="DS79" s="162">
        <v>0</v>
      </c>
      <c r="DT79" s="162">
        <v>0</v>
      </c>
      <c r="DU79" s="162">
        <v>1</v>
      </c>
      <c r="DV79" s="162">
        <v>1</v>
      </c>
      <c r="DW79" s="162">
        <v>1</v>
      </c>
      <c r="DX79" s="162">
        <v>0</v>
      </c>
      <c r="DY79" s="162">
        <v>0</v>
      </c>
      <c r="DZ79" s="162">
        <v>0</v>
      </c>
      <c r="EA79" s="18"/>
      <c r="EB79" s="135" t="s">
        <v>276</v>
      </c>
      <c r="EC79" s="162">
        <v>1</v>
      </c>
      <c r="ED79" s="162">
        <v>0</v>
      </c>
      <c r="EE79" s="162">
        <v>0</v>
      </c>
      <c r="EF79" s="162">
        <v>0</v>
      </c>
      <c r="EG79" s="162">
        <v>0</v>
      </c>
      <c r="EH79" s="162">
        <v>0</v>
      </c>
      <c r="EI79" s="162">
        <v>0</v>
      </c>
      <c r="EJ79" s="162">
        <v>0</v>
      </c>
      <c r="EK79" s="162">
        <v>0</v>
      </c>
      <c r="EL79" s="135" t="s">
        <v>91</v>
      </c>
      <c r="EM79" s="135" t="s">
        <v>114</v>
      </c>
      <c r="EN79" s="162">
        <v>0</v>
      </c>
      <c r="EO79" s="162">
        <v>1</v>
      </c>
      <c r="EP79" s="162">
        <v>0</v>
      </c>
      <c r="EQ79" s="162">
        <v>0</v>
      </c>
      <c r="ER79" s="162">
        <v>1</v>
      </c>
      <c r="ES79" s="18"/>
      <c r="ET79" s="165">
        <v>1</v>
      </c>
      <c r="EU79" s="165">
        <v>0</v>
      </c>
      <c r="EV79" s="165">
        <v>0</v>
      </c>
      <c r="EW79" s="165">
        <v>0</v>
      </c>
      <c r="EX79" s="135" t="s">
        <v>93</v>
      </c>
      <c r="EY79" s="135"/>
      <c r="EZ79" s="135" t="s">
        <v>94</v>
      </c>
      <c r="FA79" s="135" t="s">
        <v>95</v>
      </c>
      <c r="FB79" s="135" t="s">
        <v>1639</v>
      </c>
      <c r="FC79" s="162">
        <v>0</v>
      </c>
      <c r="FD79" s="162">
        <v>0</v>
      </c>
      <c r="FE79" s="162">
        <v>1</v>
      </c>
      <c r="FF79" s="162">
        <v>0</v>
      </c>
      <c r="FG79" s="162">
        <v>1</v>
      </c>
      <c r="FH79" s="162">
        <v>0</v>
      </c>
      <c r="FI79" s="162">
        <v>0</v>
      </c>
      <c r="FJ79" s="162">
        <v>0</v>
      </c>
      <c r="FK79" s="162">
        <v>1</v>
      </c>
      <c r="FL79" s="162">
        <v>0</v>
      </c>
      <c r="FM79" s="162">
        <v>0</v>
      </c>
      <c r="FN79" s="18"/>
      <c r="FO79" s="135" t="s">
        <v>92</v>
      </c>
      <c r="FP79" s="135"/>
      <c r="FQ79" s="162">
        <v>0</v>
      </c>
      <c r="FR79" s="162">
        <v>0</v>
      </c>
      <c r="FS79" s="162">
        <v>0</v>
      </c>
      <c r="FT79" s="162">
        <v>0</v>
      </c>
      <c r="FU79" s="162">
        <v>0</v>
      </c>
      <c r="FV79" s="162">
        <v>0</v>
      </c>
      <c r="FW79" s="162">
        <v>0</v>
      </c>
      <c r="FX79" s="162">
        <v>0</v>
      </c>
      <c r="FY79" s="135" t="s">
        <v>97</v>
      </c>
      <c r="FZ79" s="135" t="s">
        <v>73</v>
      </c>
      <c r="GA79" s="135" t="s">
        <v>738</v>
      </c>
      <c r="GB79" s="162">
        <v>0</v>
      </c>
      <c r="GC79" s="162">
        <v>0</v>
      </c>
      <c r="GD79" s="162">
        <v>0</v>
      </c>
      <c r="GE79" s="162">
        <v>0</v>
      </c>
      <c r="GF79" s="162">
        <v>1</v>
      </c>
      <c r="GG79" s="162">
        <v>0</v>
      </c>
      <c r="GH79" s="162">
        <v>0</v>
      </c>
      <c r="GI79" s="162">
        <v>1</v>
      </c>
      <c r="GJ79" s="135" t="s">
        <v>73</v>
      </c>
      <c r="GK79" s="135" t="s">
        <v>94</v>
      </c>
    </row>
    <row r="80" spans="1:193" s="158" customFormat="1" x14ac:dyDescent="0.3">
      <c r="A80" s="159">
        <v>43311</v>
      </c>
      <c r="B80" s="135" t="s">
        <v>67</v>
      </c>
      <c r="C80" s="135" t="s">
        <v>68</v>
      </c>
      <c r="D80" s="135" t="s">
        <v>69</v>
      </c>
      <c r="E80" s="135" t="s">
        <v>592</v>
      </c>
      <c r="F80" s="135" t="s">
        <v>120</v>
      </c>
      <c r="G80" s="135" t="s">
        <v>4620</v>
      </c>
      <c r="H80" s="135" t="s">
        <v>4619</v>
      </c>
      <c r="I80" s="135" t="s">
        <v>1990</v>
      </c>
      <c r="J80" s="135" t="s">
        <v>168</v>
      </c>
      <c r="K80" s="4"/>
      <c r="L80" s="135">
        <v>100</v>
      </c>
      <c r="M80" s="4"/>
      <c r="N80" s="135" t="s">
        <v>1454</v>
      </c>
      <c r="O80" s="135" t="s">
        <v>92</v>
      </c>
      <c r="P80" s="135" t="s">
        <v>92</v>
      </c>
      <c r="Q80" s="135" t="s">
        <v>1231</v>
      </c>
      <c r="R80" s="135" t="s">
        <v>1232</v>
      </c>
      <c r="S80" s="135" t="s">
        <v>4618</v>
      </c>
      <c r="T80" s="162">
        <v>1</v>
      </c>
      <c r="U80" s="162"/>
      <c r="V80" s="162"/>
      <c r="W80" s="162"/>
      <c r="X80" s="162"/>
      <c r="Y80" s="162">
        <v>1</v>
      </c>
      <c r="Z80" s="162"/>
      <c r="AA80" s="135"/>
      <c r="AB80" s="162"/>
      <c r="AC80" s="162"/>
      <c r="AD80" s="162"/>
      <c r="AE80" s="162"/>
      <c r="AF80" s="162"/>
      <c r="AG80" s="162"/>
      <c r="AH80" s="135" t="s">
        <v>73</v>
      </c>
      <c r="AI80" s="135" t="s">
        <v>1234</v>
      </c>
      <c r="AJ80" s="4"/>
      <c r="AK80" s="135" t="s">
        <v>142</v>
      </c>
      <c r="AL80" s="135" t="s">
        <v>220</v>
      </c>
      <c r="AM80" s="4"/>
      <c r="AN80" s="135" t="s">
        <v>103</v>
      </c>
      <c r="AO80" s="162"/>
      <c r="AP80" s="162"/>
      <c r="AQ80" s="162">
        <v>1</v>
      </c>
      <c r="AR80" s="162"/>
      <c r="AS80" s="162"/>
      <c r="AT80" s="162"/>
      <c r="AU80" s="162"/>
      <c r="AV80" s="135" t="s">
        <v>133</v>
      </c>
      <c r="AW80" s="162">
        <v>1</v>
      </c>
      <c r="AX80" s="162"/>
      <c r="AY80" s="162"/>
      <c r="AZ80" s="162"/>
      <c r="BA80" s="162">
        <v>1</v>
      </c>
      <c r="BB80" s="162"/>
      <c r="BC80" s="162"/>
      <c r="BD80" s="162"/>
      <c r="BE80" s="162"/>
      <c r="BF80" s="162"/>
      <c r="BG80" s="135" t="s">
        <v>133</v>
      </c>
      <c r="BH80" s="162">
        <v>1</v>
      </c>
      <c r="BI80" s="162">
        <v>1</v>
      </c>
      <c r="BJ80" s="162"/>
      <c r="BK80" s="162"/>
      <c r="BL80" s="162">
        <v>1</v>
      </c>
      <c r="BM80" s="162"/>
      <c r="BN80" s="162"/>
      <c r="BO80" s="162"/>
      <c r="BP80" s="162"/>
      <c r="BQ80" s="162"/>
      <c r="BR80" s="135" t="s">
        <v>520</v>
      </c>
      <c r="BS80" s="162"/>
      <c r="BT80" s="162"/>
      <c r="BU80" s="162"/>
      <c r="BV80" s="162"/>
      <c r="BW80" s="162"/>
      <c r="BX80" s="162">
        <v>1</v>
      </c>
      <c r="BY80" s="162"/>
      <c r="BZ80" s="18"/>
      <c r="CA80" s="135" t="s">
        <v>197</v>
      </c>
      <c r="CB80" s="135" t="s">
        <v>556</v>
      </c>
      <c r="CC80" s="162"/>
      <c r="CD80" s="162"/>
      <c r="CE80" s="162"/>
      <c r="CF80" s="162">
        <v>1</v>
      </c>
      <c r="CG80" s="162"/>
      <c r="CH80" s="162"/>
      <c r="CI80" s="162">
        <v>1</v>
      </c>
      <c r="CJ80" s="162"/>
      <c r="CK80" s="162"/>
      <c r="CL80" s="162"/>
      <c r="CM80" s="135" t="s">
        <v>1493</v>
      </c>
      <c r="CN80" s="162">
        <v>1</v>
      </c>
      <c r="CO80" s="162">
        <v>1</v>
      </c>
      <c r="CP80" s="162"/>
      <c r="CQ80" s="162"/>
      <c r="CR80" s="162"/>
      <c r="CS80" s="162">
        <v>1</v>
      </c>
      <c r="CT80" s="162"/>
      <c r="CU80" s="162"/>
      <c r="CV80" s="162"/>
      <c r="CW80" s="135" t="s">
        <v>125</v>
      </c>
      <c r="CX80" s="4"/>
      <c r="CY80" s="135" t="s">
        <v>1494</v>
      </c>
      <c r="CZ80" s="162"/>
      <c r="DA80" s="162"/>
      <c r="DB80" s="162"/>
      <c r="DC80" s="162"/>
      <c r="DD80" s="162"/>
      <c r="DE80" s="162">
        <v>1</v>
      </c>
      <c r="DF80" s="135" t="s">
        <v>110</v>
      </c>
      <c r="DG80" s="162"/>
      <c r="DH80" s="162"/>
      <c r="DI80" s="162"/>
      <c r="DJ80" s="162">
        <v>1</v>
      </c>
      <c r="DK80" s="162">
        <v>1</v>
      </c>
      <c r="DL80" s="162">
        <v>1</v>
      </c>
      <c r="DM80" s="135" t="s">
        <v>73</v>
      </c>
      <c r="DN80" s="135" t="s">
        <v>93</v>
      </c>
      <c r="DO80" s="135" t="s">
        <v>87</v>
      </c>
      <c r="DP80" s="135">
        <v>100</v>
      </c>
      <c r="DQ80" s="135" t="s">
        <v>598</v>
      </c>
      <c r="DR80" s="162"/>
      <c r="DS80" s="162" t="s">
        <v>149</v>
      </c>
      <c r="DT80" s="162"/>
      <c r="DU80" s="162">
        <v>1</v>
      </c>
      <c r="DV80" s="162"/>
      <c r="DW80" s="162"/>
      <c r="DX80" s="162">
        <v>1</v>
      </c>
      <c r="DY80" s="162">
        <v>1</v>
      </c>
      <c r="DZ80" s="162"/>
      <c r="EA80" s="18"/>
      <c r="EB80" s="162"/>
      <c r="EC80" s="162"/>
      <c r="ED80" s="162"/>
      <c r="EE80" s="162"/>
      <c r="EF80" s="162"/>
      <c r="EG80" s="162"/>
      <c r="EH80" s="162"/>
      <c r="EI80" s="162"/>
      <c r="EJ80" s="162"/>
      <c r="EK80" s="162"/>
      <c r="EL80" s="135" t="s">
        <v>184</v>
      </c>
      <c r="EM80" s="135"/>
      <c r="EN80" s="162"/>
      <c r="EO80" s="162"/>
      <c r="EP80" s="162"/>
      <c r="EQ80" s="162"/>
      <c r="ER80" s="162"/>
      <c r="ES80" s="18"/>
      <c r="ET80" s="165">
        <v>1</v>
      </c>
      <c r="EU80" s="165">
        <v>1</v>
      </c>
      <c r="EV80" s="165">
        <v>0</v>
      </c>
      <c r="EW80" s="165">
        <v>0</v>
      </c>
      <c r="EX80" s="135" t="s">
        <v>93</v>
      </c>
      <c r="EY80" s="135"/>
      <c r="EZ80" s="135" t="s">
        <v>94</v>
      </c>
      <c r="FA80" s="135" t="s">
        <v>138</v>
      </c>
      <c r="FB80" s="135" t="s">
        <v>4382</v>
      </c>
      <c r="FC80" s="162"/>
      <c r="FD80" s="162"/>
      <c r="FE80" s="162"/>
      <c r="FF80" s="162"/>
      <c r="FG80" s="162"/>
      <c r="FH80" s="162"/>
      <c r="FI80" s="162"/>
      <c r="FJ80" s="162"/>
      <c r="FK80" s="162">
        <v>1</v>
      </c>
      <c r="FL80" s="162"/>
      <c r="FM80" s="162"/>
      <c r="FN80" s="18"/>
      <c r="FO80" s="135" t="s">
        <v>92</v>
      </c>
      <c r="FP80" s="135"/>
      <c r="FQ80" s="162"/>
      <c r="FR80" s="162"/>
      <c r="FS80" s="162"/>
      <c r="FT80" s="162"/>
      <c r="FU80" s="162"/>
      <c r="FV80" s="162"/>
      <c r="FW80" s="162"/>
      <c r="FX80" s="162"/>
      <c r="FY80" s="135" t="s">
        <v>446</v>
      </c>
      <c r="FZ80" s="135" t="s">
        <v>92</v>
      </c>
      <c r="GA80" s="135" t="s">
        <v>564</v>
      </c>
      <c r="GB80" s="162"/>
      <c r="GC80" s="162"/>
      <c r="GD80" s="162"/>
      <c r="GE80" s="162"/>
      <c r="GF80" s="162">
        <v>1</v>
      </c>
      <c r="GG80" s="162"/>
      <c r="GH80" s="162"/>
      <c r="GI80" s="162"/>
      <c r="GJ80" s="135" t="s">
        <v>92</v>
      </c>
      <c r="GK80" s="135" t="s">
        <v>138</v>
      </c>
    </row>
    <row r="81" spans="1:193" s="114" customFormat="1" x14ac:dyDescent="0.3">
      <c r="A81" s="159">
        <v>43273</v>
      </c>
      <c r="B81" s="135" t="s">
        <v>67</v>
      </c>
      <c r="C81" s="135" t="s">
        <v>68</v>
      </c>
      <c r="D81" s="135" t="s">
        <v>1155</v>
      </c>
      <c r="E81" s="135" t="s">
        <v>1640</v>
      </c>
      <c r="F81" s="135" t="s">
        <v>120</v>
      </c>
      <c r="G81" s="135" t="s">
        <v>1641</v>
      </c>
      <c r="H81" s="135" t="s">
        <v>1642</v>
      </c>
      <c r="I81" s="135" t="s">
        <v>1643</v>
      </c>
      <c r="J81" s="135" t="s">
        <v>659</v>
      </c>
      <c r="K81" s="4"/>
      <c r="L81" s="135">
        <v>202</v>
      </c>
      <c r="M81" s="4"/>
      <c r="N81" s="135" t="s">
        <v>1230</v>
      </c>
      <c r="O81" s="135" t="s">
        <v>92</v>
      </c>
      <c r="P81" s="135" t="s">
        <v>73</v>
      </c>
      <c r="Q81" s="135" t="s">
        <v>1231</v>
      </c>
      <c r="R81" s="135" t="s">
        <v>1232</v>
      </c>
      <c r="S81" s="135" t="s">
        <v>1305</v>
      </c>
      <c r="T81" s="162">
        <v>1</v>
      </c>
      <c r="U81" s="162">
        <v>0</v>
      </c>
      <c r="V81" s="162">
        <v>0</v>
      </c>
      <c r="W81" s="162">
        <v>1</v>
      </c>
      <c r="X81" s="162">
        <v>0</v>
      </c>
      <c r="Y81" s="162">
        <v>0</v>
      </c>
      <c r="Z81" s="162">
        <v>0</v>
      </c>
      <c r="AA81" s="135"/>
      <c r="AB81" s="162">
        <v>0</v>
      </c>
      <c r="AC81" s="162">
        <v>0</v>
      </c>
      <c r="AD81" s="162">
        <v>0</v>
      </c>
      <c r="AE81" s="162">
        <v>0</v>
      </c>
      <c r="AF81" s="162">
        <v>0</v>
      </c>
      <c r="AG81" s="162">
        <v>0</v>
      </c>
      <c r="AH81" s="135" t="s">
        <v>73</v>
      </c>
      <c r="AI81" s="135" t="s">
        <v>1284</v>
      </c>
      <c r="AJ81" s="4"/>
      <c r="AK81" s="135" t="s">
        <v>74</v>
      </c>
      <c r="AL81" s="135" t="s">
        <v>75</v>
      </c>
      <c r="AM81" s="4"/>
      <c r="AN81" s="135" t="s">
        <v>204</v>
      </c>
      <c r="AO81" s="162">
        <v>0</v>
      </c>
      <c r="AP81" s="162">
        <v>0</v>
      </c>
      <c r="AQ81" s="162">
        <v>0</v>
      </c>
      <c r="AR81" s="162">
        <v>0</v>
      </c>
      <c r="AS81" s="162">
        <v>0</v>
      </c>
      <c r="AT81" s="162">
        <v>0</v>
      </c>
      <c r="AU81" s="162">
        <v>1</v>
      </c>
      <c r="AV81" s="135" t="s">
        <v>104</v>
      </c>
      <c r="AW81" s="162">
        <v>1</v>
      </c>
      <c r="AX81" s="162">
        <v>1</v>
      </c>
      <c r="AY81" s="162">
        <v>0</v>
      </c>
      <c r="AZ81" s="162">
        <v>1</v>
      </c>
      <c r="BA81" s="162">
        <v>0</v>
      </c>
      <c r="BB81" s="162">
        <v>0</v>
      </c>
      <c r="BC81" s="162">
        <v>0</v>
      </c>
      <c r="BD81" s="162">
        <v>0</v>
      </c>
      <c r="BE81" s="162">
        <v>0</v>
      </c>
      <c r="BF81" s="162">
        <v>0</v>
      </c>
      <c r="BG81" s="135" t="s">
        <v>80</v>
      </c>
      <c r="BH81" s="162">
        <v>1</v>
      </c>
      <c r="BI81" s="162">
        <v>1</v>
      </c>
      <c r="BJ81" s="162">
        <v>0</v>
      </c>
      <c r="BK81" s="162">
        <v>0</v>
      </c>
      <c r="BL81" s="162">
        <v>0</v>
      </c>
      <c r="BM81" s="162">
        <v>0</v>
      </c>
      <c r="BN81" s="162">
        <v>0</v>
      </c>
      <c r="BO81" s="162">
        <v>0</v>
      </c>
      <c r="BP81" s="162">
        <v>1</v>
      </c>
      <c r="BQ81" s="162">
        <v>0</v>
      </c>
      <c r="BR81" s="135" t="s">
        <v>196</v>
      </c>
      <c r="BS81" s="162">
        <v>0</v>
      </c>
      <c r="BT81" s="162">
        <v>1</v>
      </c>
      <c r="BU81" s="162">
        <v>0</v>
      </c>
      <c r="BV81" s="162">
        <v>0</v>
      </c>
      <c r="BW81" s="162">
        <v>1</v>
      </c>
      <c r="BX81" s="162">
        <v>1</v>
      </c>
      <c r="BY81" s="162">
        <v>0</v>
      </c>
      <c r="BZ81" s="18"/>
      <c r="CA81" s="135" t="s">
        <v>123</v>
      </c>
      <c r="CB81" s="135" t="s">
        <v>439</v>
      </c>
      <c r="CC81" s="162">
        <v>0</v>
      </c>
      <c r="CD81" s="162">
        <v>0</v>
      </c>
      <c r="CE81" s="162">
        <v>0</v>
      </c>
      <c r="CF81" s="162">
        <v>0</v>
      </c>
      <c r="CG81" s="162">
        <v>0</v>
      </c>
      <c r="CH81" s="162">
        <v>1</v>
      </c>
      <c r="CI81" s="162">
        <v>1</v>
      </c>
      <c r="CJ81" s="162">
        <v>0</v>
      </c>
      <c r="CK81" s="162">
        <v>0</v>
      </c>
      <c r="CL81" s="162">
        <v>0</v>
      </c>
      <c r="CM81" s="135" t="s">
        <v>603</v>
      </c>
      <c r="CN81" s="162">
        <v>1</v>
      </c>
      <c r="CO81" s="162">
        <v>1</v>
      </c>
      <c r="CP81" s="162">
        <v>0</v>
      </c>
      <c r="CQ81" s="162">
        <v>0</v>
      </c>
      <c r="CR81" s="162">
        <v>0</v>
      </c>
      <c r="CS81" s="162">
        <v>0</v>
      </c>
      <c r="CT81" s="162">
        <v>0</v>
      </c>
      <c r="CU81" s="162">
        <v>0</v>
      </c>
      <c r="CV81" s="162">
        <v>0</v>
      </c>
      <c r="CW81" s="135" t="s">
        <v>125</v>
      </c>
      <c r="CX81" s="4"/>
      <c r="CY81" s="135" t="s">
        <v>690</v>
      </c>
      <c r="CZ81" s="162">
        <v>1</v>
      </c>
      <c r="DA81" s="162">
        <v>0</v>
      </c>
      <c r="DB81" s="162">
        <v>0</v>
      </c>
      <c r="DC81" s="162">
        <v>0</v>
      </c>
      <c r="DD81" s="162">
        <v>0</v>
      </c>
      <c r="DE81" s="162">
        <v>1</v>
      </c>
      <c r="DF81" s="135" t="s">
        <v>160</v>
      </c>
      <c r="DG81" s="162">
        <v>0</v>
      </c>
      <c r="DH81" s="162">
        <v>0</v>
      </c>
      <c r="DI81" s="162">
        <v>1</v>
      </c>
      <c r="DJ81" s="162">
        <v>1</v>
      </c>
      <c r="DK81" s="162">
        <v>0</v>
      </c>
      <c r="DL81" s="162">
        <v>1</v>
      </c>
      <c r="DM81" s="135" t="s">
        <v>92</v>
      </c>
      <c r="DN81" s="135"/>
      <c r="DO81" s="135" t="s">
        <v>111</v>
      </c>
      <c r="DP81" s="135" t="s">
        <v>94</v>
      </c>
      <c r="DQ81" s="135" t="s">
        <v>416</v>
      </c>
      <c r="DR81" s="162">
        <v>0</v>
      </c>
      <c r="DS81" s="162">
        <v>0</v>
      </c>
      <c r="DT81" s="162">
        <v>0</v>
      </c>
      <c r="DU81" s="162">
        <v>0</v>
      </c>
      <c r="DV81" s="162">
        <v>1</v>
      </c>
      <c r="DW81" s="162">
        <v>1</v>
      </c>
      <c r="DX81" s="162">
        <v>0</v>
      </c>
      <c r="DY81" s="162">
        <v>1</v>
      </c>
      <c r="DZ81" s="162">
        <v>0</v>
      </c>
      <c r="EA81" s="18"/>
      <c r="EB81" s="135" t="s">
        <v>90</v>
      </c>
      <c r="EC81" s="162">
        <v>1</v>
      </c>
      <c r="ED81" s="162">
        <v>0</v>
      </c>
      <c r="EE81" s="162">
        <v>1</v>
      </c>
      <c r="EF81" s="162">
        <v>0</v>
      </c>
      <c r="EG81" s="162">
        <v>0</v>
      </c>
      <c r="EH81" s="162">
        <v>0</v>
      </c>
      <c r="EI81" s="162">
        <v>1</v>
      </c>
      <c r="EJ81" s="162">
        <v>0</v>
      </c>
      <c r="EK81" s="162">
        <v>0</v>
      </c>
      <c r="EL81" s="135" t="s">
        <v>91</v>
      </c>
      <c r="EM81" s="135" t="s">
        <v>828</v>
      </c>
      <c r="EN81" s="162">
        <v>0</v>
      </c>
      <c r="EO81" s="162">
        <v>1</v>
      </c>
      <c r="EP81" s="162">
        <v>1</v>
      </c>
      <c r="EQ81" s="162">
        <v>0</v>
      </c>
      <c r="ER81" s="162">
        <v>1</v>
      </c>
      <c r="ES81" s="18"/>
      <c r="ET81" s="165">
        <v>0</v>
      </c>
      <c r="EU81" s="165">
        <v>0</v>
      </c>
      <c r="EV81" s="165">
        <v>0</v>
      </c>
      <c r="EW81" s="165">
        <v>0</v>
      </c>
      <c r="EX81" s="135" t="s">
        <v>93</v>
      </c>
      <c r="EY81" s="135" t="s">
        <v>73</v>
      </c>
      <c r="EZ81" s="135" t="s">
        <v>94</v>
      </c>
      <c r="FA81" s="135" t="s">
        <v>95</v>
      </c>
      <c r="FB81" s="135" t="s">
        <v>210</v>
      </c>
      <c r="FC81" s="162">
        <v>1</v>
      </c>
      <c r="FD81" s="162">
        <v>1</v>
      </c>
      <c r="FE81" s="162">
        <v>1</v>
      </c>
      <c r="FF81" s="162">
        <v>0</v>
      </c>
      <c r="FG81" s="162">
        <v>0</v>
      </c>
      <c r="FH81" s="162">
        <v>0</v>
      </c>
      <c r="FI81" s="162">
        <v>0</v>
      </c>
      <c r="FJ81" s="162">
        <v>0</v>
      </c>
      <c r="FK81" s="162">
        <v>0</v>
      </c>
      <c r="FL81" s="162">
        <v>0</v>
      </c>
      <c r="FM81" s="162">
        <v>0</v>
      </c>
      <c r="FN81" s="18"/>
      <c r="FO81" s="135" t="s">
        <v>92</v>
      </c>
      <c r="FP81" s="135"/>
      <c r="FQ81" s="162">
        <v>0</v>
      </c>
      <c r="FR81" s="162">
        <v>0</v>
      </c>
      <c r="FS81" s="162">
        <v>0</v>
      </c>
      <c r="FT81" s="162">
        <v>0</v>
      </c>
      <c r="FU81" s="162">
        <v>0</v>
      </c>
      <c r="FV81" s="162">
        <v>0</v>
      </c>
      <c r="FW81" s="162">
        <v>0</v>
      </c>
      <c r="FX81" s="162">
        <v>0</v>
      </c>
      <c r="FY81" s="135" t="s">
        <v>118</v>
      </c>
      <c r="FZ81" s="135" t="s">
        <v>92</v>
      </c>
      <c r="GA81" s="135" t="s">
        <v>771</v>
      </c>
      <c r="GB81" s="162">
        <v>1</v>
      </c>
      <c r="GC81" s="162">
        <v>0</v>
      </c>
      <c r="GD81" s="162">
        <v>0</v>
      </c>
      <c r="GE81" s="162">
        <v>0</v>
      </c>
      <c r="GF81" s="162">
        <v>1</v>
      </c>
      <c r="GG81" s="162">
        <v>1</v>
      </c>
      <c r="GH81" s="162">
        <v>0</v>
      </c>
      <c r="GI81" s="162">
        <v>0</v>
      </c>
      <c r="GJ81" s="135" t="s">
        <v>92</v>
      </c>
      <c r="GK81" s="135" t="s">
        <v>94</v>
      </c>
    </row>
    <row r="82" spans="1:193" s="114" customFormat="1" x14ac:dyDescent="0.3">
      <c r="A82" s="144" t="s">
        <v>4685</v>
      </c>
      <c r="B82" s="145" t="s">
        <v>4180</v>
      </c>
      <c r="C82" s="145" t="s">
        <v>4187</v>
      </c>
      <c r="D82" s="145" t="s">
        <v>4216</v>
      </c>
      <c r="E82" s="145" t="s">
        <v>5057</v>
      </c>
      <c r="F82" s="145" t="s">
        <v>120</v>
      </c>
      <c r="G82" s="145" t="s">
        <v>5058</v>
      </c>
      <c r="H82" s="145" t="s">
        <v>5059</v>
      </c>
      <c r="I82" s="145" t="s">
        <v>5060</v>
      </c>
      <c r="J82" s="145" t="s">
        <v>168</v>
      </c>
      <c r="K82" s="4"/>
      <c r="L82" s="145">
        <v>1</v>
      </c>
      <c r="M82" s="4"/>
      <c r="N82" s="145" t="s">
        <v>4398</v>
      </c>
      <c r="O82" s="145" t="s">
        <v>92</v>
      </c>
      <c r="P82" s="145" t="s">
        <v>73</v>
      </c>
      <c r="Q82" s="145" t="s">
        <v>4247</v>
      </c>
      <c r="R82" s="145" t="s">
        <v>1232</v>
      </c>
      <c r="S82" s="145" t="s">
        <v>5061</v>
      </c>
      <c r="T82" s="143">
        <v>0</v>
      </c>
      <c r="U82" s="143">
        <v>1</v>
      </c>
      <c r="V82" s="143">
        <v>1</v>
      </c>
      <c r="W82" s="143">
        <v>0</v>
      </c>
      <c r="X82" s="143">
        <v>0</v>
      </c>
      <c r="Y82" s="143">
        <v>0</v>
      </c>
      <c r="Z82" s="143">
        <v>1</v>
      </c>
      <c r="AA82" s="145"/>
      <c r="AB82" s="143">
        <v>0</v>
      </c>
      <c r="AC82" s="143">
        <v>0</v>
      </c>
      <c r="AD82" s="143">
        <v>0</v>
      </c>
      <c r="AE82" s="143">
        <v>0</v>
      </c>
      <c r="AF82" s="143">
        <v>0</v>
      </c>
      <c r="AG82" s="143">
        <v>0</v>
      </c>
      <c r="AH82" s="145" t="s">
        <v>73</v>
      </c>
      <c r="AI82" s="145" t="s">
        <v>1383</v>
      </c>
      <c r="AJ82" s="4"/>
      <c r="AK82" s="145" t="s">
        <v>142</v>
      </c>
      <c r="AL82" s="145" t="s">
        <v>101</v>
      </c>
      <c r="AM82" s="4"/>
      <c r="AN82" s="145" t="s">
        <v>132</v>
      </c>
      <c r="AO82" s="143">
        <v>0</v>
      </c>
      <c r="AP82" s="143">
        <v>0</v>
      </c>
      <c r="AQ82" s="143">
        <v>1</v>
      </c>
      <c r="AR82" s="143">
        <v>0</v>
      </c>
      <c r="AS82" s="143">
        <v>0</v>
      </c>
      <c r="AT82" s="143">
        <v>1</v>
      </c>
      <c r="AU82" s="143">
        <v>0</v>
      </c>
      <c r="AV82" s="145" t="s">
        <v>633</v>
      </c>
      <c r="AW82" s="143">
        <v>1</v>
      </c>
      <c r="AX82" s="143">
        <v>1</v>
      </c>
      <c r="AY82" s="143">
        <v>0</v>
      </c>
      <c r="AZ82" s="143">
        <v>0</v>
      </c>
      <c r="BA82" s="143">
        <v>0</v>
      </c>
      <c r="BB82" s="143">
        <v>0</v>
      </c>
      <c r="BC82" s="143">
        <v>0</v>
      </c>
      <c r="BD82" s="143">
        <v>0</v>
      </c>
      <c r="BE82" s="143">
        <v>0</v>
      </c>
      <c r="BF82" s="143">
        <v>0</v>
      </c>
      <c r="BG82" s="145" t="s">
        <v>169</v>
      </c>
      <c r="BH82" s="143">
        <v>1</v>
      </c>
      <c r="BI82" s="143">
        <v>1</v>
      </c>
      <c r="BJ82" s="143">
        <v>0</v>
      </c>
      <c r="BK82" s="143">
        <v>0</v>
      </c>
      <c r="BL82" s="143">
        <v>0</v>
      </c>
      <c r="BM82" s="143">
        <v>0</v>
      </c>
      <c r="BN82" s="143">
        <v>0</v>
      </c>
      <c r="BO82" s="143">
        <v>1</v>
      </c>
      <c r="BP82" s="143">
        <v>0</v>
      </c>
      <c r="BQ82" s="143">
        <v>0</v>
      </c>
      <c r="BR82" s="145" t="s">
        <v>4831</v>
      </c>
      <c r="BS82" s="143">
        <v>0</v>
      </c>
      <c r="BT82" s="143">
        <v>0</v>
      </c>
      <c r="BU82" s="143">
        <v>0</v>
      </c>
      <c r="BV82" s="143">
        <v>0</v>
      </c>
      <c r="BW82" s="143">
        <v>1</v>
      </c>
      <c r="BX82" s="143">
        <v>0</v>
      </c>
      <c r="BY82" s="143">
        <v>1</v>
      </c>
      <c r="BZ82" s="18"/>
      <c r="CA82" s="145" t="s">
        <v>123</v>
      </c>
      <c r="CB82" s="145" t="s">
        <v>5062</v>
      </c>
      <c r="CC82" s="143">
        <v>0</v>
      </c>
      <c r="CD82" s="143">
        <v>1</v>
      </c>
      <c r="CE82" s="143">
        <v>0</v>
      </c>
      <c r="CF82" s="143">
        <v>0</v>
      </c>
      <c r="CG82" s="143">
        <v>0</v>
      </c>
      <c r="CH82" s="143">
        <v>0</v>
      </c>
      <c r="CI82" s="143">
        <v>0</v>
      </c>
      <c r="CJ82" s="143">
        <v>0</v>
      </c>
      <c r="CK82" s="143">
        <v>0</v>
      </c>
      <c r="CL82" s="143">
        <v>0</v>
      </c>
      <c r="CM82" s="145" t="s">
        <v>5063</v>
      </c>
      <c r="CN82" s="143">
        <v>0</v>
      </c>
      <c r="CO82" s="143">
        <v>1</v>
      </c>
      <c r="CP82" s="143">
        <v>1</v>
      </c>
      <c r="CQ82" s="143">
        <v>0</v>
      </c>
      <c r="CR82" s="143">
        <v>0</v>
      </c>
      <c r="CS82" s="143">
        <v>0</v>
      </c>
      <c r="CT82" s="143">
        <v>0</v>
      </c>
      <c r="CU82" s="143">
        <v>0</v>
      </c>
      <c r="CV82" s="143">
        <v>0</v>
      </c>
      <c r="CW82" s="145" t="s">
        <v>125</v>
      </c>
      <c r="CX82" s="4"/>
      <c r="CY82" s="145" t="s">
        <v>5064</v>
      </c>
      <c r="CZ82" s="143">
        <v>0</v>
      </c>
      <c r="DA82" s="143">
        <v>1</v>
      </c>
      <c r="DB82" s="143">
        <v>0</v>
      </c>
      <c r="DC82" s="143">
        <v>1</v>
      </c>
      <c r="DD82" s="143">
        <v>0</v>
      </c>
      <c r="DE82" s="143">
        <v>0</v>
      </c>
      <c r="DF82" s="145" t="s">
        <v>410</v>
      </c>
      <c r="DG82" s="143">
        <v>0</v>
      </c>
      <c r="DH82" s="143">
        <v>0</v>
      </c>
      <c r="DI82" s="143">
        <v>0</v>
      </c>
      <c r="DJ82" s="143">
        <v>1</v>
      </c>
      <c r="DK82" s="143">
        <v>0</v>
      </c>
      <c r="DL82" s="143">
        <v>1</v>
      </c>
      <c r="DM82" s="145" t="s">
        <v>92</v>
      </c>
      <c r="DN82" s="145"/>
      <c r="DO82" s="145" t="s">
        <v>111</v>
      </c>
      <c r="DP82" s="145">
        <v>0</v>
      </c>
      <c r="DQ82" s="145" t="s">
        <v>5065</v>
      </c>
      <c r="DR82" s="143">
        <v>1</v>
      </c>
      <c r="DS82" s="143">
        <v>0</v>
      </c>
      <c r="DT82" s="143">
        <v>0</v>
      </c>
      <c r="DU82" s="143">
        <v>0</v>
      </c>
      <c r="DV82" s="143">
        <v>1</v>
      </c>
      <c r="DW82" s="143">
        <v>0</v>
      </c>
      <c r="DX82" s="143">
        <v>0</v>
      </c>
      <c r="DY82" s="143">
        <v>0</v>
      </c>
      <c r="DZ82" s="143">
        <v>0</v>
      </c>
      <c r="EA82" s="18"/>
      <c r="EB82" s="145" t="s">
        <v>281</v>
      </c>
      <c r="EC82" s="143">
        <v>0</v>
      </c>
      <c r="ED82" s="143">
        <v>0</v>
      </c>
      <c r="EE82" s="143">
        <v>0</v>
      </c>
      <c r="EF82" s="143">
        <v>0</v>
      </c>
      <c r="EG82" s="143">
        <v>0</v>
      </c>
      <c r="EH82" s="143">
        <v>1</v>
      </c>
      <c r="EI82" s="143">
        <v>0</v>
      </c>
      <c r="EJ82" s="143">
        <v>0</v>
      </c>
      <c r="EK82" s="143">
        <v>0</v>
      </c>
      <c r="EL82" s="145" t="s">
        <v>166</v>
      </c>
      <c r="EM82" s="145"/>
      <c r="EN82" s="143">
        <v>0</v>
      </c>
      <c r="EO82" s="143">
        <v>0</v>
      </c>
      <c r="EP82" s="143">
        <v>0</v>
      </c>
      <c r="EQ82" s="143">
        <v>0</v>
      </c>
      <c r="ER82" s="143">
        <v>0</v>
      </c>
      <c r="ES82" s="18"/>
      <c r="ET82" s="145">
        <v>0</v>
      </c>
      <c r="EU82" s="145">
        <v>0</v>
      </c>
      <c r="EV82" s="145">
        <v>0</v>
      </c>
      <c r="EW82" s="145">
        <v>0</v>
      </c>
      <c r="EX82" s="145" t="s">
        <v>93</v>
      </c>
      <c r="EY82" s="145" t="s">
        <v>192</v>
      </c>
      <c r="EZ82" s="145">
        <v>0</v>
      </c>
      <c r="FA82" s="145">
        <v>0</v>
      </c>
      <c r="FB82" s="145"/>
      <c r="FC82" s="143">
        <v>0</v>
      </c>
      <c r="FD82" s="143">
        <v>0</v>
      </c>
      <c r="FE82" s="143">
        <v>0</v>
      </c>
      <c r="FF82" s="143">
        <v>0</v>
      </c>
      <c r="FG82" s="143">
        <v>0</v>
      </c>
      <c r="FH82" s="143">
        <v>0</v>
      </c>
      <c r="FI82" s="143">
        <v>0</v>
      </c>
      <c r="FJ82" s="143">
        <v>0</v>
      </c>
      <c r="FK82" s="143">
        <v>0</v>
      </c>
      <c r="FL82" s="143">
        <v>0</v>
      </c>
      <c r="FM82" s="143">
        <v>0</v>
      </c>
      <c r="FN82" s="18"/>
      <c r="FO82" s="145" t="s">
        <v>92</v>
      </c>
      <c r="FP82" s="145"/>
      <c r="FQ82" s="143">
        <v>0</v>
      </c>
      <c r="FR82" s="143">
        <v>0</v>
      </c>
      <c r="FS82" s="143">
        <v>0</v>
      </c>
      <c r="FT82" s="143">
        <v>0</v>
      </c>
      <c r="FU82" s="143">
        <v>0</v>
      </c>
      <c r="FV82" s="143">
        <v>0</v>
      </c>
      <c r="FW82" s="143">
        <v>0</v>
      </c>
      <c r="FX82" s="143">
        <v>0</v>
      </c>
      <c r="FY82" s="145" t="s">
        <v>97</v>
      </c>
      <c r="FZ82" s="145" t="s">
        <v>92</v>
      </c>
      <c r="GA82" s="145" t="s">
        <v>423</v>
      </c>
      <c r="GB82" s="143">
        <v>1</v>
      </c>
      <c r="GC82" s="143">
        <v>0</v>
      </c>
      <c r="GD82" s="143">
        <v>0</v>
      </c>
      <c r="GE82" s="143">
        <v>0</v>
      </c>
      <c r="GF82" s="143">
        <v>0</v>
      </c>
      <c r="GG82" s="143">
        <v>0</v>
      </c>
      <c r="GH82" s="143">
        <v>0</v>
      </c>
      <c r="GI82" s="143">
        <v>1</v>
      </c>
      <c r="GJ82" s="145" t="s">
        <v>192</v>
      </c>
      <c r="GK82" s="145" t="s">
        <v>112</v>
      </c>
    </row>
    <row r="83" spans="1:193" s="80" customFormat="1" x14ac:dyDescent="0.3">
      <c r="A83" s="144" t="s">
        <v>4947</v>
      </c>
      <c r="B83" s="145" t="s">
        <v>4182</v>
      </c>
      <c r="C83" s="145" t="s">
        <v>4189</v>
      </c>
      <c r="D83" s="145" t="s">
        <v>4222</v>
      </c>
      <c r="E83" s="141" t="s">
        <v>5146</v>
      </c>
      <c r="F83" s="145" t="s">
        <v>120</v>
      </c>
      <c r="G83" s="145" t="s">
        <v>5140</v>
      </c>
      <c r="H83" s="145" t="s">
        <v>5141</v>
      </c>
      <c r="I83" s="145" t="s">
        <v>5142</v>
      </c>
      <c r="J83" s="145" t="s">
        <v>141</v>
      </c>
      <c r="K83" s="4"/>
      <c r="L83" s="145">
        <v>576</v>
      </c>
      <c r="M83" s="4"/>
      <c r="N83" s="145" t="s">
        <v>1454</v>
      </c>
      <c r="O83" s="145" t="s">
        <v>73</v>
      </c>
      <c r="P83" s="145" t="s">
        <v>73</v>
      </c>
      <c r="Q83" s="145" t="s">
        <v>1231</v>
      </c>
      <c r="R83" s="145" t="s">
        <v>1330</v>
      </c>
      <c r="S83" s="145"/>
      <c r="T83" s="143">
        <v>0</v>
      </c>
      <c r="U83" s="143">
        <v>0</v>
      </c>
      <c r="V83" s="143">
        <v>0</v>
      </c>
      <c r="W83" s="143">
        <v>0</v>
      </c>
      <c r="X83" s="143">
        <v>0</v>
      </c>
      <c r="Y83" s="143">
        <v>0</v>
      </c>
      <c r="Z83" s="143">
        <v>0</v>
      </c>
      <c r="AA83" s="145" t="s">
        <v>5143</v>
      </c>
      <c r="AB83" s="143">
        <v>0</v>
      </c>
      <c r="AC83" s="143">
        <v>0</v>
      </c>
      <c r="AD83" s="143">
        <v>1</v>
      </c>
      <c r="AE83" s="143">
        <v>0</v>
      </c>
      <c r="AF83" s="143">
        <v>1</v>
      </c>
      <c r="AG83" s="143">
        <v>1</v>
      </c>
      <c r="AH83" s="145" t="s">
        <v>73</v>
      </c>
      <c r="AI83" s="145" t="s">
        <v>1383</v>
      </c>
      <c r="AJ83" s="4"/>
      <c r="AK83" s="145" t="s">
        <v>142</v>
      </c>
      <c r="AL83" s="145" t="s">
        <v>101</v>
      </c>
      <c r="AM83" s="4"/>
      <c r="AN83" s="145" t="s">
        <v>855</v>
      </c>
      <c r="AO83" s="143">
        <v>0</v>
      </c>
      <c r="AP83" s="143">
        <v>1</v>
      </c>
      <c r="AQ83" s="143">
        <v>0</v>
      </c>
      <c r="AR83" s="143">
        <v>0</v>
      </c>
      <c r="AS83" s="143">
        <v>1</v>
      </c>
      <c r="AT83" s="143">
        <v>1</v>
      </c>
      <c r="AU83" s="143">
        <v>0</v>
      </c>
      <c r="AV83" s="145" t="s">
        <v>388</v>
      </c>
      <c r="AW83" s="143">
        <v>1</v>
      </c>
      <c r="AX83" s="143">
        <v>0</v>
      </c>
      <c r="AY83" s="143">
        <v>0</v>
      </c>
      <c r="AZ83" s="143">
        <v>1</v>
      </c>
      <c r="BA83" s="143">
        <v>1</v>
      </c>
      <c r="BB83" s="143">
        <v>0</v>
      </c>
      <c r="BC83" s="143">
        <v>0</v>
      </c>
      <c r="BD83" s="143">
        <v>0</v>
      </c>
      <c r="BE83" s="143">
        <v>0</v>
      </c>
      <c r="BF83" s="143">
        <v>0</v>
      </c>
      <c r="BG83" s="145" t="s">
        <v>369</v>
      </c>
      <c r="BH83" s="143">
        <v>1</v>
      </c>
      <c r="BI83" s="143">
        <v>0</v>
      </c>
      <c r="BJ83" s="143">
        <v>0</v>
      </c>
      <c r="BK83" s="143">
        <v>0</v>
      </c>
      <c r="BL83" s="143">
        <v>1</v>
      </c>
      <c r="BM83" s="143">
        <v>0</v>
      </c>
      <c r="BN83" s="143">
        <v>0</v>
      </c>
      <c r="BO83" s="143">
        <v>0</v>
      </c>
      <c r="BP83" s="143">
        <v>1</v>
      </c>
      <c r="BQ83" s="143">
        <v>0</v>
      </c>
      <c r="BR83" s="145" t="s">
        <v>4677</v>
      </c>
      <c r="BS83" s="143">
        <v>0</v>
      </c>
      <c r="BT83" s="143">
        <v>0</v>
      </c>
      <c r="BU83" s="143">
        <v>1</v>
      </c>
      <c r="BV83" s="143">
        <v>0</v>
      </c>
      <c r="BW83" s="143">
        <v>1</v>
      </c>
      <c r="BX83" s="143">
        <v>1</v>
      </c>
      <c r="BY83" s="143">
        <v>0</v>
      </c>
      <c r="BZ83" s="18"/>
      <c r="CA83" s="145" t="s">
        <v>123</v>
      </c>
      <c r="CB83" s="145" t="s">
        <v>123</v>
      </c>
      <c r="CC83" s="143">
        <v>0</v>
      </c>
      <c r="CD83" s="143">
        <v>0</v>
      </c>
      <c r="CE83" s="143">
        <v>0</v>
      </c>
      <c r="CF83" s="143">
        <v>1</v>
      </c>
      <c r="CG83" s="143">
        <v>0</v>
      </c>
      <c r="CH83" s="143">
        <v>0</v>
      </c>
      <c r="CI83" s="143">
        <v>0</v>
      </c>
      <c r="CJ83" s="143">
        <v>0</v>
      </c>
      <c r="CK83" s="143">
        <v>0</v>
      </c>
      <c r="CL83" s="143">
        <v>0</v>
      </c>
      <c r="CM83" s="145" t="s">
        <v>159</v>
      </c>
      <c r="CN83" s="143">
        <v>1</v>
      </c>
      <c r="CO83" s="143">
        <v>0</v>
      </c>
      <c r="CP83" s="143">
        <v>1</v>
      </c>
      <c r="CQ83" s="143">
        <v>0</v>
      </c>
      <c r="CR83" s="143">
        <v>0</v>
      </c>
      <c r="CS83" s="143">
        <v>1</v>
      </c>
      <c r="CT83" s="143">
        <v>0</v>
      </c>
      <c r="CU83" s="143">
        <v>0</v>
      </c>
      <c r="CV83" s="143">
        <v>0</v>
      </c>
      <c r="CW83" s="145" t="s">
        <v>172</v>
      </c>
      <c r="CX83" s="4"/>
      <c r="CY83" s="145" t="s">
        <v>109</v>
      </c>
      <c r="CZ83" s="143">
        <v>1</v>
      </c>
      <c r="DA83" s="143">
        <v>1</v>
      </c>
      <c r="DB83" s="143">
        <v>0</v>
      </c>
      <c r="DC83" s="143">
        <v>0</v>
      </c>
      <c r="DD83" s="143">
        <v>0</v>
      </c>
      <c r="DE83" s="143">
        <v>1</v>
      </c>
      <c r="DF83" s="145" t="s">
        <v>110</v>
      </c>
      <c r="DG83" s="143">
        <v>0</v>
      </c>
      <c r="DH83" s="143">
        <v>0</v>
      </c>
      <c r="DI83" s="143">
        <v>0</v>
      </c>
      <c r="DJ83" s="143">
        <v>1</v>
      </c>
      <c r="DK83" s="143">
        <v>1</v>
      </c>
      <c r="DL83" s="143">
        <v>1</v>
      </c>
      <c r="DM83" s="145" t="s">
        <v>73</v>
      </c>
      <c r="DN83" s="145" t="s">
        <v>93</v>
      </c>
      <c r="DO83" s="145" t="s">
        <v>111</v>
      </c>
      <c r="DP83" s="145" t="s">
        <v>94</v>
      </c>
      <c r="DQ83" s="145" t="s">
        <v>5144</v>
      </c>
      <c r="DR83" s="143">
        <v>0</v>
      </c>
      <c r="DS83" s="143">
        <v>0</v>
      </c>
      <c r="DT83" s="143">
        <v>0</v>
      </c>
      <c r="DU83" s="143">
        <v>0</v>
      </c>
      <c r="DV83" s="143">
        <v>1</v>
      </c>
      <c r="DW83" s="143">
        <v>1</v>
      </c>
      <c r="DX83" s="143">
        <v>0</v>
      </c>
      <c r="DY83" s="143">
        <v>1</v>
      </c>
      <c r="DZ83" s="143">
        <v>0</v>
      </c>
      <c r="EA83" s="18"/>
      <c r="EB83" s="145" t="s">
        <v>175</v>
      </c>
      <c r="EC83" s="143">
        <v>1</v>
      </c>
      <c r="ED83" s="143">
        <v>0</v>
      </c>
      <c r="EE83" s="143">
        <v>0</v>
      </c>
      <c r="EF83" s="143">
        <v>0</v>
      </c>
      <c r="EG83" s="143">
        <v>0</v>
      </c>
      <c r="EH83" s="143">
        <v>0</v>
      </c>
      <c r="EI83" s="143">
        <v>1</v>
      </c>
      <c r="EJ83" s="143">
        <v>1</v>
      </c>
      <c r="EK83" s="143">
        <v>0</v>
      </c>
      <c r="EL83" s="145" t="s">
        <v>91</v>
      </c>
      <c r="EM83" s="145" t="s">
        <v>355</v>
      </c>
      <c r="EN83" s="143">
        <v>1</v>
      </c>
      <c r="EO83" s="143">
        <v>1</v>
      </c>
      <c r="EP83" s="143">
        <v>0</v>
      </c>
      <c r="EQ83" s="143">
        <v>0</v>
      </c>
      <c r="ER83" s="143">
        <v>1</v>
      </c>
      <c r="ES83" s="18"/>
      <c r="ET83" s="145">
        <v>1</v>
      </c>
      <c r="EU83" s="145">
        <v>0</v>
      </c>
      <c r="EV83" s="145">
        <v>0</v>
      </c>
      <c r="EW83" s="145">
        <v>0</v>
      </c>
      <c r="EX83" s="145" t="s">
        <v>93</v>
      </c>
      <c r="EY83" s="145"/>
      <c r="EZ83" s="145" t="s">
        <v>138</v>
      </c>
      <c r="FA83" s="145" t="s">
        <v>138</v>
      </c>
      <c r="FB83" s="145" t="s">
        <v>844</v>
      </c>
      <c r="FC83" s="143">
        <v>0</v>
      </c>
      <c r="FD83" s="143">
        <v>0</v>
      </c>
      <c r="FE83" s="143">
        <v>1</v>
      </c>
      <c r="FF83" s="143">
        <v>0</v>
      </c>
      <c r="FG83" s="143">
        <v>0</v>
      </c>
      <c r="FH83" s="143">
        <v>0</v>
      </c>
      <c r="FI83" s="143">
        <v>0</v>
      </c>
      <c r="FJ83" s="143">
        <v>0</v>
      </c>
      <c r="FK83" s="143">
        <v>1</v>
      </c>
      <c r="FL83" s="143">
        <v>1</v>
      </c>
      <c r="FM83" s="143">
        <v>0</v>
      </c>
      <c r="FN83" s="18"/>
      <c r="FO83" s="145" t="s">
        <v>92</v>
      </c>
      <c r="FP83" s="145"/>
      <c r="FQ83" s="143">
        <v>0</v>
      </c>
      <c r="FR83" s="143">
        <v>0</v>
      </c>
      <c r="FS83" s="143">
        <v>0</v>
      </c>
      <c r="FT83" s="143">
        <v>0</v>
      </c>
      <c r="FU83" s="143">
        <v>0</v>
      </c>
      <c r="FV83" s="143">
        <v>0</v>
      </c>
      <c r="FW83" s="143">
        <v>0</v>
      </c>
      <c r="FX83" s="143">
        <v>0</v>
      </c>
      <c r="FY83" s="145" t="s">
        <v>97</v>
      </c>
      <c r="FZ83" s="145" t="s">
        <v>73</v>
      </c>
      <c r="GA83" s="145" t="s">
        <v>5145</v>
      </c>
      <c r="GB83" s="143">
        <v>0</v>
      </c>
      <c r="GC83" s="143">
        <v>0</v>
      </c>
      <c r="GD83" s="143">
        <v>1</v>
      </c>
      <c r="GE83" s="143">
        <v>0</v>
      </c>
      <c r="GF83" s="143">
        <v>0</v>
      </c>
      <c r="GG83" s="143">
        <v>0</v>
      </c>
      <c r="GH83" s="143">
        <v>0</v>
      </c>
      <c r="GI83" s="143">
        <v>1</v>
      </c>
      <c r="GJ83" s="145" t="s">
        <v>92</v>
      </c>
      <c r="GK83" s="145" t="s">
        <v>94</v>
      </c>
    </row>
    <row r="84" spans="1:193" s="114" customFormat="1" x14ac:dyDescent="0.3">
      <c r="A84" s="144" t="s">
        <v>4685</v>
      </c>
      <c r="B84" s="145" t="s">
        <v>4180</v>
      </c>
      <c r="C84" s="145" t="s">
        <v>4187</v>
      </c>
      <c r="D84" s="145" t="s">
        <v>4212</v>
      </c>
      <c r="E84" s="145" t="s">
        <v>4894</v>
      </c>
      <c r="F84" s="145" t="s">
        <v>120</v>
      </c>
      <c r="G84" s="145" t="s">
        <v>5050</v>
      </c>
      <c r="H84" s="145" t="s">
        <v>5051</v>
      </c>
      <c r="I84" s="145" t="s">
        <v>5052</v>
      </c>
      <c r="J84" s="145" t="s">
        <v>185</v>
      </c>
      <c r="K84" s="132"/>
      <c r="L84" s="145">
        <v>350</v>
      </c>
      <c r="M84" s="4"/>
      <c r="N84" s="145" t="s">
        <v>1454</v>
      </c>
      <c r="O84" s="145" t="s">
        <v>73</v>
      </c>
      <c r="P84" s="145" t="s">
        <v>92</v>
      </c>
      <c r="Q84" s="145" t="s">
        <v>1241</v>
      </c>
      <c r="R84" s="145" t="s">
        <v>1232</v>
      </c>
      <c r="S84" s="145" t="s">
        <v>1260</v>
      </c>
      <c r="T84" s="143">
        <v>1</v>
      </c>
      <c r="U84" s="143">
        <v>1</v>
      </c>
      <c r="V84" s="143">
        <v>0</v>
      </c>
      <c r="W84" s="143">
        <v>0</v>
      </c>
      <c r="X84" s="143">
        <v>0</v>
      </c>
      <c r="Y84" s="143">
        <v>0</v>
      </c>
      <c r="Z84" s="143">
        <v>0</v>
      </c>
      <c r="AA84" s="145"/>
      <c r="AB84" s="143">
        <v>0</v>
      </c>
      <c r="AC84" s="143">
        <v>0</v>
      </c>
      <c r="AD84" s="143">
        <v>0</v>
      </c>
      <c r="AE84" s="143">
        <v>0</v>
      </c>
      <c r="AF84" s="143">
        <v>0</v>
      </c>
      <c r="AG84" s="143">
        <v>0</v>
      </c>
      <c r="AH84" s="145" t="s">
        <v>92</v>
      </c>
      <c r="AI84" s="145"/>
      <c r="AJ84" s="132"/>
      <c r="AK84" s="145" t="s">
        <v>74</v>
      </c>
      <c r="AL84" s="145" t="s">
        <v>101</v>
      </c>
      <c r="AM84" s="132"/>
      <c r="AN84" s="145" t="s">
        <v>204</v>
      </c>
      <c r="AO84" s="143">
        <v>0</v>
      </c>
      <c r="AP84" s="143">
        <v>0</v>
      </c>
      <c r="AQ84" s="143">
        <v>0</v>
      </c>
      <c r="AR84" s="143">
        <v>0</v>
      </c>
      <c r="AS84" s="143">
        <v>0</v>
      </c>
      <c r="AT84" s="143">
        <v>0</v>
      </c>
      <c r="AU84" s="143">
        <v>1</v>
      </c>
      <c r="AV84" s="145" t="s">
        <v>409</v>
      </c>
      <c r="AW84" s="143">
        <v>1</v>
      </c>
      <c r="AX84" s="143">
        <v>1</v>
      </c>
      <c r="AY84" s="143">
        <v>0</v>
      </c>
      <c r="AZ84" s="143">
        <v>0</v>
      </c>
      <c r="BA84" s="143">
        <v>0</v>
      </c>
      <c r="BB84" s="143">
        <v>0</v>
      </c>
      <c r="BC84" s="143">
        <v>0</v>
      </c>
      <c r="BD84" s="143">
        <v>0</v>
      </c>
      <c r="BE84" s="143">
        <v>0</v>
      </c>
      <c r="BF84" s="143">
        <v>0</v>
      </c>
      <c r="BG84" s="145" t="s">
        <v>409</v>
      </c>
      <c r="BH84" s="143">
        <v>1</v>
      </c>
      <c r="BI84" s="143">
        <v>1</v>
      </c>
      <c r="BJ84" s="143">
        <v>0</v>
      </c>
      <c r="BK84" s="143">
        <v>0</v>
      </c>
      <c r="BL84" s="143">
        <v>0</v>
      </c>
      <c r="BM84" s="143">
        <v>0</v>
      </c>
      <c r="BN84" s="143">
        <v>0</v>
      </c>
      <c r="BO84" s="143">
        <v>0</v>
      </c>
      <c r="BP84" s="143">
        <v>0</v>
      </c>
      <c r="BQ84" s="143">
        <v>0</v>
      </c>
      <c r="BR84" s="145" t="s">
        <v>352</v>
      </c>
      <c r="BS84" s="143">
        <v>0</v>
      </c>
      <c r="BT84" s="143">
        <v>1</v>
      </c>
      <c r="BU84" s="143">
        <v>0</v>
      </c>
      <c r="BV84" s="143">
        <v>0</v>
      </c>
      <c r="BW84" s="143">
        <v>1</v>
      </c>
      <c r="BX84" s="143">
        <v>0</v>
      </c>
      <c r="BY84" s="143">
        <v>0</v>
      </c>
      <c r="BZ84" s="18"/>
      <c r="CA84" s="145" t="s">
        <v>82</v>
      </c>
      <c r="CB84" s="145"/>
      <c r="CC84" s="143">
        <v>0</v>
      </c>
      <c r="CD84" s="143">
        <v>0</v>
      </c>
      <c r="CE84" s="143">
        <v>0</v>
      </c>
      <c r="CF84" s="143">
        <v>0</v>
      </c>
      <c r="CG84" s="143">
        <v>0</v>
      </c>
      <c r="CH84" s="143">
        <v>0</v>
      </c>
      <c r="CI84" s="143">
        <v>0</v>
      </c>
      <c r="CJ84" s="143">
        <v>0</v>
      </c>
      <c r="CK84" s="143">
        <v>0</v>
      </c>
      <c r="CL84" s="143">
        <v>0</v>
      </c>
      <c r="CM84" s="145" t="s">
        <v>395</v>
      </c>
      <c r="CN84" s="143">
        <v>1</v>
      </c>
      <c r="CO84" s="143">
        <v>0</v>
      </c>
      <c r="CP84" s="143">
        <v>0</v>
      </c>
      <c r="CQ84" s="143">
        <v>0</v>
      </c>
      <c r="CR84" s="143">
        <v>0</v>
      </c>
      <c r="CS84" s="143">
        <v>0</v>
      </c>
      <c r="CT84" s="143">
        <v>0</v>
      </c>
      <c r="CU84" s="143">
        <v>0</v>
      </c>
      <c r="CV84" s="143">
        <v>0</v>
      </c>
      <c r="CW84" s="145" t="s">
        <v>125</v>
      </c>
      <c r="CX84" s="4"/>
      <c r="CY84" s="145" t="s">
        <v>85</v>
      </c>
      <c r="CZ84" s="143">
        <v>1</v>
      </c>
      <c r="DA84" s="143">
        <v>0</v>
      </c>
      <c r="DB84" s="143">
        <v>0</v>
      </c>
      <c r="DC84" s="143">
        <v>0</v>
      </c>
      <c r="DD84" s="143">
        <v>0</v>
      </c>
      <c r="DE84" s="143">
        <v>0</v>
      </c>
      <c r="DF84" s="145" t="s">
        <v>353</v>
      </c>
      <c r="DG84" s="143">
        <v>0</v>
      </c>
      <c r="DH84" s="143">
        <v>0</v>
      </c>
      <c r="DI84" s="143">
        <v>0</v>
      </c>
      <c r="DJ84" s="143">
        <v>1</v>
      </c>
      <c r="DK84" s="143">
        <v>1</v>
      </c>
      <c r="DL84" s="143">
        <v>0</v>
      </c>
      <c r="DM84" s="145" t="s">
        <v>92</v>
      </c>
      <c r="DN84" s="145"/>
      <c r="DO84" s="145" t="s">
        <v>111</v>
      </c>
      <c r="DP84" s="145">
        <v>0</v>
      </c>
      <c r="DQ84" s="145" t="s">
        <v>182</v>
      </c>
      <c r="DR84" s="143">
        <v>0</v>
      </c>
      <c r="DS84" s="143">
        <v>0</v>
      </c>
      <c r="DT84" s="143">
        <v>0</v>
      </c>
      <c r="DU84" s="143">
        <v>1</v>
      </c>
      <c r="DV84" s="143">
        <v>0</v>
      </c>
      <c r="DW84" s="143">
        <v>0</v>
      </c>
      <c r="DX84" s="143">
        <v>1</v>
      </c>
      <c r="DY84" s="143">
        <v>0</v>
      </c>
      <c r="DZ84" s="143">
        <v>0</v>
      </c>
      <c r="EA84" s="18"/>
      <c r="EB84" s="145" t="s">
        <v>276</v>
      </c>
      <c r="EC84" s="143">
        <v>1</v>
      </c>
      <c r="ED84" s="143">
        <v>0</v>
      </c>
      <c r="EE84" s="143">
        <v>0</v>
      </c>
      <c r="EF84" s="143">
        <v>0</v>
      </c>
      <c r="EG84" s="143">
        <v>0</v>
      </c>
      <c r="EH84" s="143">
        <v>0</v>
      </c>
      <c r="EI84" s="143">
        <v>0</v>
      </c>
      <c r="EJ84" s="143">
        <v>0</v>
      </c>
      <c r="EK84" s="143">
        <v>0</v>
      </c>
      <c r="EL84" s="145" t="s">
        <v>166</v>
      </c>
      <c r="EM84" s="145"/>
      <c r="EN84" s="143">
        <v>0</v>
      </c>
      <c r="EO84" s="143">
        <v>0</v>
      </c>
      <c r="EP84" s="143">
        <v>0</v>
      </c>
      <c r="EQ84" s="143">
        <v>0</v>
      </c>
      <c r="ER84" s="143">
        <v>0</v>
      </c>
      <c r="ES84" s="18"/>
      <c r="ET84" s="145">
        <v>1</v>
      </c>
      <c r="EU84" s="145">
        <v>0</v>
      </c>
      <c r="EV84" s="145">
        <v>0</v>
      </c>
      <c r="EW84" s="145">
        <v>0</v>
      </c>
      <c r="EX84" s="145" t="s">
        <v>93</v>
      </c>
      <c r="EY84" s="145"/>
      <c r="EZ84" s="145" t="s">
        <v>138</v>
      </c>
      <c r="FA84" s="145" t="s">
        <v>138</v>
      </c>
      <c r="FB84" s="145" t="s">
        <v>821</v>
      </c>
      <c r="FC84" s="143">
        <v>0</v>
      </c>
      <c r="FD84" s="143">
        <v>0</v>
      </c>
      <c r="FE84" s="143">
        <v>1</v>
      </c>
      <c r="FF84" s="143">
        <v>0</v>
      </c>
      <c r="FG84" s="143">
        <v>0</v>
      </c>
      <c r="FH84" s="143">
        <v>0</v>
      </c>
      <c r="FI84" s="143">
        <v>0</v>
      </c>
      <c r="FJ84" s="143">
        <v>0</v>
      </c>
      <c r="FK84" s="143">
        <v>0</v>
      </c>
      <c r="FL84" s="143">
        <v>0</v>
      </c>
      <c r="FM84" s="143">
        <v>0</v>
      </c>
      <c r="FN84" s="18"/>
      <c r="FO84" s="145" t="s">
        <v>92</v>
      </c>
      <c r="FP84" s="145"/>
      <c r="FQ84" s="143">
        <v>0</v>
      </c>
      <c r="FR84" s="143">
        <v>0</v>
      </c>
      <c r="FS84" s="143">
        <v>0</v>
      </c>
      <c r="FT84" s="143">
        <v>0</v>
      </c>
      <c r="FU84" s="143">
        <v>0</v>
      </c>
      <c r="FV84" s="143">
        <v>0</v>
      </c>
      <c r="FW84" s="143">
        <v>0</v>
      </c>
      <c r="FX84" s="143">
        <v>0</v>
      </c>
      <c r="FY84" s="145" t="s">
        <v>97</v>
      </c>
      <c r="FZ84" s="145" t="s">
        <v>73</v>
      </c>
      <c r="GA84" s="145" t="s">
        <v>5053</v>
      </c>
      <c r="GB84" s="143">
        <v>1</v>
      </c>
      <c r="GC84" s="143">
        <v>1</v>
      </c>
      <c r="GD84" s="143">
        <v>0</v>
      </c>
      <c r="GE84" s="143">
        <v>0</v>
      </c>
      <c r="GF84" s="143">
        <v>0</v>
      </c>
      <c r="GG84" s="143">
        <v>0</v>
      </c>
      <c r="GH84" s="143">
        <v>0</v>
      </c>
      <c r="GI84" s="143">
        <v>1</v>
      </c>
      <c r="GJ84" s="145" t="s">
        <v>92</v>
      </c>
      <c r="GK84" s="145" t="s">
        <v>94</v>
      </c>
    </row>
    <row r="85" spans="1:193" x14ac:dyDescent="0.3">
      <c r="ES85" s="8"/>
    </row>
  </sheetData>
  <autoFilter ref="A1:GK8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J49"/>
  <sheetViews>
    <sheetView zoomScaleNormal="100" workbookViewId="0">
      <selection activeCell="E8" sqref="E8"/>
    </sheetView>
  </sheetViews>
  <sheetFormatPr defaultColWidth="20.77734375" defaultRowHeight="13.8" x14ac:dyDescent="0.3"/>
  <cols>
    <col min="1" max="16384" width="20.77734375" style="21"/>
  </cols>
  <sheetData>
    <row r="1" spans="1:192" s="147" customFormat="1" ht="110.4" x14ac:dyDescent="0.3">
      <c r="A1" s="20" t="s">
        <v>0</v>
      </c>
      <c r="B1" s="13" t="s">
        <v>1</v>
      </c>
      <c r="C1" s="13" t="s">
        <v>2</v>
      </c>
      <c r="D1" s="13" t="s">
        <v>3</v>
      </c>
      <c r="E1" s="13" t="s">
        <v>4</v>
      </c>
      <c r="F1" s="13" t="s">
        <v>5</v>
      </c>
      <c r="G1" s="13" t="s">
        <v>6</v>
      </c>
      <c r="H1" s="13" t="s">
        <v>7</v>
      </c>
      <c r="I1" s="13" t="s">
        <v>8</v>
      </c>
      <c r="J1" s="13" t="s">
        <v>9</v>
      </c>
      <c r="K1" s="2" t="s">
        <v>1780</v>
      </c>
      <c r="L1" s="3" t="s">
        <v>1646</v>
      </c>
      <c r="M1" s="2" t="s">
        <v>1781</v>
      </c>
      <c r="N1" s="3" t="s">
        <v>1647</v>
      </c>
      <c r="O1" s="3" t="s">
        <v>1648</v>
      </c>
      <c r="P1" s="3" t="s">
        <v>1649</v>
      </c>
      <c r="Q1" s="3" t="s">
        <v>1650</v>
      </c>
      <c r="R1" s="3" t="s">
        <v>1651</v>
      </c>
      <c r="S1" s="3" t="s">
        <v>1652</v>
      </c>
      <c r="T1" s="3" t="s">
        <v>1173</v>
      </c>
      <c r="U1" s="3" t="s">
        <v>1174</v>
      </c>
      <c r="V1" s="3" t="s">
        <v>1175</v>
      </c>
      <c r="W1" s="3" t="s">
        <v>1176</v>
      </c>
      <c r="X1" s="3" t="s">
        <v>1177</v>
      </c>
      <c r="Y1" s="3" t="s">
        <v>1178</v>
      </c>
      <c r="Z1" s="3" t="s">
        <v>1179</v>
      </c>
      <c r="AA1" s="3" t="s">
        <v>1653</v>
      </c>
      <c r="AB1" s="3" t="s">
        <v>1181</v>
      </c>
      <c r="AC1" s="3" t="s">
        <v>1182</v>
      </c>
      <c r="AD1" s="3" t="s">
        <v>1183</v>
      </c>
      <c r="AE1" s="3" t="s">
        <v>1184</v>
      </c>
      <c r="AF1" s="3" t="s">
        <v>1185</v>
      </c>
      <c r="AG1" s="3" t="s">
        <v>1186</v>
      </c>
      <c r="AH1" s="3" t="s">
        <v>1654</v>
      </c>
      <c r="AI1" s="3" t="s">
        <v>1655</v>
      </c>
      <c r="AJ1" s="2" t="s">
        <v>1783</v>
      </c>
      <c r="AK1" s="3" t="s">
        <v>12</v>
      </c>
      <c r="AL1" s="3" t="s">
        <v>1656</v>
      </c>
      <c r="AM1" s="2" t="s">
        <v>1773</v>
      </c>
      <c r="AN1" s="3" t="s">
        <v>20</v>
      </c>
      <c r="AO1" s="3" t="s">
        <v>213</v>
      </c>
      <c r="AP1" s="3" t="s">
        <v>214</v>
      </c>
      <c r="AQ1" s="3" t="s">
        <v>215</v>
      </c>
      <c r="AR1" s="3" t="s">
        <v>216</v>
      </c>
      <c r="AS1" s="3" t="s">
        <v>217</v>
      </c>
      <c r="AT1" s="3" t="s">
        <v>218</v>
      </c>
      <c r="AU1" s="3" t="s">
        <v>220</v>
      </c>
      <c r="AV1" s="3" t="s">
        <v>1657</v>
      </c>
      <c r="AW1" s="3" t="s">
        <v>221</v>
      </c>
      <c r="AX1" s="3" t="s">
        <v>222</v>
      </c>
      <c r="AY1" s="3" t="s">
        <v>223</v>
      </c>
      <c r="AZ1" s="3" t="s">
        <v>224</v>
      </c>
      <c r="BA1" s="3" t="s">
        <v>225</v>
      </c>
      <c r="BB1" s="3" t="s">
        <v>226</v>
      </c>
      <c r="BC1" s="3" t="s">
        <v>227</v>
      </c>
      <c r="BD1" s="3" t="s">
        <v>228</v>
      </c>
      <c r="BE1" s="3" t="s">
        <v>229</v>
      </c>
      <c r="BF1" s="3" t="s">
        <v>230</v>
      </c>
      <c r="BG1" s="3" t="s">
        <v>1658</v>
      </c>
      <c r="BH1" s="3" t="s">
        <v>1193</v>
      </c>
      <c r="BI1" s="3" t="s">
        <v>1194</v>
      </c>
      <c r="BJ1" s="3" t="s">
        <v>1195</v>
      </c>
      <c r="BK1" s="3" t="s">
        <v>1196</v>
      </c>
      <c r="BL1" s="3" t="s">
        <v>1197</v>
      </c>
      <c r="BM1" s="3" t="s">
        <v>1198</v>
      </c>
      <c r="BN1" s="3" t="s">
        <v>1199</v>
      </c>
      <c r="BO1" s="3" t="s">
        <v>1200</v>
      </c>
      <c r="BP1" s="3" t="s">
        <v>1201</v>
      </c>
      <c r="BQ1" s="3" t="s">
        <v>1202</v>
      </c>
      <c r="BR1" s="3" t="s">
        <v>1659</v>
      </c>
      <c r="BS1" s="3" t="s">
        <v>231</v>
      </c>
      <c r="BT1" s="3" t="s">
        <v>232</v>
      </c>
      <c r="BU1" s="3" t="s">
        <v>233</v>
      </c>
      <c r="BV1" s="3" t="s">
        <v>234</v>
      </c>
      <c r="BW1" s="3" t="s">
        <v>235</v>
      </c>
      <c r="BX1" s="3" t="s">
        <v>236</v>
      </c>
      <c r="BY1" s="3" t="s">
        <v>237</v>
      </c>
      <c r="BZ1" s="2" t="s">
        <v>1774</v>
      </c>
      <c r="CA1" s="3" t="s">
        <v>26</v>
      </c>
      <c r="CB1" s="3" t="s">
        <v>1660</v>
      </c>
      <c r="CC1" s="3" t="s">
        <v>238</v>
      </c>
      <c r="CD1" s="3" t="s">
        <v>239</v>
      </c>
      <c r="CE1" s="3" t="s">
        <v>240</v>
      </c>
      <c r="CF1" s="3" t="s">
        <v>241</v>
      </c>
      <c r="CG1" s="3" t="s">
        <v>242</v>
      </c>
      <c r="CH1" s="3" t="s">
        <v>243</v>
      </c>
      <c r="CI1" s="3" t="s">
        <v>244</v>
      </c>
      <c r="CJ1" s="3" t="s">
        <v>245</v>
      </c>
      <c r="CK1" s="3" t="s">
        <v>246</v>
      </c>
      <c r="CL1" s="3" t="s">
        <v>247</v>
      </c>
      <c r="CM1" s="3" t="s">
        <v>1661</v>
      </c>
      <c r="CN1" s="3" t="s">
        <v>248</v>
      </c>
      <c r="CO1" s="3" t="s">
        <v>249</v>
      </c>
      <c r="CP1" s="3" t="s">
        <v>250</v>
      </c>
      <c r="CQ1" s="3" t="s">
        <v>251</v>
      </c>
      <c r="CR1" s="3" t="s">
        <v>252</v>
      </c>
      <c r="CS1" s="3" t="s">
        <v>253</v>
      </c>
      <c r="CT1" s="3" t="s">
        <v>254</v>
      </c>
      <c r="CU1" s="3" t="s">
        <v>255</v>
      </c>
      <c r="CV1" s="3" t="s">
        <v>1662</v>
      </c>
      <c r="CW1" s="2" t="s">
        <v>1776</v>
      </c>
      <c r="CX1" s="3" t="s">
        <v>1663</v>
      </c>
      <c r="CY1" s="3" t="s">
        <v>256</v>
      </c>
      <c r="CZ1" s="3" t="s">
        <v>257</v>
      </c>
      <c r="DA1" s="3" t="s">
        <v>258</v>
      </c>
      <c r="DB1" s="3" t="s">
        <v>259</v>
      </c>
      <c r="DC1" s="3" t="s">
        <v>260</v>
      </c>
      <c r="DD1" s="3" t="s">
        <v>261</v>
      </c>
      <c r="DE1" s="3" t="s">
        <v>1664</v>
      </c>
      <c r="DF1" s="3" t="s">
        <v>262</v>
      </c>
      <c r="DG1" s="3" t="s">
        <v>263</v>
      </c>
      <c r="DH1" s="3" t="s">
        <v>264</v>
      </c>
      <c r="DI1" s="3" t="s">
        <v>265</v>
      </c>
      <c r="DJ1" s="3" t="s">
        <v>266</v>
      </c>
      <c r="DK1" s="3" t="s">
        <v>267</v>
      </c>
      <c r="DL1" s="3" t="s">
        <v>35</v>
      </c>
      <c r="DM1" s="3" t="s">
        <v>36</v>
      </c>
      <c r="DN1" s="3" t="s">
        <v>37</v>
      </c>
      <c r="DO1" s="3" t="s">
        <v>1665</v>
      </c>
      <c r="DP1" s="3" t="s">
        <v>1666</v>
      </c>
      <c r="DQ1" s="3" t="s">
        <v>268</v>
      </c>
      <c r="DR1" s="3" t="s">
        <v>269</v>
      </c>
      <c r="DS1" s="3" t="s">
        <v>270</v>
      </c>
      <c r="DT1" s="3" t="s">
        <v>271</v>
      </c>
      <c r="DU1" s="3" t="s">
        <v>272</v>
      </c>
      <c r="DV1" s="3" t="s">
        <v>273</v>
      </c>
      <c r="DW1" s="3" t="s">
        <v>274</v>
      </c>
      <c r="DX1" s="3" t="s">
        <v>1667</v>
      </c>
      <c r="DY1" s="3" t="s">
        <v>275</v>
      </c>
      <c r="DZ1" s="2" t="s">
        <v>1784</v>
      </c>
      <c r="EA1" s="3" t="s">
        <v>43</v>
      </c>
      <c r="EB1" s="3" t="s">
        <v>276</v>
      </c>
      <c r="EC1" s="3" t="s">
        <v>277</v>
      </c>
      <c r="ED1" s="3" t="s">
        <v>278</v>
      </c>
      <c r="EE1" s="3" t="s">
        <v>279</v>
      </c>
      <c r="EF1" s="3" t="s">
        <v>280</v>
      </c>
      <c r="EG1" s="3" t="s">
        <v>281</v>
      </c>
      <c r="EH1" s="3" t="s">
        <v>282</v>
      </c>
      <c r="EI1" s="3" t="s">
        <v>283</v>
      </c>
      <c r="EJ1" s="3" t="s">
        <v>284</v>
      </c>
      <c r="EK1" s="3" t="s">
        <v>1668</v>
      </c>
      <c r="EL1" s="3" t="s">
        <v>45</v>
      </c>
      <c r="EM1" s="3" t="s">
        <v>285</v>
      </c>
      <c r="EN1" s="3" t="s">
        <v>286</v>
      </c>
      <c r="EO1" s="3" t="s">
        <v>287</v>
      </c>
      <c r="EP1" s="3" t="s">
        <v>288</v>
      </c>
      <c r="EQ1" s="3" t="s">
        <v>289</v>
      </c>
      <c r="ER1" s="2" t="s">
        <v>1778</v>
      </c>
      <c r="ES1" s="3" t="s">
        <v>49</v>
      </c>
      <c r="ET1" s="3" t="s">
        <v>50</v>
      </c>
      <c r="EU1" s="3" t="s">
        <v>51</v>
      </c>
      <c r="EV1" s="3" t="s">
        <v>52</v>
      </c>
      <c r="EW1" s="3" t="s">
        <v>53</v>
      </c>
      <c r="EX1" s="3" t="s">
        <v>1669</v>
      </c>
      <c r="EY1" s="3" t="s">
        <v>1670</v>
      </c>
      <c r="EZ1" s="3" t="s">
        <v>1671</v>
      </c>
      <c r="FA1" s="3" t="s">
        <v>1672</v>
      </c>
      <c r="FB1" s="3" t="s">
        <v>290</v>
      </c>
      <c r="FC1" s="3" t="s">
        <v>291</v>
      </c>
      <c r="FD1" s="3" t="s">
        <v>292</v>
      </c>
      <c r="FE1" s="3" t="s">
        <v>293</v>
      </c>
      <c r="FF1" s="3" t="s">
        <v>294</v>
      </c>
      <c r="FG1" s="3" t="s">
        <v>295</v>
      </c>
      <c r="FH1" s="3" t="s">
        <v>296</v>
      </c>
      <c r="FI1" s="3" t="s">
        <v>297</v>
      </c>
      <c r="FJ1" s="3" t="s">
        <v>298</v>
      </c>
      <c r="FK1" s="3" t="s">
        <v>299</v>
      </c>
      <c r="FL1" s="3" t="s">
        <v>300</v>
      </c>
      <c r="FM1" s="2" t="s">
        <v>1785</v>
      </c>
      <c r="FN1" s="3" t="s">
        <v>61</v>
      </c>
      <c r="FO1" s="3" t="s">
        <v>62</v>
      </c>
      <c r="FP1" s="3" t="s">
        <v>301</v>
      </c>
      <c r="FQ1" s="3" t="s">
        <v>302</v>
      </c>
      <c r="FR1" s="3" t="s">
        <v>303</v>
      </c>
      <c r="FS1" s="3" t="s">
        <v>304</v>
      </c>
      <c r="FT1" s="3" t="s">
        <v>305</v>
      </c>
      <c r="FU1" s="3" t="s">
        <v>306</v>
      </c>
      <c r="FV1" s="3" t="s">
        <v>307</v>
      </c>
      <c r="FW1" s="3" t="s">
        <v>308</v>
      </c>
      <c r="FX1" s="3" t="s">
        <v>1673</v>
      </c>
      <c r="FY1" s="3" t="s">
        <v>1674</v>
      </c>
      <c r="FZ1" s="3" t="s">
        <v>1675</v>
      </c>
      <c r="GA1" s="3" t="s">
        <v>1223</v>
      </c>
      <c r="GB1" s="3" t="s">
        <v>310</v>
      </c>
      <c r="GC1" s="3" t="s">
        <v>311</v>
      </c>
      <c r="GD1" s="3" t="s">
        <v>312</v>
      </c>
      <c r="GE1" s="3" t="s">
        <v>313</v>
      </c>
      <c r="GF1" s="3" t="s">
        <v>314</v>
      </c>
      <c r="GG1" s="3" t="s">
        <v>315</v>
      </c>
      <c r="GH1" s="3" t="s">
        <v>316</v>
      </c>
      <c r="GI1" s="3" t="s">
        <v>1676</v>
      </c>
      <c r="GJ1" s="3" t="s">
        <v>1677</v>
      </c>
    </row>
    <row r="2" spans="1:192" s="148" customFormat="1" x14ac:dyDescent="0.3">
      <c r="A2" s="5">
        <v>43265</v>
      </c>
      <c r="B2" s="6" t="s">
        <v>67</v>
      </c>
      <c r="C2" s="6" t="s">
        <v>68</v>
      </c>
      <c r="D2" s="6" t="s">
        <v>99</v>
      </c>
      <c r="E2" s="7" t="s">
        <v>1678</v>
      </c>
      <c r="F2" s="6" t="s">
        <v>120</v>
      </c>
      <c r="G2" s="6" t="s">
        <v>1679</v>
      </c>
      <c r="H2" s="6" t="s">
        <v>1680</v>
      </c>
      <c r="I2" s="6" t="s">
        <v>1681</v>
      </c>
      <c r="J2" s="6" t="s">
        <v>131</v>
      </c>
      <c r="K2" s="4"/>
      <c r="L2" s="6">
        <v>1</v>
      </c>
      <c r="M2" s="4"/>
      <c r="N2" s="6" t="s">
        <v>1682</v>
      </c>
      <c r="O2" s="6" t="s">
        <v>73</v>
      </c>
      <c r="P2" s="6" t="s">
        <v>73</v>
      </c>
      <c r="Q2" s="6" t="s">
        <v>1231</v>
      </c>
      <c r="R2" s="6" t="s">
        <v>1330</v>
      </c>
      <c r="S2" s="6"/>
      <c r="T2" s="8">
        <v>0</v>
      </c>
      <c r="U2" s="8">
        <v>0</v>
      </c>
      <c r="V2" s="8">
        <v>0</v>
      </c>
      <c r="W2" s="8">
        <v>0</v>
      </c>
      <c r="X2" s="8">
        <v>0</v>
      </c>
      <c r="Y2" s="8">
        <v>0</v>
      </c>
      <c r="Z2" s="8">
        <v>0</v>
      </c>
      <c r="AA2" s="6" t="s">
        <v>181</v>
      </c>
      <c r="AB2" s="8">
        <v>0</v>
      </c>
      <c r="AC2" s="8">
        <v>1</v>
      </c>
      <c r="AD2" s="8">
        <v>0</v>
      </c>
      <c r="AE2" s="8">
        <v>0</v>
      </c>
      <c r="AF2" s="8">
        <v>0</v>
      </c>
      <c r="AG2" s="8">
        <v>0</v>
      </c>
      <c r="AH2" s="6" t="s">
        <v>73</v>
      </c>
      <c r="AI2" s="6" t="s">
        <v>1383</v>
      </c>
      <c r="AJ2" s="4"/>
      <c r="AK2" s="6" t="s">
        <v>142</v>
      </c>
      <c r="AL2" s="6" t="s">
        <v>101</v>
      </c>
      <c r="AM2" s="4"/>
      <c r="AN2" s="6" t="s">
        <v>79</v>
      </c>
      <c r="AO2" s="8">
        <v>0</v>
      </c>
      <c r="AP2" s="8">
        <v>0</v>
      </c>
      <c r="AQ2" s="8">
        <v>1</v>
      </c>
      <c r="AR2" s="8">
        <v>0</v>
      </c>
      <c r="AS2" s="8">
        <v>1</v>
      </c>
      <c r="AT2" s="8">
        <v>1</v>
      </c>
      <c r="AU2" s="8">
        <v>0</v>
      </c>
      <c r="AV2" s="6" t="s">
        <v>369</v>
      </c>
      <c r="AW2" s="8">
        <v>1</v>
      </c>
      <c r="AX2" s="8">
        <v>0</v>
      </c>
      <c r="AY2" s="8">
        <v>0</v>
      </c>
      <c r="AZ2" s="8">
        <v>0</v>
      </c>
      <c r="BA2" s="8">
        <v>1</v>
      </c>
      <c r="BB2" s="8">
        <v>0</v>
      </c>
      <c r="BC2" s="8">
        <v>0</v>
      </c>
      <c r="BD2" s="8">
        <v>0</v>
      </c>
      <c r="BE2" s="8">
        <v>1</v>
      </c>
      <c r="BF2" s="8">
        <v>0</v>
      </c>
      <c r="BG2" s="6" t="s">
        <v>80</v>
      </c>
      <c r="BH2" s="8">
        <v>1</v>
      </c>
      <c r="BI2" s="8">
        <v>1</v>
      </c>
      <c r="BJ2" s="8">
        <v>0</v>
      </c>
      <c r="BK2" s="8">
        <v>0</v>
      </c>
      <c r="BL2" s="8">
        <v>0</v>
      </c>
      <c r="BM2" s="8">
        <v>0</v>
      </c>
      <c r="BN2" s="8">
        <v>0</v>
      </c>
      <c r="BO2" s="8">
        <v>0</v>
      </c>
      <c r="BP2" s="8">
        <v>1</v>
      </c>
      <c r="BQ2" s="8">
        <v>0</v>
      </c>
      <c r="BR2" s="6" t="s">
        <v>106</v>
      </c>
      <c r="BS2" s="8">
        <v>0</v>
      </c>
      <c r="BT2" s="8">
        <v>0</v>
      </c>
      <c r="BU2" s="8">
        <v>0</v>
      </c>
      <c r="BV2" s="8">
        <v>0</v>
      </c>
      <c r="BW2" s="8">
        <v>0</v>
      </c>
      <c r="BX2" s="8">
        <v>1</v>
      </c>
      <c r="BY2" s="8">
        <v>1</v>
      </c>
      <c r="BZ2" s="18"/>
      <c r="CA2" s="6" t="s">
        <v>197</v>
      </c>
      <c r="CB2" s="6" t="s">
        <v>333</v>
      </c>
      <c r="CC2" s="8">
        <v>0</v>
      </c>
      <c r="CD2" s="8">
        <v>0</v>
      </c>
      <c r="CE2" s="8">
        <v>0</v>
      </c>
      <c r="CF2" s="8">
        <v>0</v>
      </c>
      <c r="CG2" s="8">
        <v>0</v>
      </c>
      <c r="CH2" s="8">
        <v>0</v>
      </c>
      <c r="CI2" s="8">
        <v>0</v>
      </c>
      <c r="CJ2" s="8">
        <v>0</v>
      </c>
      <c r="CK2" s="8">
        <v>1</v>
      </c>
      <c r="CL2" s="8">
        <v>0</v>
      </c>
      <c r="CM2" s="6" t="s">
        <v>159</v>
      </c>
      <c r="CN2" s="8">
        <v>1</v>
      </c>
      <c r="CO2" s="8">
        <v>0</v>
      </c>
      <c r="CP2" s="8">
        <v>1</v>
      </c>
      <c r="CQ2" s="8">
        <v>0</v>
      </c>
      <c r="CR2" s="8">
        <v>0</v>
      </c>
      <c r="CS2" s="8">
        <v>1</v>
      </c>
      <c r="CT2" s="8">
        <v>0</v>
      </c>
      <c r="CU2" s="8">
        <v>0</v>
      </c>
      <c r="CV2" s="6" t="s">
        <v>125</v>
      </c>
      <c r="CW2" s="4"/>
      <c r="CX2" s="6" t="s">
        <v>334</v>
      </c>
      <c r="CY2" s="8">
        <v>1</v>
      </c>
      <c r="CZ2" s="8">
        <v>0</v>
      </c>
      <c r="DA2" s="8">
        <v>1</v>
      </c>
      <c r="DB2" s="8">
        <v>0</v>
      </c>
      <c r="DC2" s="8">
        <v>0</v>
      </c>
      <c r="DD2" s="8">
        <v>0</v>
      </c>
      <c r="DE2" s="6" t="s">
        <v>575</v>
      </c>
      <c r="DF2" s="8">
        <v>0</v>
      </c>
      <c r="DG2" s="8">
        <v>1</v>
      </c>
      <c r="DH2" s="8">
        <v>0</v>
      </c>
      <c r="DI2" s="8">
        <v>1</v>
      </c>
      <c r="DJ2" s="8">
        <v>0</v>
      </c>
      <c r="DK2" s="8">
        <v>1</v>
      </c>
      <c r="DL2" s="6" t="s">
        <v>92</v>
      </c>
      <c r="DM2" s="6"/>
      <c r="DN2" s="6" t="s">
        <v>111</v>
      </c>
      <c r="DO2" s="6" t="s">
        <v>94</v>
      </c>
      <c r="DP2" s="6" t="s">
        <v>854</v>
      </c>
      <c r="DQ2" s="8">
        <v>0</v>
      </c>
      <c r="DR2" s="8">
        <v>0</v>
      </c>
      <c r="DS2" s="8">
        <v>0</v>
      </c>
      <c r="DT2" s="8">
        <v>0</v>
      </c>
      <c r="DU2" s="8">
        <v>0</v>
      </c>
      <c r="DV2" s="8">
        <v>0</v>
      </c>
      <c r="DW2" s="8">
        <v>1</v>
      </c>
      <c r="DX2" s="8">
        <v>0</v>
      </c>
      <c r="DY2" s="8">
        <v>0</v>
      </c>
      <c r="DZ2" s="18"/>
      <c r="EA2" s="6" t="s">
        <v>1683</v>
      </c>
      <c r="EB2" s="8">
        <v>0</v>
      </c>
      <c r="EC2" s="8">
        <v>0</v>
      </c>
      <c r="ED2" s="8">
        <v>0</v>
      </c>
      <c r="EE2" s="8">
        <v>0</v>
      </c>
      <c r="EF2" s="8">
        <v>0</v>
      </c>
      <c r="EG2" s="8">
        <v>0</v>
      </c>
      <c r="EH2" s="8">
        <v>0</v>
      </c>
      <c r="EI2" s="8">
        <v>0</v>
      </c>
      <c r="EJ2" s="8">
        <v>1</v>
      </c>
      <c r="EK2" s="6" t="s">
        <v>184</v>
      </c>
      <c r="EL2" s="6"/>
      <c r="EM2" s="8">
        <v>0</v>
      </c>
      <c r="EN2" s="8">
        <v>0</v>
      </c>
      <c r="EO2" s="8">
        <v>0</v>
      </c>
      <c r="EP2" s="8">
        <v>0</v>
      </c>
      <c r="EQ2" s="8">
        <v>0</v>
      </c>
      <c r="ER2" s="19"/>
      <c r="ES2" s="9">
        <v>1</v>
      </c>
      <c r="ET2" s="9">
        <v>1</v>
      </c>
      <c r="EU2" s="9">
        <v>1</v>
      </c>
      <c r="EV2" s="9">
        <v>0</v>
      </c>
      <c r="EW2" s="6" t="s">
        <v>147</v>
      </c>
      <c r="EX2" s="6"/>
      <c r="EY2" s="6" t="s">
        <v>112</v>
      </c>
      <c r="EZ2" s="6" t="s">
        <v>112</v>
      </c>
      <c r="FA2" s="6" t="s">
        <v>1487</v>
      </c>
      <c r="FB2" s="8">
        <v>0</v>
      </c>
      <c r="FC2" s="8">
        <v>1</v>
      </c>
      <c r="FD2" s="8">
        <v>1</v>
      </c>
      <c r="FE2" s="8">
        <v>0</v>
      </c>
      <c r="FF2" s="8">
        <v>1</v>
      </c>
      <c r="FG2" s="8">
        <v>0</v>
      </c>
      <c r="FH2" s="8">
        <v>0</v>
      </c>
      <c r="FI2" s="8">
        <v>0</v>
      </c>
      <c r="FJ2" s="8">
        <v>0</v>
      </c>
      <c r="FK2" s="8">
        <v>0</v>
      </c>
      <c r="FL2" s="8">
        <v>0</v>
      </c>
      <c r="FM2" s="18"/>
      <c r="FN2" s="6" t="s">
        <v>73</v>
      </c>
      <c r="FO2" s="6" t="s">
        <v>164</v>
      </c>
      <c r="FP2" s="8">
        <v>0</v>
      </c>
      <c r="FQ2" s="8">
        <v>1</v>
      </c>
      <c r="FR2" s="8">
        <v>1</v>
      </c>
      <c r="FS2" s="8">
        <v>0</v>
      </c>
      <c r="FT2" s="8">
        <v>0</v>
      </c>
      <c r="FU2" s="8">
        <v>0</v>
      </c>
      <c r="FV2" s="8">
        <v>1</v>
      </c>
      <c r="FW2" s="8">
        <v>0</v>
      </c>
      <c r="FX2" s="6" t="s">
        <v>118</v>
      </c>
      <c r="FY2" s="6" t="s">
        <v>92</v>
      </c>
      <c r="FZ2" s="6" t="s">
        <v>98</v>
      </c>
      <c r="GA2" s="8">
        <v>1</v>
      </c>
      <c r="GB2" s="8">
        <v>0</v>
      </c>
      <c r="GC2" s="8">
        <v>0</v>
      </c>
      <c r="GD2" s="8">
        <v>0</v>
      </c>
      <c r="GE2" s="8">
        <v>0</v>
      </c>
      <c r="GF2" s="8">
        <v>0</v>
      </c>
      <c r="GG2" s="8">
        <v>0</v>
      </c>
      <c r="GH2" s="8">
        <v>0</v>
      </c>
      <c r="GI2" s="6" t="s">
        <v>92</v>
      </c>
      <c r="GJ2" s="6" t="s">
        <v>112</v>
      </c>
    </row>
    <row r="3" spans="1:192" s="148" customFormat="1" x14ac:dyDescent="0.3">
      <c r="A3" s="5">
        <v>43272</v>
      </c>
      <c r="B3" s="6" t="s">
        <v>67</v>
      </c>
      <c r="C3" s="6" t="s">
        <v>68</v>
      </c>
      <c r="D3" s="6" t="s">
        <v>641</v>
      </c>
      <c r="E3" s="7" t="s">
        <v>1375</v>
      </c>
      <c r="F3" s="6" t="s">
        <v>120</v>
      </c>
      <c r="G3" s="6" t="s">
        <v>1684</v>
      </c>
      <c r="H3" s="6" t="s">
        <v>1685</v>
      </c>
      <c r="I3" s="6" t="s">
        <v>1686</v>
      </c>
      <c r="J3" s="6" t="s">
        <v>1687</v>
      </c>
      <c r="K3" s="4"/>
      <c r="L3" s="6">
        <v>28</v>
      </c>
      <c r="M3" s="4"/>
      <c r="N3" s="6" t="s">
        <v>1689</v>
      </c>
      <c r="O3" s="6" t="s">
        <v>73</v>
      </c>
      <c r="P3" s="6" t="s">
        <v>73</v>
      </c>
      <c r="Q3" s="6" t="s">
        <v>1231</v>
      </c>
      <c r="R3" s="6" t="s">
        <v>1330</v>
      </c>
      <c r="S3" s="6"/>
      <c r="T3" s="8">
        <v>0</v>
      </c>
      <c r="U3" s="8">
        <v>0</v>
      </c>
      <c r="V3" s="8">
        <v>0</v>
      </c>
      <c r="W3" s="8">
        <v>0</v>
      </c>
      <c r="X3" s="8">
        <v>0</v>
      </c>
      <c r="Y3" s="8">
        <v>0</v>
      </c>
      <c r="Z3" s="8">
        <v>0</v>
      </c>
      <c r="AA3" s="6" t="s">
        <v>1690</v>
      </c>
      <c r="AB3" s="8">
        <v>0</v>
      </c>
      <c r="AC3" s="8">
        <v>0</v>
      </c>
      <c r="AD3" s="8">
        <v>1</v>
      </c>
      <c r="AE3" s="8">
        <v>0</v>
      </c>
      <c r="AF3" s="8">
        <v>0</v>
      </c>
      <c r="AG3" s="8">
        <v>1</v>
      </c>
      <c r="AH3" s="6" t="s">
        <v>92</v>
      </c>
      <c r="AI3" s="6"/>
      <c r="AJ3" s="4"/>
      <c r="AK3" s="6" t="s">
        <v>74</v>
      </c>
      <c r="AL3" s="6" t="s">
        <v>101</v>
      </c>
      <c r="AM3" s="4"/>
      <c r="AN3" s="6" t="s">
        <v>204</v>
      </c>
      <c r="AO3" s="8">
        <v>0</v>
      </c>
      <c r="AP3" s="8">
        <v>0</v>
      </c>
      <c r="AQ3" s="8">
        <v>0</v>
      </c>
      <c r="AR3" s="8">
        <v>0</v>
      </c>
      <c r="AS3" s="8">
        <v>0</v>
      </c>
      <c r="AT3" s="8">
        <v>0</v>
      </c>
      <c r="AU3" s="8">
        <v>1</v>
      </c>
      <c r="AV3" s="6" t="s">
        <v>145</v>
      </c>
      <c r="AW3" s="8">
        <v>1</v>
      </c>
      <c r="AX3" s="8">
        <v>0</v>
      </c>
      <c r="AY3" s="8">
        <v>0</v>
      </c>
      <c r="AZ3" s="8">
        <v>1</v>
      </c>
      <c r="BA3" s="8">
        <v>0</v>
      </c>
      <c r="BB3" s="8">
        <v>0</v>
      </c>
      <c r="BC3" s="8">
        <v>0</v>
      </c>
      <c r="BD3" s="8">
        <v>0</v>
      </c>
      <c r="BE3" s="8">
        <v>0</v>
      </c>
      <c r="BF3" s="8">
        <v>0</v>
      </c>
      <c r="BG3" s="6" t="s">
        <v>80</v>
      </c>
      <c r="BH3" s="8">
        <v>1</v>
      </c>
      <c r="BI3" s="8">
        <v>1</v>
      </c>
      <c r="BJ3" s="8">
        <v>0</v>
      </c>
      <c r="BK3" s="8">
        <v>0</v>
      </c>
      <c r="BL3" s="8">
        <v>0</v>
      </c>
      <c r="BM3" s="8">
        <v>0</v>
      </c>
      <c r="BN3" s="8">
        <v>0</v>
      </c>
      <c r="BO3" s="8">
        <v>0</v>
      </c>
      <c r="BP3" s="8">
        <v>1</v>
      </c>
      <c r="BQ3" s="8">
        <v>0</v>
      </c>
      <c r="BR3" s="6" t="s">
        <v>196</v>
      </c>
      <c r="BS3" s="8">
        <v>0</v>
      </c>
      <c r="BT3" s="8">
        <v>1</v>
      </c>
      <c r="BU3" s="8">
        <v>0</v>
      </c>
      <c r="BV3" s="8">
        <v>0</v>
      </c>
      <c r="BW3" s="8">
        <v>1</v>
      </c>
      <c r="BX3" s="8">
        <v>1</v>
      </c>
      <c r="BY3" s="8">
        <v>0</v>
      </c>
      <c r="BZ3" s="18"/>
      <c r="CA3" s="6" t="s">
        <v>197</v>
      </c>
      <c r="CB3" s="6" t="s">
        <v>422</v>
      </c>
      <c r="CC3" s="8">
        <v>0</v>
      </c>
      <c r="CD3" s="8">
        <v>0</v>
      </c>
      <c r="CE3" s="8">
        <v>1</v>
      </c>
      <c r="CF3" s="8">
        <v>0</v>
      </c>
      <c r="CG3" s="8">
        <v>0</v>
      </c>
      <c r="CH3" s="8">
        <v>0</v>
      </c>
      <c r="CI3" s="8">
        <v>0</v>
      </c>
      <c r="CJ3" s="8">
        <v>0</v>
      </c>
      <c r="CK3" s="8">
        <v>1</v>
      </c>
      <c r="CL3" s="8">
        <v>0</v>
      </c>
      <c r="CM3" s="6" t="s">
        <v>83</v>
      </c>
      <c r="CN3" s="8">
        <v>1</v>
      </c>
      <c r="CO3" s="8">
        <v>0</v>
      </c>
      <c r="CP3" s="8">
        <v>1</v>
      </c>
      <c r="CQ3" s="8">
        <v>0</v>
      </c>
      <c r="CR3" s="8">
        <v>0</v>
      </c>
      <c r="CS3" s="8">
        <v>0</v>
      </c>
      <c r="CT3" s="8">
        <v>0</v>
      </c>
      <c r="CU3" s="8">
        <v>0</v>
      </c>
      <c r="CV3" s="6" t="s">
        <v>125</v>
      </c>
      <c r="CW3" s="4"/>
      <c r="CX3" s="6" t="s">
        <v>730</v>
      </c>
      <c r="CY3" s="8">
        <v>1</v>
      </c>
      <c r="CZ3" s="8">
        <v>0</v>
      </c>
      <c r="DA3" s="8">
        <v>0</v>
      </c>
      <c r="DB3" s="8">
        <v>0</v>
      </c>
      <c r="DC3" s="8">
        <v>1</v>
      </c>
      <c r="DD3" s="8">
        <v>0</v>
      </c>
      <c r="DE3" s="6" t="s">
        <v>110</v>
      </c>
      <c r="DF3" s="8">
        <v>0</v>
      </c>
      <c r="DG3" s="8">
        <v>0</v>
      </c>
      <c r="DH3" s="8">
        <v>0</v>
      </c>
      <c r="DI3" s="8">
        <v>1</v>
      </c>
      <c r="DJ3" s="8">
        <v>1</v>
      </c>
      <c r="DK3" s="8">
        <v>1</v>
      </c>
      <c r="DL3" s="6" t="s">
        <v>92</v>
      </c>
      <c r="DM3" s="6"/>
      <c r="DN3" s="6" t="s">
        <v>111</v>
      </c>
      <c r="DO3" s="6">
        <v>0</v>
      </c>
      <c r="DP3" s="6" t="s">
        <v>1691</v>
      </c>
      <c r="DQ3" s="8">
        <v>0</v>
      </c>
      <c r="DR3" s="8">
        <v>0</v>
      </c>
      <c r="DS3" s="8">
        <v>0</v>
      </c>
      <c r="DT3" s="8">
        <v>0</v>
      </c>
      <c r="DU3" s="8">
        <v>0</v>
      </c>
      <c r="DV3" s="8">
        <v>0</v>
      </c>
      <c r="DW3" s="8">
        <v>0</v>
      </c>
      <c r="DX3" s="8">
        <v>1</v>
      </c>
      <c r="DY3" s="8">
        <v>0</v>
      </c>
      <c r="DZ3" s="18"/>
      <c r="EA3" s="6" t="s">
        <v>1291</v>
      </c>
      <c r="EB3" s="8">
        <v>1</v>
      </c>
      <c r="EC3" s="8">
        <v>0</v>
      </c>
      <c r="ED3" s="8">
        <v>0</v>
      </c>
      <c r="EE3" s="8">
        <v>0</v>
      </c>
      <c r="EF3" s="8">
        <v>0</v>
      </c>
      <c r="EG3" s="8">
        <v>0</v>
      </c>
      <c r="EH3" s="8">
        <v>0</v>
      </c>
      <c r="EI3" s="8">
        <v>1</v>
      </c>
      <c r="EJ3" s="8">
        <v>0</v>
      </c>
      <c r="EK3" s="6" t="s">
        <v>166</v>
      </c>
      <c r="EL3" s="6"/>
      <c r="EM3" s="8">
        <v>0</v>
      </c>
      <c r="EN3" s="8">
        <v>0</v>
      </c>
      <c r="EO3" s="8">
        <v>0</v>
      </c>
      <c r="EP3" s="8">
        <v>0</v>
      </c>
      <c r="EQ3" s="8">
        <v>0</v>
      </c>
      <c r="ER3" s="19"/>
      <c r="ES3" s="9">
        <v>1</v>
      </c>
      <c r="ET3" s="9">
        <v>0</v>
      </c>
      <c r="EU3" s="9">
        <v>0</v>
      </c>
      <c r="EV3" s="9">
        <v>0</v>
      </c>
      <c r="EW3" s="6" t="s">
        <v>93</v>
      </c>
      <c r="EX3" s="6"/>
      <c r="EY3" s="6" t="s">
        <v>94</v>
      </c>
      <c r="EZ3" s="6" t="s">
        <v>94</v>
      </c>
      <c r="FA3" s="6" t="s">
        <v>376</v>
      </c>
      <c r="FB3" s="8">
        <v>1</v>
      </c>
      <c r="FC3" s="8">
        <v>1</v>
      </c>
      <c r="FD3" s="8">
        <v>0</v>
      </c>
      <c r="FE3" s="8">
        <v>0</v>
      </c>
      <c r="FF3" s="8">
        <v>0</v>
      </c>
      <c r="FG3" s="8">
        <v>0</v>
      </c>
      <c r="FH3" s="8">
        <v>0</v>
      </c>
      <c r="FI3" s="8">
        <v>0</v>
      </c>
      <c r="FJ3" s="8">
        <v>0</v>
      </c>
      <c r="FK3" s="8">
        <v>0</v>
      </c>
      <c r="FL3" s="8">
        <v>0</v>
      </c>
      <c r="FM3" s="18"/>
      <c r="FN3" s="6" t="s">
        <v>73</v>
      </c>
      <c r="FO3" s="6" t="s">
        <v>417</v>
      </c>
      <c r="FP3" s="8">
        <v>0</v>
      </c>
      <c r="FQ3" s="8">
        <v>1</v>
      </c>
      <c r="FR3" s="8">
        <v>0</v>
      </c>
      <c r="FS3" s="8">
        <v>0</v>
      </c>
      <c r="FT3" s="8">
        <v>0</v>
      </c>
      <c r="FU3" s="8">
        <v>0</v>
      </c>
      <c r="FV3" s="8">
        <v>1</v>
      </c>
      <c r="FW3" s="8">
        <v>0</v>
      </c>
      <c r="FX3" s="6" t="s">
        <v>118</v>
      </c>
      <c r="FY3" s="6" t="s">
        <v>92</v>
      </c>
      <c r="FZ3" s="6" t="s">
        <v>1692</v>
      </c>
      <c r="GA3" s="8">
        <v>1</v>
      </c>
      <c r="GB3" s="8">
        <v>0</v>
      </c>
      <c r="GC3" s="8">
        <v>1</v>
      </c>
      <c r="GD3" s="8">
        <v>0</v>
      </c>
      <c r="GE3" s="8">
        <v>0</v>
      </c>
      <c r="GF3" s="8">
        <v>0</v>
      </c>
      <c r="GG3" s="8">
        <v>1</v>
      </c>
      <c r="GH3" s="8">
        <v>0</v>
      </c>
      <c r="GI3" s="6" t="s">
        <v>73</v>
      </c>
      <c r="GJ3" s="6" t="s">
        <v>112</v>
      </c>
    </row>
    <row r="4" spans="1:192" s="148" customFormat="1" x14ac:dyDescent="0.3">
      <c r="A4" s="5">
        <v>43271</v>
      </c>
      <c r="B4" s="6" t="s">
        <v>67</v>
      </c>
      <c r="C4" s="6" t="s">
        <v>68</v>
      </c>
      <c r="D4" s="6" t="s">
        <v>641</v>
      </c>
      <c r="E4" s="7" t="s">
        <v>691</v>
      </c>
      <c r="F4" s="6" t="s">
        <v>120</v>
      </c>
      <c r="G4" s="6" t="s">
        <v>1488</v>
      </c>
      <c r="H4" s="6" t="s">
        <v>1693</v>
      </c>
      <c r="I4" s="6" t="s">
        <v>1694</v>
      </c>
      <c r="J4" s="6" t="s">
        <v>404</v>
      </c>
      <c r="K4" s="4"/>
      <c r="L4" s="6">
        <v>90</v>
      </c>
      <c r="M4" s="4"/>
      <c r="N4" s="6" t="s">
        <v>1689</v>
      </c>
      <c r="O4" s="6" t="s">
        <v>73</v>
      </c>
      <c r="P4" s="6" t="s">
        <v>92</v>
      </c>
      <c r="Q4" s="6" t="s">
        <v>1241</v>
      </c>
      <c r="R4" s="6" t="s">
        <v>1232</v>
      </c>
      <c r="S4" s="6" t="s">
        <v>1260</v>
      </c>
      <c r="T4" s="8">
        <v>1</v>
      </c>
      <c r="U4" s="8">
        <v>1</v>
      </c>
      <c r="V4" s="8">
        <v>0</v>
      </c>
      <c r="W4" s="8">
        <v>0</v>
      </c>
      <c r="X4" s="8">
        <v>0</v>
      </c>
      <c r="Y4" s="8">
        <v>0</v>
      </c>
      <c r="Z4" s="8">
        <v>0</v>
      </c>
      <c r="AA4" s="6"/>
      <c r="AB4" s="8">
        <v>0</v>
      </c>
      <c r="AC4" s="8">
        <v>0</v>
      </c>
      <c r="AD4" s="8">
        <v>0</v>
      </c>
      <c r="AE4" s="8">
        <v>0</v>
      </c>
      <c r="AF4" s="8">
        <v>0</v>
      </c>
      <c r="AG4" s="8">
        <v>0</v>
      </c>
      <c r="AH4" s="6" t="s">
        <v>92</v>
      </c>
      <c r="AI4" s="6"/>
      <c r="AJ4" s="4"/>
      <c r="AK4" s="6" t="s">
        <v>74</v>
      </c>
      <c r="AL4" s="6" t="s">
        <v>101</v>
      </c>
      <c r="AM4" s="4"/>
      <c r="AN4" s="6" t="s">
        <v>204</v>
      </c>
      <c r="AO4" s="8">
        <v>0</v>
      </c>
      <c r="AP4" s="8">
        <v>0</v>
      </c>
      <c r="AQ4" s="8">
        <v>0</v>
      </c>
      <c r="AR4" s="8">
        <v>0</v>
      </c>
      <c r="AS4" s="8">
        <v>0</v>
      </c>
      <c r="AT4" s="8">
        <v>0</v>
      </c>
      <c r="AU4" s="8">
        <v>1</v>
      </c>
      <c r="AV4" s="6" t="s">
        <v>481</v>
      </c>
      <c r="AW4" s="8">
        <v>1</v>
      </c>
      <c r="AX4" s="8">
        <v>0</v>
      </c>
      <c r="AY4" s="8">
        <v>0</v>
      </c>
      <c r="AZ4" s="8">
        <v>0</v>
      </c>
      <c r="BA4" s="8">
        <v>1</v>
      </c>
      <c r="BB4" s="8">
        <v>0</v>
      </c>
      <c r="BC4" s="8">
        <v>0</v>
      </c>
      <c r="BD4" s="8">
        <v>0</v>
      </c>
      <c r="BE4" s="8">
        <v>0</v>
      </c>
      <c r="BF4" s="8">
        <v>0</v>
      </c>
      <c r="BG4" s="6" t="s">
        <v>80</v>
      </c>
      <c r="BH4" s="8">
        <v>1</v>
      </c>
      <c r="BI4" s="8">
        <v>1</v>
      </c>
      <c r="BJ4" s="8">
        <v>0</v>
      </c>
      <c r="BK4" s="8">
        <v>0</v>
      </c>
      <c r="BL4" s="8">
        <v>0</v>
      </c>
      <c r="BM4" s="8">
        <v>0</v>
      </c>
      <c r="BN4" s="8">
        <v>0</v>
      </c>
      <c r="BO4" s="8">
        <v>0</v>
      </c>
      <c r="BP4" s="8">
        <v>1</v>
      </c>
      <c r="BQ4" s="8">
        <v>0</v>
      </c>
      <c r="BR4" s="6" t="s">
        <v>196</v>
      </c>
      <c r="BS4" s="8">
        <v>0</v>
      </c>
      <c r="BT4" s="8">
        <v>1</v>
      </c>
      <c r="BU4" s="8">
        <v>0</v>
      </c>
      <c r="BV4" s="8">
        <v>0</v>
      </c>
      <c r="BW4" s="8">
        <v>1</v>
      </c>
      <c r="BX4" s="8">
        <v>1</v>
      </c>
      <c r="BY4" s="8">
        <v>0</v>
      </c>
      <c r="BZ4" s="18"/>
      <c r="CA4" s="6" t="s">
        <v>82</v>
      </c>
      <c r="CB4" s="6" t="s">
        <v>123</v>
      </c>
      <c r="CC4" s="8">
        <v>0</v>
      </c>
      <c r="CD4" s="8">
        <v>0</v>
      </c>
      <c r="CE4" s="8">
        <v>1</v>
      </c>
      <c r="CF4" s="8">
        <v>0</v>
      </c>
      <c r="CG4" s="8">
        <v>0</v>
      </c>
      <c r="CH4" s="8">
        <v>0</v>
      </c>
      <c r="CI4" s="8">
        <v>0</v>
      </c>
      <c r="CJ4" s="8">
        <v>0</v>
      </c>
      <c r="CK4" s="8">
        <v>0</v>
      </c>
      <c r="CL4" s="8">
        <v>0</v>
      </c>
      <c r="CM4" s="6" t="s">
        <v>83</v>
      </c>
      <c r="CN4" s="8">
        <v>1</v>
      </c>
      <c r="CO4" s="8">
        <v>0</v>
      </c>
      <c r="CP4" s="8">
        <v>1</v>
      </c>
      <c r="CQ4" s="8">
        <v>0</v>
      </c>
      <c r="CR4" s="8">
        <v>0</v>
      </c>
      <c r="CS4" s="8">
        <v>0</v>
      </c>
      <c r="CT4" s="8">
        <v>0</v>
      </c>
      <c r="CU4" s="8">
        <v>0</v>
      </c>
      <c r="CV4" s="6" t="s">
        <v>125</v>
      </c>
      <c r="CW4" s="4"/>
      <c r="CX4" s="6" t="s">
        <v>690</v>
      </c>
      <c r="CY4" s="8">
        <v>1</v>
      </c>
      <c r="CZ4" s="8">
        <v>0</v>
      </c>
      <c r="DA4" s="8">
        <v>0</v>
      </c>
      <c r="DB4" s="8">
        <v>0</v>
      </c>
      <c r="DC4" s="8">
        <v>0</v>
      </c>
      <c r="DD4" s="8">
        <v>1</v>
      </c>
      <c r="DE4" s="6" t="s">
        <v>719</v>
      </c>
      <c r="DF4" s="8">
        <v>0</v>
      </c>
      <c r="DG4" s="8">
        <v>1</v>
      </c>
      <c r="DH4" s="8">
        <v>0</v>
      </c>
      <c r="DI4" s="8">
        <v>0</v>
      </c>
      <c r="DJ4" s="8">
        <v>0</v>
      </c>
      <c r="DK4" s="8">
        <v>1</v>
      </c>
      <c r="DL4" s="6" t="s">
        <v>92</v>
      </c>
      <c r="DM4" s="6"/>
      <c r="DN4" s="6" t="s">
        <v>111</v>
      </c>
      <c r="DO4" s="6">
        <v>0</v>
      </c>
      <c r="DP4" s="6" t="s">
        <v>802</v>
      </c>
      <c r="DQ4" s="8">
        <v>0</v>
      </c>
      <c r="DR4" s="8">
        <v>0</v>
      </c>
      <c r="DS4" s="8">
        <v>0</v>
      </c>
      <c r="DT4" s="8">
        <v>1</v>
      </c>
      <c r="DU4" s="8">
        <v>0</v>
      </c>
      <c r="DV4" s="8">
        <v>0</v>
      </c>
      <c r="DW4" s="8">
        <v>0</v>
      </c>
      <c r="DX4" s="8">
        <v>0</v>
      </c>
      <c r="DY4" s="8">
        <v>1</v>
      </c>
      <c r="DZ4" s="18"/>
      <c r="EA4" s="6" t="s">
        <v>276</v>
      </c>
      <c r="EB4" s="8">
        <v>1</v>
      </c>
      <c r="EC4" s="8">
        <v>0</v>
      </c>
      <c r="ED4" s="8">
        <v>0</v>
      </c>
      <c r="EE4" s="8">
        <v>0</v>
      </c>
      <c r="EF4" s="8">
        <v>0</v>
      </c>
      <c r="EG4" s="8">
        <v>0</v>
      </c>
      <c r="EH4" s="8">
        <v>0</v>
      </c>
      <c r="EI4" s="8">
        <v>0</v>
      </c>
      <c r="EJ4" s="8">
        <v>0</v>
      </c>
      <c r="EK4" s="6" t="s">
        <v>91</v>
      </c>
      <c r="EL4" s="6" t="s">
        <v>114</v>
      </c>
      <c r="EM4" s="8">
        <v>0</v>
      </c>
      <c r="EN4" s="8">
        <v>1</v>
      </c>
      <c r="EO4" s="8">
        <v>0</v>
      </c>
      <c r="EP4" s="8">
        <v>0</v>
      </c>
      <c r="EQ4" s="8">
        <v>1</v>
      </c>
      <c r="ER4" s="19"/>
      <c r="ES4" s="9">
        <v>1</v>
      </c>
      <c r="ET4" s="9">
        <v>0</v>
      </c>
      <c r="EU4" s="9">
        <v>0</v>
      </c>
      <c r="EV4" s="9">
        <v>0</v>
      </c>
      <c r="EW4" s="6" t="s">
        <v>93</v>
      </c>
      <c r="EX4" s="6"/>
      <c r="EY4" s="6" t="s">
        <v>95</v>
      </c>
      <c r="EZ4" s="6" t="s">
        <v>95</v>
      </c>
      <c r="FA4" s="6" t="s">
        <v>548</v>
      </c>
      <c r="FB4" s="8">
        <v>0</v>
      </c>
      <c r="FC4" s="8">
        <v>0</v>
      </c>
      <c r="FD4" s="8">
        <v>0</v>
      </c>
      <c r="FE4" s="8">
        <v>0</v>
      </c>
      <c r="FF4" s="8">
        <v>0</v>
      </c>
      <c r="FG4" s="8">
        <v>0</v>
      </c>
      <c r="FH4" s="8">
        <v>0</v>
      </c>
      <c r="FI4" s="8">
        <v>0</v>
      </c>
      <c r="FJ4" s="8">
        <v>1</v>
      </c>
      <c r="FK4" s="8">
        <v>1</v>
      </c>
      <c r="FL4" s="8">
        <v>0</v>
      </c>
      <c r="FM4" s="18"/>
      <c r="FN4" s="6" t="s">
        <v>92</v>
      </c>
      <c r="FO4" s="6"/>
      <c r="FP4" s="8">
        <v>0</v>
      </c>
      <c r="FQ4" s="8">
        <v>0</v>
      </c>
      <c r="FR4" s="8">
        <v>0</v>
      </c>
      <c r="FS4" s="8">
        <v>0</v>
      </c>
      <c r="FT4" s="8">
        <v>0</v>
      </c>
      <c r="FU4" s="8">
        <v>0</v>
      </c>
      <c r="FV4" s="8">
        <v>0</v>
      </c>
      <c r="FW4" s="8">
        <v>0</v>
      </c>
      <c r="FX4" s="6" t="s">
        <v>97</v>
      </c>
      <c r="FY4" s="6" t="s">
        <v>92</v>
      </c>
      <c r="FZ4" s="6" t="s">
        <v>98</v>
      </c>
      <c r="GA4" s="8">
        <v>1</v>
      </c>
      <c r="GB4" s="8">
        <v>0</v>
      </c>
      <c r="GC4" s="8">
        <v>0</v>
      </c>
      <c r="GD4" s="8">
        <v>0</v>
      </c>
      <c r="GE4" s="8">
        <v>0</v>
      </c>
      <c r="GF4" s="8">
        <v>0</v>
      </c>
      <c r="GG4" s="8">
        <v>0</v>
      </c>
      <c r="GH4" s="8">
        <v>0</v>
      </c>
      <c r="GI4" s="6" t="s">
        <v>92</v>
      </c>
      <c r="GJ4" s="6">
        <v>100</v>
      </c>
    </row>
    <row r="5" spans="1:192" s="148" customFormat="1" x14ac:dyDescent="0.3">
      <c r="A5" s="5">
        <v>43273</v>
      </c>
      <c r="B5" s="6" t="s">
        <v>67</v>
      </c>
      <c r="C5" s="6" t="s">
        <v>68</v>
      </c>
      <c r="D5" s="6" t="s">
        <v>69</v>
      </c>
      <c r="E5" s="7" t="s">
        <v>887</v>
      </c>
      <c r="F5" s="6" t="s">
        <v>120</v>
      </c>
      <c r="G5" s="6" t="s">
        <v>1695</v>
      </c>
      <c r="H5" s="6" t="s">
        <v>1696</v>
      </c>
      <c r="I5" s="6" t="s">
        <v>1697</v>
      </c>
      <c r="J5" s="6" t="s">
        <v>1698</v>
      </c>
      <c r="K5" s="4"/>
      <c r="L5" s="6">
        <v>250</v>
      </c>
      <c r="M5" s="4"/>
      <c r="N5" s="6" t="s">
        <v>1682</v>
      </c>
      <c r="O5" s="6" t="s">
        <v>73</v>
      </c>
      <c r="P5" s="6" t="s">
        <v>73</v>
      </c>
      <c r="Q5" s="6" t="s">
        <v>1241</v>
      </c>
      <c r="R5" s="6" t="s">
        <v>1232</v>
      </c>
      <c r="S5" s="6" t="s">
        <v>1414</v>
      </c>
      <c r="T5" s="8">
        <v>1</v>
      </c>
      <c r="U5" s="8">
        <v>1</v>
      </c>
      <c r="V5" s="8">
        <v>0</v>
      </c>
      <c r="W5" s="8">
        <v>1</v>
      </c>
      <c r="X5" s="8">
        <v>0</v>
      </c>
      <c r="Y5" s="8">
        <v>0</v>
      </c>
      <c r="Z5" s="8">
        <v>0</v>
      </c>
      <c r="AA5" s="6"/>
      <c r="AB5" s="8">
        <v>0</v>
      </c>
      <c r="AC5" s="8">
        <v>0</v>
      </c>
      <c r="AD5" s="8">
        <v>0</v>
      </c>
      <c r="AE5" s="8">
        <v>0</v>
      </c>
      <c r="AF5" s="8">
        <v>0</v>
      </c>
      <c r="AG5" s="8">
        <v>0</v>
      </c>
      <c r="AH5" s="6" t="s">
        <v>73</v>
      </c>
      <c r="AI5" s="6" t="s">
        <v>1383</v>
      </c>
      <c r="AJ5" s="4"/>
      <c r="AK5" s="6" t="s">
        <v>74</v>
      </c>
      <c r="AL5" s="6" t="s">
        <v>101</v>
      </c>
      <c r="AM5" s="4"/>
      <c r="AN5" s="6" t="s">
        <v>186</v>
      </c>
      <c r="AO5" s="8">
        <v>0</v>
      </c>
      <c r="AP5" s="8">
        <v>0</v>
      </c>
      <c r="AQ5" s="8">
        <v>0</v>
      </c>
      <c r="AR5" s="8">
        <v>0</v>
      </c>
      <c r="AS5" s="8">
        <v>1</v>
      </c>
      <c r="AT5" s="8">
        <v>1</v>
      </c>
      <c r="AU5" s="8">
        <v>0</v>
      </c>
      <c r="AV5" s="6" t="s">
        <v>104</v>
      </c>
      <c r="AW5" s="8">
        <v>1</v>
      </c>
      <c r="AX5" s="8">
        <v>1</v>
      </c>
      <c r="AY5" s="8">
        <v>0</v>
      </c>
      <c r="AZ5" s="8">
        <v>1</v>
      </c>
      <c r="BA5" s="8">
        <v>0</v>
      </c>
      <c r="BB5" s="8">
        <v>0</v>
      </c>
      <c r="BC5" s="8">
        <v>0</v>
      </c>
      <c r="BD5" s="8">
        <v>0</v>
      </c>
      <c r="BE5" s="8">
        <v>0</v>
      </c>
      <c r="BF5" s="8">
        <v>0</v>
      </c>
      <c r="BG5" s="6" t="s">
        <v>80</v>
      </c>
      <c r="BH5" s="8">
        <v>1</v>
      </c>
      <c r="BI5" s="8">
        <v>1</v>
      </c>
      <c r="BJ5" s="8">
        <v>0</v>
      </c>
      <c r="BK5" s="8">
        <v>0</v>
      </c>
      <c r="BL5" s="8">
        <v>0</v>
      </c>
      <c r="BM5" s="8">
        <v>0</v>
      </c>
      <c r="BN5" s="8">
        <v>0</v>
      </c>
      <c r="BO5" s="8">
        <v>0</v>
      </c>
      <c r="BP5" s="8">
        <v>1</v>
      </c>
      <c r="BQ5" s="8">
        <v>0</v>
      </c>
      <c r="BR5" s="6" t="s">
        <v>196</v>
      </c>
      <c r="BS5" s="8">
        <v>0</v>
      </c>
      <c r="BT5" s="8">
        <v>1</v>
      </c>
      <c r="BU5" s="8">
        <v>0</v>
      </c>
      <c r="BV5" s="8">
        <v>0</v>
      </c>
      <c r="BW5" s="8">
        <v>1</v>
      </c>
      <c r="BX5" s="8">
        <v>1</v>
      </c>
      <c r="BY5" s="8">
        <v>0</v>
      </c>
      <c r="BZ5" s="18"/>
      <c r="CA5" s="6" t="s">
        <v>197</v>
      </c>
      <c r="CB5" s="6" t="s">
        <v>636</v>
      </c>
      <c r="CC5" s="8">
        <v>0</v>
      </c>
      <c r="CD5" s="8">
        <v>0</v>
      </c>
      <c r="CE5" s="8">
        <v>0</v>
      </c>
      <c r="CF5" s="8">
        <v>0</v>
      </c>
      <c r="CG5" s="8">
        <v>0</v>
      </c>
      <c r="CH5" s="8">
        <v>0</v>
      </c>
      <c r="CI5" s="8">
        <v>1</v>
      </c>
      <c r="CJ5" s="8">
        <v>0</v>
      </c>
      <c r="CK5" s="8">
        <v>1</v>
      </c>
      <c r="CL5" s="8">
        <v>0</v>
      </c>
      <c r="CM5" s="6" t="s">
        <v>159</v>
      </c>
      <c r="CN5" s="8">
        <v>1</v>
      </c>
      <c r="CO5" s="8">
        <v>0</v>
      </c>
      <c r="CP5" s="8">
        <v>1</v>
      </c>
      <c r="CQ5" s="8">
        <v>0</v>
      </c>
      <c r="CR5" s="8">
        <v>0</v>
      </c>
      <c r="CS5" s="8">
        <v>1</v>
      </c>
      <c r="CT5" s="8">
        <v>0</v>
      </c>
      <c r="CU5" s="8">
        <v>0</v>
      </c>
      <c r="CV5" s="6" t="s">
        <v>84</v>
      </c>
      <c r="CW5" s="4"/>
      <c r="CX5" s="6" t="s">
        <v>365</v>
      </c>
      <c r="CY5" s="8">
        <v>1</v>
      </c>
      <c r="CZ5" s="8">
        <v>1</v>
      </c>
      <c r="DA5" s="8">
        <v>1</v>
      </c>
      <c r="DB5" s="8">
        <v>0</v>
      </c>
      <c r="DC5" s="8">
        <v>0</v>
      </c>
      <c r="DD5" s="8">
        <v>0</v>
      </c>
      <c r="DE5" s="6" t="s">
        <v>135</v>
      </c>
      <c r="DF5" s="8">
        <v>0</v>
      </c>
      <c r="DG5" s="8">
        <v>0</v>
      </c>
      <c r="DH5" s="8">
        <v>1</v>
      </c>
      <c r="DI5" s="8">
        <v>0</v>
      </c>
      <c r="DJ5" s="8">
        <v>1</v>
      </c>
      <c r="DK5" s="8">
        <v>1</v>
      </c>
      <c r="DL5" s="6" t="s">
        <v>92</v>
      </c>
      <c r="DM5" s="6"/>
      <c r="DN5" s="6" t="s">
        <v>111</v>
      </c>
      <c r="DO5" s="6" t="s">
        <v>95</v>
      </c>
      <c r="DP5" s="6" t="s">
        <v>372</v>
      </c>
      <c r="DQ5" s="8">
        <v>0</v>
      </c>
      <c r="DR5" s="8">
        <v>0</v>
      </c>
      <c r="DS5" s="8">
        <v>0</v>
      </c>
      <c r="DT5" s="8">
        <v>1</v>
      </c>
      <c r="DU5" s="8">
        <v>1</v>
      </c>
      <c r="DV5" s="8">
        <v>0</v>
      </c>
      <c r="DW5" s="8">
        <v>1</v>
      </c>
      <c r="DX5" s="8">
        <v>0</v>
      </c>
      <c r="DY5" s="8">
        <v>0</v>
      </c>
      <c r="DZ5" s="18"/>
      <c r="EA5" s="6" t="s">
        <v>276</v>
      </c>
      <c r="EB5" s="8">
        <v>1</v>
      </c>
      <c r="EC5" s="8">
        <v>0</v>
      </c>
      <c r="ED5" s="8">
        <v>0</v>
      </c>
      <c r="EE5" s="8">
        <v>0</v>
      </c>
      <c r="EF5" s="8">
        <v>0</v>
      </c>
      <c r="EG5" s="8">
        <v>0</v>
      </c>
      <c r="EH5" s="8">
        <v>0</v>
      </c>
      <c r="EI5" s="8">
        <v>0</v>
      </c>
      <c r="EJ5" s="8">
        <v>0</v>
      </c>
      <c r="EK5" s="6" t="s">
        <v>91</v>
      </c>
      <c r="EL5" s="6" t="s">
        <v>137</v>
      </c>
      <c r="EM5" s="8">
        <v>0</v>
      </c>
      <c r="EN5" s="8">
        <v>1</v>
      </c>
      <c r="EO5" s="8">
        <v>0</v>
      </c>
      <c r="EP5" s="8">
        <v>1</v>
      </c>
      <c r="EQ5" s="8">
        <v>1</v>
      </c>
      <c r="ER5" s="19"/>
      <c r="ES5" s="9">
        <v>1</v>
      </c>
      <c r="ET5" s="9">
        <v>0</v>
      </c>
      <c r="EU5" s="9">
        <v>0</v>
      </c>
      <c r="EV5" s="9">
        <v>0</v>
      </c>
      <c r="EW5" s="6" t="s">
        <v>93</v>
      </c>
      <c r="EX5" s="6"/>
      <c r="EY5" s="6" t="s">
        <v>95</v>
      </c>
      <c r="EZ5" s="6" t="s">
        <v>138</v>
      </c>
      <c r="FA5" s="6" t="s">
        <v>846</v>
      </c>
      <c r="FB5" s="8">
        <v>0</v>
      </c>
      <c r="FC5" s="8">
        <v>0</v>
      </c>
      <c r="FD5" s="8">
        <v>0</v>
      </c>
      <c r="FE5" s="8">
        <v>1</v>
      </c>
      <c r="FF5" s="8">
        <v>0</v>
      </c>
      <c r="FG5" s="8">
        <v>0</v>
      </c>
      <c r="FH5" s="8">
        <v>0</v>
      </c>
      <c r="FI5" s="8">
        <v>0</v>
      </c>
      <c r="FJ5" s="8">
        <v>1</v>
      </c>
      <c r="FK5" s="8">
        <v>1</v>
      </c>
      <c r="FL5" s="8">
        <v>0</v>
      </c>
      <c r="FM5" s="18"/>
      <c r="FN5" s="6" t="s">
        <v>73</v>
      </c>
      <c r="FO5" s="6" t="s">
        <v>530</v>
      </c>
      <c r="FP5" s="8">
        <v>0</v>
      </c>
      <c r="FQ5" s="8">
        <v>1</v>
      </c>
      <c r="FR5" s="8">
        <v>1</v>
      </c>
      <c r="FS5" s="8">
        <v>0</v>
      </c>
      <c r="FT5" s="8">
        <v>0</v>
      </c>
      <c r="FU5" s="8">
        <v>1</v>
      </c>
      <c r="FV5" s="8">
        <v>0</v>
      </c>
      <c r="FW5" s="8">
        <v>0</v>
      </c>
      <c r="FX5" s="6" t="s">
        <v>118</v>
      </c>
      <c r="FY5" s="6" t="s">
        <v>92</v>
      </c>
      <c r="FZ5" s="6" t="s">
        <v>98</v>
      </c>
      <c r="GA5" s="8">
        <v>1</v>
      </c>
      <c r="GB5" s="8">
        <v>0</v>
      </c>
      <c r="GC5" s="8">
        <v>0</v>
      </c>
      <c r="GD5" s="8">
        <v>0</v>
      </c>
      <c r="GE5" s="8">
        <v>0</v>
      </c>
      <c r="GF5" s="8">
        <v>0</v>
      </c>
      <c r="GG5" s="8">
        <v>0</v>
      </c>
      <c r="GH5" s="8">
        <v>0</v>
      </c>
      <c r="GI5" s="6" t="s">
        <v>73</v>
      </c>
      <c r="GJ5" s="6" t="s">
        <v>95</v>
      </c>
    </row>
    <row r="6" spans="1:192" s="148" customFormat="1" x14ac:dyDescent="0.3">
      <c r="A6" s="5">
        <v>43277</v>
      </c>
      <c r="B6" s="6" t="s">
        <v>67</v>
      </c>
      <c r="C6" s="6" t="s">
        <v>808</v>
      </c>
      <c r="D6" s="6" t="s">
        <v>809</v>
      </c>
      <c r="E6" s="7" t="s">
        <v>869</v>
      </c>
      <c r="F6" s="6" t="s">
        <v>120</v>
      </c>
      <c r="G6" s="6" t="s">
        <v>1699</v>
      </c>
      <c r="H6" s="6" t="s">
        <v>1700</v>
      </c>
      <c r="I6" s="6" t="s">
        <v>1701</v>
      </c>
      <c r="J6" s="6" t="s">
        <v>1702</v>
      </c>
      <c r="K6" s="4"/>
      <c r="L6" s="6" t="s">
        <v>904</v>
      </c>
      <c r="M6" s="4"/>
      <c r="N6" s="6" t="s">
        <v>1454</v>
      </c>
      <c r="O6" s="6" t="s">
        <v>73</v>
      </c>
      <c r="P6" s="6" t="s">
        <v>92</v>
      </c>
      <c r="Q6" s="6" t="s">
        <v>1231</v>
      </c>
      <c r="R6" s="6" t="s">
        <v>1232</v>
      </c>
      <c r="S6" s="6" t="s">
        <v>1466</v>
      </c>
      <c r="T6" s="8">
        <v>0</v>
      </c>
      <c r="U6" s="8">
        <v>1</v>
      </c>
      <c r="V6" s="8">
        <v>0</v>
      </c>
      <c r="W6" s="8">
        <v>0</v>
      </c>
      <c r="X6" s="8">
        <v>0</v>
      </c>
      <c r="Y6" s="8">
        <v>0</v>
      </c>
      <c r="Z6" s="8">
        <v>0</v>
      </c>
      <c r="AA6" s="6"/>
      <c r="AB6" s="8">
        <v>0</v>
      </c>
      <c r="AC6" s="8">
        <v>0</v>
      </c>
      <c r="AD6" s="8">
        <v>0</v>
      </c>
      <c r="AE6" s="8">
        <v>0</v>
      </c>
      <c r="AF6" s="8">
        <v>0</v>
      </c>
      <c r="AG6" s="8">
        <v>0</v>
      </c>
      <c r="AH6" s="6" t="s">
        <v>92</v>
      </c>
      <c r="AI6" s="6"/>
      <c r="AJ6" s="4"/>
      <c r="AK6" s="6" t="s">
        <v>142</v>
      </c>
      <c r="AL6" s="6" t="s">
        <v>432</v>
      </c>
      <c r="AM6" s="4"/>
      <c r="AN6" s="6" t="s">
        <v>1703</v>
      </c>
      <c r="AO6" s="8">
        <v>0</v>
      </c>
      <c r="AP6" s="8">
        <v>0</v>
      </c>
      <c r="AQ6" s="8">
        <v>1</v>
      </c>
      <c r="AR6" s="8">
        <v>0</v>
      </c>
      <c r="AS6" s="8">
        <v>1</v>
      </c>
      <c r="AT6" s="8">
        <v>1</v>
      </c>
      <c r="AU6" s="8">
        <v>0</v>
      </c>
      <c r="AV6" s="6" t="s">
        <v>1704</v>
      </c>
      <c r="AW6" s="8">
        <v>1</v>
      </c>
      <c r="AX6" s="8">
        <v>1</v>
      </c>
      <c r="AY6" s="8">
        <v>0</v>
      </c>
      <c r="AZ6" s="8">
        <v>1</v>
      </c>
      <c r="BA6" s="8">
        <v>1</v>
      </c>
      <c r="BB6" s="8">
        <v>0</v>
      </c>
      <c r="BC6" s="8">
        <v>0</v>
      </c>
      <c r="BD6" s="8">
        <v>0</v>
      </c>
      <c r="BE6" s="8">
        <v>1</v>
      </c>
      <c r="BF6" s="8">
        <v>0</v>
      </c>
      <c r="BG6" s="6" t="s">
        <v>951</v>
      </c>
      <c r="BH6" s="8">
        <v>1</v>
      </c>
      <c r="BI6" s="8">
        <v>1</v>
      </c>
      <c r="BJ6" s="8">
        <v>0</v>
      </c>
      <c r="BK6" s="8">
        <v>0</v>
      </c>
      <c r="BL6" s="8">
        <v>1</v>
      </c>
      <c r="BM6" s="8">
        <v>0</v>
      </c>
      <c r="BN6" s="8">
        <v>0</v>
      </c>
      <c r="BO6" s="8">
        <v>0</v>
      </c>
      <c r="BP6" s="8">
        <v>1</v>
      </c>
      <c r="BQ6" s="8">
        <v>0</v>
      </c>
      <c r="BR6" s="6" t="s">
        <v>106</v>
      </c>
      <c r="BS6" s="8">
        <v>0</v>
      </c>
      <c r="BT6" s="8">
        <v>0</v>
      </c>
      <c r="BU6" s="8">
        <v>0</v>
      </c>
      <c r="BV6" s="8">
        <v>0</v>
      </c>
      <c r="BW6" s="8">
        <v>0</v>
      </c>
      <c r="BX6" s="8">
        <v>1</v>
      </c>
      <c r="BY6" s="8">
        <v>1</v>
      </c>
      <c r="BZ6" s="18"/>
      <c r="CA6" s="6" t="s">
        <v>197</v>
      </c>
      <c r="CB6" s="6" t="s">
        <v>1705</v>
      </c>
      <c r="CC6" s="8">
        <v>0</v>
      </c>
      <c r="CD6" s="8">
        <v>0</v>
      </c>
      <c r="CE6" s="8">
        <v>1</v>
      </c>
      <c r="CF6" s="8">
        <v>0</v>
      </c>
      <c r="CG6" s="8">
        <v>0</v>
      </c>
      <c r="CH6" s="8">
        <v>0</v>
      </c>
      <c r="CI6" s="8">
        <v>1</v>
      </c>
      <c r="CJ6" s="8">
        <v>0</v>
      </c>
      <c r="CK6" s="8">
        <v>1</v>
      </c>
      <c r="CL6" s="8">
        <v>0</v>
      </c>
      <c r="CM6" s="6" t="s">
        <v>1706</v>
      </c>
      <c r="CN6" s="8">
        <v>1</v>
      </c>
      <c r="CO6" s="8">
        <v>1</v>
      </c>
      <c r="CP6" s="8">
        <v>1</v>
      </c>
      <c r="CQ6" s="8">
        <v>1</v>
      </c>
      <c r="CR6" s="8">
        <v>1</v>
      </c>
      <c r="CS6" s="8">
        <v>0</v>
      </c>
      <c r="CT6" s="8">
        <v>0</v>
      </c>
      <c r="CU6" s="8">
        <v>0</v>
      </c>
      <c r="CV6" s="6" t="s">
        <v>172</v>
      </c>
      <c r="CW6" s="4"/>
      <c r="CX6" s="6" t="s">
        <v>134</v>
      </c>
      <c r="CY6" s="8">
        <v>1</v>
      </c>
      <c r="CZ6" s="8">
        <v>1</v>
      </c>
      <c r="DA6" s="8">
        <v>0</v>
      </c>
      <c r="DB6" s="8">
        <v>0</v>
      </c>
      <c r="DC6" s="8">
        <v>0</v>
      </c>
      <c r="DD6" s="8">
        <v>0</v>
      </c>
      <c r="DE6" s="6" t="s">
        <v>1707</v>
      </c>
      <c r="DF6" s="8">
        <v>0</v>
      </c>
      <c r="DG6" s="8">
        <v>0</v>
      </c>
      <c r="DH6" s="8">
        <v>1</v>
      </c>
      <c r="DI6" s="8">
        <v>1</v>
      </c>
      <c r="DJ6" s="8">
        <v>1</v>
      </c>
      <c r="DK6" s="8">
        <v>0</v>
      </c>
      <c r="DL6" s="6" t="s">
        <v>73</v>
      </c>
      <c r="DM6" s="6" t="s">
        <v>93</v>
      </c>
      <c r="DN6" s="6" t="s">
        <v>904</v>
      </c>
      <c r="DO6" s="6">
        <v>0</v>
      </c>
      <c r="DP6" s="6" t="s">
        <v>1708</v>
      </c>
      <c r="DQ6" s="8">
        <v>0</v>
      </c>
      <c r="DR6" s="8">
        <v>0</v>
      </c>
      <c r="DS6" s="8">
        <v>1</v>
      </c>
      <c r="DT6" s="8">
        <v>0</v>
      </c>
      <c r="DU6" s="8">
        <v>1</v>
      </c>
      <c r="DV6" s="8">
        <v>1</v>
      </c>
      <c r="DW6" s="8">
        <v>0</v>
      </c>
      <c r="DX6" s="8">
        <v>0</v>
      </c>
      <c r="DY6" s="8">
        <v>1</v>
      </c>
      <c r="DZ6" s="18"/>
      <c r="EA6" s="6" t="s">
        <v>344</v>
      </c>
      <c r="EB6" s="8">
        <v>1</v>
      </c>
      <c r="EC6" s="8">
        <v>0</v>
      </c>
      <c r="ED6" s="8">
        <v>0</v>
      </c>
      <c r="EE6" s="8">
        <v>0</v>
      </c>
      <c r="EF6" s="8">
        <v>0</v>
      </c>
      <c r="EG6" s="8">
        <v>0</v>
      </c>
      <c r="EH6" s="8">
        <v>1</v>
      </c>
      <c r="EI6" s="8">
        <v>0</v>
      </c>
      <c r="EJ6" s="8">
        <v>0</v>
      </c>
      <c r="EK6" s="6" t="s">
        <v>91</v>
      </c>
      <c r="EL6" s="6" t="s">
        <v>434</v>
      </c>
      <c r="EM6" s="8">
        <v>1</v>
      </c>
      <c r="EN6" s="8">
        <v>1</v>
      </c>
      <c r="EO6" s="8">
        <v>0</v>
      </c>
      <c r="EP6" s="8">
        <v>0</v>
      </c>
      <c r="EQ6" s="8">
        <v>0</v>
      </c>
      <c r="ER6" s="19"/>
      <c r="ES6" s="9">
        <v>1</v>
      </c>
      <c r="ET6" s="9">
        <v>1</v>
      </c>
      <c r="EU6" s="9">
        <v>1</v>
      </c>
      <c r="EV6" s="9">
        <v>0</v>
      </c>
      <c r="EW6" s="6" t="s">
        <v>93</v>
      </c>
      <c r="EX6" s="6"/>
      <c r="EY6" s="6" t="s">
        <v>95</v>
      </c>
      <c r="EZ6" s="6" t="s">
        <v>904</v>
      </c>
      <c r="FA6" s="6" t="s">
        <v>724</v>
      </c>
      <c r="FB6" s="8">
        <v>0</v>
      </c>
      <c r="FC6" s="8">
        <v>0</v>
      </c>
      <c r="FD6" s="8">
        <v>0</v>
      </c>
      <c r="FE6" s="8">
        <v>0</v>
      </c>
      <c r="FF6" s="8">
        <v>0</v>
      </c>
      <c r="FG6" s="8">
        <v>0</v>
      </c>
      <c r="FH6" s="8">
        <v>0</v>
      </c>
      <c r="FI6" s="8">
        <v>0</v>
      </c>
      <c r="FJ6" s="8">
        <v>0</v>
      </c>
      <c r="FK6" s="8">
        <v>1</v>
      </c>
      <c r="FL6" s="8">
        <v>0</v>
      </c>
      <c r="FM6" s="18"/>
      <c r="FN6" s="6" t="s">
        <v>92</v>
      </c>
      <c r="FO6" s="6"/>
      <c r="FP6" s="8">
        <v>0</v>
      </c>
      <c r="FQ6" s="8">
        <v>0</v>
      </c>
      <c r="FR6" s="8">
        <v>0</v>
      </c>
      <c r="FS6" s="8">
        <v>0</v>
      </c>
      <c r="FT6" s="8">
        <v>0</v>
      </c>
      <c r="FU6" s="8">
        <v>0</v>
      </c>
      <c r="FV6" s="8">
        <v>0</v>
      </c>
      <c r="FW6" s="8">
        <v>0</v>
      </c>
      <c r="FX6" s="6" t="s">
        <v>118</v>
      </c>
      <c r="FY6" s="6" t="s">
        <v>92</v>
      </c>
      <c r="FZ6" s="6" t="s">
        <v>1709</v>
      </c>
      <c r="GA6" s="8">
        <v>1</v>
      </c>
      <c r="GB6" s="8">
        <v>0</v>
      </c>
      <c r="GC6" s="8">
        <v>0</v>
      </c>
      <c r="GD6" s="8">
        <v>0</v>
      </c>
      <c r="GE6" s="8">
        <v>0</v>
      </c>
      <c r="GF6" s="8">
        <v>0</v>
      </c>
      <c r="GG6" s="8">
        <v>0</v>
      </c>
      <c r="GH6" s="8">
        <v>1</v>
      </c>
      <c r="GI6" s="6" t="s">
        <v>92</v>
      </c>
      <c r="GJ6" s="6" t="s">
        <v>903</v>
      </c>
    </row>
    <row r="7" spans="1:192" s="148" customFormat="1" x14ac:dyDescent="0.3">
      <c r="A7" s="5">
        <v>43271</v>
      </c>
      <c r="B7" s="6" t="s">
        <v>67</v>
      </c>
      <c r="C7" s="6" t="s">
        <v>68</v>
      </c>
      <c r="D7" s="6" t="s">
        <v>641</v>
      </c>
      <c r="E7" s="7" t="s">
        <v>661</v>
      </c>
      <c r="F7" s="6" t="s">
        <v>120</v>
      </c>
      <c r="G7" s="6" t="s">
        <v>1710</v>
      </c>
      <c r="H7" s="6" t="s">
        <v>1711</v>
      </c>
      <c r="I7" s="6" t="s">
        <v>1712</v>
      </c>
      <c r="J7" s="6" t="s">
        <v>404</v>
      </c>
      <c r="K7" s="4"/>
      <c r="L7" s="6">
        <v>95</v>
      </c>
      <c r="M7" s="4"/>
      <c r="N7" s="6" t="s">
        <v>1454</v>
      </c>
      <c r="O7" s="6" t="s">
        <v>73</v>
      </c>
      <c r="P7" s="6" t="s">
        <v>73</v>
      </c>
      <c r="Q7" s="6" t="s">
        <v>1231</v>
      </c>
      <c r="R7" s="6" t="s">
        <v>1232</v>
      </c>
      <c r="S7" s="6" t="s">
        <v>1260</v>
      </c>
      <c r="T7" s="8">
        <v>1</v>
      </c>
      <c r="U7" s="8">
        <v>1</v>
      </c>
      <c r="V7" s="8">
        <v>0</v>
      </c>
      <c r="W7" s="8">
        <v>0</v>
      </c>
      <c r="X7" s="8">
        <v>0</v>
      </c>
      <c r="Y7" s="8">
        <v>0</v>
      </c>
      <c r="Z7" s="8">
        <v>0</v>
      </c>
      <c r="AA7" s="6"/>
      <c r="AB7" s="8">
        <v>0</v>
      </c>
      <c r="AC7" s="8">
        <v>0</v>
      </c>
      <c r="AD7" s="8">
        <v>0</v>
      </c>
      <c r="AE7" s="8">
        <v>0</v>
      </c>
      <c r="AF7" s="8">
        <v>0</v>
      </c>
      <c r="AG7" s="8">
        <v>0</v>
      </c>
      <c r="AH7" s="6" t="s">
        <v>92</v>
      </c>
      <c r="AI7" s="6"/>
      <c r="AJ7" s="4"/>
      <c r="AK7" s="6" t="s">
        <v>142</v>
      </c>
      <c r="AL7" s="6" t="s">
        <v>101</v>
      </c>
      <c r="AM7" s="4"/>
      <c r="AN7" s="6" t="s">
        <v>204</v>
      </c>
      <c r="AO7" s="8">
        <v>0</v>
      </c>
      <c r="AP7" s="8">
        <v>0</v>
      </c>
      <c r="AQ7" s="8">
        <v>0</v>
      </c>
      <c r="AR7" s="8">
        <v>0</v>
      </c>
      <c r="AS7" s="8">
        <v>0</v>
      </c>
      <c r="AT7" s="8">
        <v>0</v>
      </c>
      <c r="AU7" s="8">
        <v>1</v>
      </c>
      <c r="AV7" s="6" t="s">
        <v>104</v>
      </c>
      <c r="AW7" s="8">
        <v>1</v>
      </c>
      <c r="AX7" s="8">
        <v>1</v>
      </c>
      <c r="AY7" s="8">
        <v>0</v>
      </c>
      <c r="AZ7" s="8">
        <v>1</v>
      </c>
      <c r="BA7" s="8">
        <v>0</v>
      </c>
      <c r="BB7" s="8">
        <v>0</v>
      </c>
      <c r="BC7" s="8">
        <v>0</v>
      </c>
      <c r="BD7" s="8">
        <v>0</v>
      </c>
      <c r="BE7" s="8">
        <v>0</v>
      </c>
      <c r="BF7" s="8">
        <v>0</v>
      </c>
      <c r="BG7" s="6" t="s">
        <v>409</v>
      </c>
      <c r="BH7" s="8">
        <v>1</v>
      </c>
      <c r="BI7" s="8">
        <v>1</v>
      </c>
      <c r="BJ7" s="8">
        <v>0</v>
      </c>
      <c r="BK7" s="8">
        <v>0</v>
      </c>
      <c r="BL7" s="8">
        <v>0</v>
      </c>
      <c r="BM7" s="8">
        <v>0</v>
      </c>
      <c r="BN7" s="8">
        <v>0</v>
      </c>
      <c r="BO7" s="8">
        <v>0</v>
      </c>
      <c r="BP7" s="8">
        <v>0</v>
      </c>
      <c r="BQ7" s="8">
        <v>0</v>
      </c>
      <c r="BR7" s="6" t="s">
        <v>1713</v>
      </c>
      <c r="BS7" s="8">
        <v>0</v>
      </c>
      <c r="BT7" s="8">
        <v>1</v>
      </c>
      <c r="BU7" s="8">
        <v>1</v>
      </c>
      <c r="BV7" s="8">
        <v>1</v>
      </c>
      <c r="BW7" s="8">
        <v>0</v>
      </c>
      <c r="BX7" s="8">
        <v>0</v>
      </c>
      <c r="BY7" s="8">
        <v>0</v>
      </c>
      <c r="BZ7" s="18"/>
      <c r="CA7" s="6" t="s">
        <v>123</v>
      </c>
      <c r="CB7" s="6" t="s">
        <v>189</v>
      </c>
      <c r="CC7" s="8">
        <v>0</v>
      </c>
      <c r="CD7" s="8">
        <v>0</v>
      </c>
      <c r="CE7" s="8">
        <v>0</v>
      </c>
      <c r="CF7" s="8">
        <v>0</v>
      </c>
      <c r="CG7" s="8">
        <v>0</v>
      </c>
      <c r="CH7" s="8">
        <v>0</v>
      </c>
      <c r="CI7" s="8">
        <v>1</v>
      </c>
      <c r="CJ7" s="8">
        <v>0</v>
      </c>
      <c r="CK7" s="8">
        <v>0</v>
      </c>
      <c r="CL7" s="8">
        <v>0</v>
      </c>
      <c r="CM7" s="6" t="s">
        <v>171</v>
      </c>
      <c r="CN7" s="8">
        <v>1</v>
      </c>
      <c r="CO7" s="8">
        <v>0</v>
      </c>
      <c r="CP7" s="8">
        <v>1</v>
      </c>
      <c r="CQ7" s="8">
        <v>1</v>
      </c>
      <c r="CR7" s="8">
        <v>0</v>
      </c>
      <c r="CS7" s="8">
        <v>0</v>
      </c>
      <c r="CT7" s="8">
        <v>0</v>
      </c>
      <c r="CU7" s="8">
        <v>0</v>
      </c>
      <c r="CV7" s="6" t="s">
        <v>125</v>
      </c>
      <c r="CW7" s="4"/>
      <c r="CX7" s="6" t="s">
        <v>881</v>
      </c>
      <c r="CY7" s="8">
        <v>0</v>
      </c>
      <c r="CZ7" s="8">
        <v>1</v>
      </c>
      <c r="DA7" s="8">
        <v>0</v>
      </c>
      <c r="DB7" s="8">
        <v>0</v>
      </c>
      <c r="DC7" s="8">
        <v>0</v>
      </c>
      <c r="DD7" s="8">
        <v>1</v>
      </c>
      <c r="DE7" s="6" t="s">
        <v>515</v>
      </c>
      <c r="DF7" s="8">
        <v>0</v>
      </c>
      <c r="DG7" s="8">
        <v>0</v>
      </c>
      <c r="DH7" s="8">
        <v>1</v>
      </c>
      <c r="DI7" s="8">
        <v>1</v>
      </c>
      <c r="DJ7" s="8">
        <v>1</v>
      </c>
      <c r="DK7" s="8">
        <v>0</v>
      </c>
      <c r="DL7" s="6" t="s">
        <v>92</v>
      </c>
      <c r="DM7" s="6"/>
      <c r="DN7" s="6" t="s">
        <v>111</v>
      </c>
      <c r="DO7" s="6">
        <v>0</v>
      </c>
      <c r="DP7" s="6" t="s">
        <v>1714</v>
      </c>
      <c r="DQ7" s="8">
        <v>0</v>
      </c>
      <c r="DR7" s="8">
        <v>0</v>
      </c>
      <c r="DS7" s="8">
        <v>1</v>
      </c>
      <c r="DT7" s="8">
        <v>1</v>
      </c>
      <c r="DU7" s="8">
        <v>0</v>
      </c>
      <c r="DV7" s="8">
        <v>0</v>
      </c>
      <c r="DW7" s="8">
        <v>0</v>
      </c>
      <c r="DX7" s="8">
        <v>0</v>
      </c>
      <c r="DY7" s="8">
        <v>0</v>
      </c>
      <c r="DZ7" s="18"/>
      <c r="EA7" s="6" t="s">
        <v>276</v>
      </c>
      <c r="EB7" s="8">
        <v>1</v>
      </c>
      <c r="EC7" s="8">
        <v>0</v>
      </c>
      <c r="ED7" s="8">
        <v>0</v>
      </c>
      <c r="EE7" s="8">
        <v>0</v>
      </c>
      <c r="EF7" s="8">
        <v>0</v>
      </c>
      <c r="EG7" s="8">
        <v>0</v>
      </c>
      <c r="EH7" s="8">
        <v>0</v>
      </c>
      <c r="EI7" s="8">
        <v>0</v>
      </c>
      <c r="EJ7" s="8">
        <v>0</v>
      </c>
      <c r="EK7" s="6" t="s">
        <v>184</v>
      </c>
      <c r="EL7" s="6"/>
      <c r="EM7" s="8">
        <v>0</v>
      </c>
      <c r="EN7" s="8">
        <v>0</v>
      </c>
      <c r="EO7" s="8">
        <v>0</v>
      </c>
      <c r="EP7" s="8">
        <v>0</v>
      </c>
      <c r="EQ7" s="8">
        <v>0</v>
      </c>
      <c r="ER7" s="19"/>
      <c r="ES7" s="9">
        <v>1</v>
      </c>
      <c r="ET7" s="9">
        <v>0</v>
      </c>
      <c r="EU7" s="9">
        <v>0</v>
      </c>
      <c r="EV7" s="9">
        <v>0</v>
      </c>
      <c r="EW7" s="6" t="s">
        <v>116</v>
      </c>
      <c r="EX7" s="6"/>
      <c r="EY7" s="6" t="s">
        <v>112</v>
      </c>
      <c r="EZ7" s="6" t="s">
        <v>112</v>
      </c>
      <c r="FA7" s="6" t="s">
        <v>779</v>
      </c>
      <c r="FB7" s="8">
        <v>1</v>
      </c>
      <c r="FC7" s="8">
        <v>0</v>
      </c>
      <c r="FD7" s="8">
        <v>0</v>
      </c>
      <c r="FE7" s="8">
        <v>0</v>
      </c>
      <c r="FF7" s="8">
        <v>0</v>
      </c>
      <c r="FG7" s="8">
        <v>0</v>
      </c>
      <c r="FH7" s="8">
        <v>0</v>
      </c>
      <c r="FI7" s="8">
        <v>0</v>
      </c>
      <c r="FJ7" s="8">
        <v>0</v>
      </c>
      <c r="FK7" s="8">
        <v>1</v>
      </c>
      <c r="FL7" s="8">
        <v>0</v>
      </c>
      <c r="FM7" s="18"/>
      <c r="FN7" s="6" t="s">
        <v>92</v>
      </c>
      <c r="FO7" s="6"/>
      <c r="FP7" s="8">
        <v>0</v>
      </c>
      <c r="FQ7" s="8">
        <v>0</v>
      </c>
      <c r="FR7" s="8">
        <v>0</v>
      </c>
      <c r="FS7" s="8">
        <v>0</v>
      </c>
      <c r="FT7" s="8">
        <v>0</v>
      </c>
      <c r="FU7" s="8">
        <v>0</v>
      </c>
      <c r="FV7" s="8">
        <v>0</v>
      </c>
      <c r="FW7" s="8">
        <v>0</v>
      </c>
      <c r="FX7" s="6" t="s">
        <v>97</v>
      </c>
      <c r="FY7" s="6" t="s">
        <v>73</v>
      </c>
      <c r="FZ7" s="6" t="s">
        <v>1715</v>
      </c>
      <c r="GA7" s="8">
        <v>0</v>
      </c>
      <c r="GB7" s="8">
        <v>1</v>
      </c>
      <c r="GC7" s="8">
        <v>0</v>
      </c>
      <c r="GD7" s="8">
        <v>1</v>
      </c>
      <c r="GE7" s="8">
        <v>0</v>
      </c>
      <c r="GF7" s="8">
        <v>0</v>
      </c>
      <c r="GG7" s="8">
        <v>0</v>
      </c>
      <c r="GH7" s="8">
        <v>0</v>
      </c>
      <c r="GI7" s="6" t="s">
        <v>92</v>
      </c>
      <c r="GJ7" s="6">
        <v>0</v>
      </c>
    </row>
    <row r="8" spans="1:192" s="148" customFormat="1" x14ac:dyDescent="0.3">
      <c r="A8" s="5">
        <v>43272</v>
      </c>
      <c r="B8" s="6" t="s">
        <v>67</v>
      </c>
      <c r="C8" s="6" t="s">
        <v>68</v>
      </c>
      <c r="D8" s="6" t="s">
        <v>641</v>
      </c>
      <c r="E8" s="7" t="s">
        <v>1716</v>
      </c>
      <c r="F8" s="6" t="s">
        <v>120</v>
      </c>
      <c r="G8" s="6" t="s">
        <v>1717</v>
      </c>
      <c r="H8" s="6" t="s">
        <v>1718</v>
      </c>
      <c r="I8" s="6" t="s">
        <v>1719</v>
      </c>
      <c r="J8" s="6" t="s">
        <v>168</v>
      </c>
      <c r="K8" s="4"/>
      <c r="L8" s="6">
        <v>100</v>
      </c>
      <c r="M8" s="4"/>
      <c r="N8" s="6" t="s">
        <v>1689</v>
      </c>
      <c r="O8" s="6" t="s">
        <v>73</v>
      </c>
      <c r="P8" s="6" t="s">
        <v>92</v>
      </c>
      <c r="Q8" s="6" t="s">
        <v>1231</v>
      </c>
      <c r="R8" s="6" t="s">
        <v>1232</v>
      </c>
      <c r="S8" s="6" t="s">
        <v>1720</v>
      </c>
      <c r="T8" s="8">
        <v>0</v>
      </c>
      <c r="U8" s="8">
        <v>1</v>
      </c>
      <c r="V8" s="8">
        <v>0</v>
      </c>
      <c r="W8" s="8">
        <v>0</v>
      </c>
      <c r="X8" s="8">
        <v>1</v>
      </c>
      <c r="Y8" s="8">
        <v>1</v>
      </c>
      <c r="Z8" s="8">
        <v>0</v>
      </c>
      <c r="AA8" s="6"/>
      <c r="AB8" s="8">
        <v>0</v>
      </c>
      <c r="AC8" s="8">
        <v>0</v>
      </c>
      <c r="AD8" s="8">
        <v>0</v>
      </c>
      <c r="AE8" s="8">
        <v>0</v>
      </c>
      <c r="AF8" s="8">
        <v>0</v>
      </c>
      <c r="AG8" s="8">
        <v>0</v>
      </c>
      <c r="AH8" s="6" t="s">
        <v>73</v>
      </c>
      <c r="AI8" s="6" t="s">
        <v>1284</v>
      </c>
      <c r="AJ8" s="4"/>
      <c r="AK8" s="6" t="s">
        <v>74</v>
      </c>
      <c r="AL8" s="6" t="s">
        <v>101</v>
      </c>
      <c r="AM8" s="4"/>
      <c r="AN8" s="6" t="s">
        <v>204</v>
      </c>
      <c r="AO8" s="8">
        <v>0</v>
      </c>
      <c r="AP8" s="8">
        <v>0</v>
      </c>
      <c r="AQ8" s="8">
        <v>0</v>
      </c>
      <c r="AR8" s="8">
        <v>0</v>
      </c>
      <c r="AS8" s="8">
        <v>0</v>
      </c>
      <c r="AT8" s="8">
        <v>0</v>
      </c>
      <c r="AU8" s="8">
        <v>1</v>
      </c>
      <c r="AV8" s="6" t="s">
        <v>472</v>
      </c>
      <c r="AW8" s="8">
        <v>1</v>
      </c>
      <c r="AX8" s="8">
        <v>0</v>
      </c>
      <c r="AY8" s="8">
        <v>1</v>
      </c>
      <c r="AZ8" s="8">
        <v>1</v>
      </c>
      <c r="BA8" s="8">
        <v>0</v>
      </c>
      <c r="BB8" s="8">
        <v>0</v>
      </c>
      <c r="BC8" s="8">
        <v>0</v>
      </c>
      <c r="BD8" s="8">
        <v>0</v>
      </c>
      <c r="BE8" s="8">
        <v>0</v>
      </c>
      <c r="BF8" s="8">
        <v>0</v>
      </c>
      <c r="BG8" s="6" t="s">
        <v>80</v>
      </c>
      <c r="BH8" s="8">
        <v>1</v>
      </c>
      <c r="BI8" s="8">
        <v>1</v>
      </c>
      <c r="BJ8" s="8">
        <v>0</v>
      </c>
      <c r="BK8" s="8">
        <v>0</v>
      </c>
      <c r="BL8" s="8">
        <v>0</v>
      </c>
      <c r="BM8" s="8">
        <v>0</v>
      </c>
      <c r="BN8" s="8">
        <v>0</v>
      </c>
      <c r="BO8" s="8">
        <v>0</v>
      </c>
      <c r="BP8" s="8">
        <v>1</v>
      </c>
      <c r="BQ8" s="8">
        <v>0</v>
      </c>
      <c r="BR8" s="6" t="s">
        <v>207</v>
      </c>
      <c r="BS8" s="8">
        <v>0</v>
      </c>
      <c r="BT8" s="8">
        <v>1</v>
      </c>
      <c r="BU8" s="8">
        <v>0</v>
      </c>
      <c r="BV8" s="8">
        <v>1</v>
      </c>
      <c r="BW8" s="8">
        <v>1</v>
      </c>
      <c r="BX8" s="8">
        <v>0</v>
      </c>
      <c r="BY8" s="8">
        <v>0</v>
      </c>
      <c r="BZ8" s="18"/>
      <c r="CA8" s="6" t="s">
        <v>123</v>
      </c>
      <c r="CB8" s="6" t="s">
        <v>189</v>
      </c>
      <c r="CC8" s="8">
        <v>0</v>
      </c>
      <c r="CD8" s="8">
        <v>0</v>
      </c>
      <c r="CE8" s="8">
        <v>0</v>
      </c>
      <c r="CF8" s="8">
        <v>0</v>
      </c>
      <c r="CG8" s="8">
        <v>0</v>
      </c>
      <c r="CH8" s="8">
        <v>0</v>
      </c>
      <c r="CI8" s="8">
        <v>1</v>
      </c>
      <c r="CJ8" s="8">
        <v>0</v>
      </c>
      <c r="CK8" s="8">
        <v>0</v>
      </c>
      <c r="CL8" s="8">
        <v>0</v>
      </c>
      <c r="CM8" s="6" t="s">
        <v>528</v>
      </c>
      <c r="CN8" s="8">
        <v>1</v>
      </c>
      <c r="CO8" s="8">
        <v>0</v>
      </c>
      <c r="CP8" s="8">
        <v>1</v>
      </c>
      <c r="CQ8" s="8">
        <v>0</v>
      </c>
      <c r="CR8" s="8">
        <v>0</v>
      </c>
      <c r="CS8" s="8">
        <v>0</v>
      </c>
      <c r="CT8" s="8">
        <v>0</v>
      </c>
      <c r="CU8" s="8">
        <v>1</v>
      </c>
      <c r="CV8" s="6" t="s">
        <v>125</v>
      </c>
      <c r="CW8" s="4"/>
      <c r="CX8" s="6" t="s">
        <v>1721</v>
      </c>
      <c r="CY8" s="8">
        <v>1</v>
      </c>
      <c r="CZ8" s="8">
        <v>0</v>
      </c>
      <c r="DA8" s="8">
        <v>0</v>
      </c>
      <c r="DB8" s="8">
        <v>0</v>
      </c>
      <c r="DC8" s="8">
        <v>0</v>
      </c>
      <c r="DD8" s="8">
        <v>0</v>
      </c>
      <c r="DE8" s="6" t="s">
        <v>127</v>
      </c>
      <c r="DF8" s="8">
        <v>0</v>
      </c>
      <c r="DG8" s="8">
        <v>1</v>
      </c>
      <c r="DH8" s="8">
        <v>0</v>
      </c>
      <c r="DI8" s="8">
        <v>1</v>
      </c>
      <c r="DJ8" s="8">
        <v>1</v>
      </c>
      <c r="DK8" s="8">
        <v>0</v>
      </c>
      <c r="DL8" s="6" t="s">
        <v>92</v>
      </c>
      <c r="DM8" s="6"/>
      <c r="DN8" s="6" t="s">
        <v>440</v>
      </c>
      <c r="DO8" s="6">
        <v>0</v>
      </c>
      <c r="DP8" s="6" t="s">
        <v>1722</v>
      </c>
      <c r="DQ8" s="8">
        <v>0</v>
      </c>
      <c r="DR8" s="8">
        <v>0</v>
      </c>
      <c r="DS8" s="8">
        <v>0</v>
      </c>
      <c r="DT8" s="8">
        <v>0</v>
      </c>
      <c r="DU8" s="8">
        <v>1</v>
      </c>
      <c r="DV8" s="8">
        <v>0</v>
      </c>
      <c r="DW8" s="8">
        <v>1</v>
      </c>
      <c r="DX8" s="8">
        <v>1</v>
      </c>
      <c r="DY8" s="8">
        <v>0</v>
      </c>
      <c r="DZ8" s="18"/>
      <c r="EA8" s="6" t="s">
        <v>344</v>
      </c>
      <c r="EB8" s="8">
        <v>1</v>
      </c>
      <c r="EC8" s="8">
        <v>0</v>
      </c>
      <c r="ED8" s="8">
        <v>0</v>
      </c>
      <c r="EE8" s="8">
        <v>0</v>
      </c>
      <c r="EF8" s="8">
        <v>0</v>
      </c>
      <c r="EG8" s="8">
        <v>0</v>
      </c>
      <c r="EH8" s="8">
        <v>1</v>
      </c>
      <c r="EI8" s="8">
        <v>0</v>
      </c>
      <c r="EJ8" s="8">
        <v>0</v>
      </c>
      <c r="EK8" s="6" t="s">
        <v>184</v>
      </c>
      <c r="EL8" s="6"/>
      <c r="EM8" s="8">
        <v>0</v>
      </c>
      <c r="EN8" s="8">
        <v>0</v>
      </c>
      <c r="EO8" s="8">
        <v>0</v>
      </c>
      <c r="EP8" s="8">
        <v>0</v>
      </c>
      <c r="EQ8" s="8">
        <v>0</v>
      </c>
      <c r="ER8" s="19"/>
      <c r="ES8" s="9">
        <v>1</v>
      </c>
      <c r="ET8" s="9">
        <v>0</v>
      </c>
      <c r="EU8" s="9">
        <v>0</v>
      </c>
      <c r="EV8" s="9">
        <v>0</v>
      </c>
      <c r="EW8" s="6" t="s">
        <v>93</v>
      </c>
      <c r="EX8" s="6"/>
      <c r="EY8" s="6" t="s">
        <v>112</v>
      </c>
      <c r="EZ8" s="6" t="s">
        <v>94</v>
      </c>
      <c r="FA8" s="6" t="s">
        <v>1723</v>
      </c>
      <c r="FB8" s="8">
        <v>0</v>
      </c>
      <c r="FC8" s="8">
        <v>1</v>
      </c>
      <c r="FD8" s="8">
        <v>1</v>
      </c>
      <c r="FE8" s="8">
        <v>0</v>
      </c>
      <c r="FF8" s="8">
        <v>0</v>
      </c>
      <c r="FG8" s="8">
        <v>0</v>
      </c>
      <c r="FH8" s="8">
        <v>0</v>
      </c>
      <c r="FI8" s="8">
        <v>1</v>
      </c>
      <c r="FJ8" s="8">
        <v>0</v>
      </c>
      <c r="FK8" s="8">
        <v>0</v>
      </c>
      <c r="FL8" s="8">
        <v>0</v>
      </c>
      <c r="FM8" s="18"/>
      <c r="FN8" s="6" t="s">
        <v>73</v>
      </c>
      <c r="FO8" s="6" t="s">
        <v>5283</v>
      </c>
      <c r="FP8" s="8">
        <v>0</v>
      </c>
      <c r="FQ8" s="8">
        <v>1</v>
      </c>
      <c r="FR8" s="8">
        <v>1</v>
      </c>
      <c r="FS8" s="8">
        <v>0</v>
      </c>
      <c r="FT8" s="8">
        <v>0</v>
      </c>
      <c r="FU8" s="8">
        <v>1</v>
      </c>
      <c r="FV8" s="8">
        <v>0</v>
      </c>
      <c r="FW8" s="8">
        <v>0</v>
      </c>
      <c r="FX8" s="6" t="s">
        <v>118</v>
      </c>
      <c r="FY8" s="6" t="s">
        <v>73</v>
      </c>
      <c r="FZ8" s="6" t="s">
        <v>699</v>
      </c>
      <c r="GA8" s="8">
        <v>0</v>
      </c>
      <c r="GB8" s="8">
        <v>0</v>
      </c>
      <c r="GC8" s="8">
        <v>0</v>
      </c>
      <c r="GD8" s="8">
        <v>1</v>
      </c>
      <c r="GE8" s="8">
        <v>1</v>
      </c>
      <c r="GF8" s="8">
        <v>1</v>
      </c>
      <c r="GG8" s="8">
        <v>0</v>
      </c>
      <c r="GH8" s="8">
        <v>0</v>
      </c>
      <c r="GI8" s="6" t="s">
        <v>92</v>
      </c>
      <c r="GJ8" s="6">
        <v>0</v>
      </c>
    </row>
    <row r="9" spans="1:192" s="148" customFormat="1" x14ac:dyDescent="0.3">
      <c r="A9" s="5">
        <v>43271</v>
      </c>
      <c r="B9" s="6" t="s">
        <v>67</v>
      </c>
      <c r="C9" s="6" t="s">
        <v>68</v>
      </c>
      <c r="D9" s="6" t="s">
        <v>641</v>
      </c>
      <c r="E9" s="7" t="s">
        <v>1469</v>
      </c>
      <c r="F9" s="6" t="s">
        <v>120</v>
      </c>
      <c r="G9" s="6" t="s">
        <v>1724</v>
      </c>
      <c r="H9" s="6" t="s">
        <v>1725</v>
      </c>
      <c r="I9" s="6" t="s">
        <v>1726</v>
      </c>
      <c r="J9" s="6" t="s">
        <v>131</v>
      </c>
      <c r="K9" s="4"/>
      <c r="L9" s="6">
        <v>130</v>
      </c>
      <c r="M9" s="4"/>
      <c r="N9" s="6" t="s">
        <v>1473</v>
      </c>
      <c r="O9" s="6" t="s">
        <v>73</v>
      </c>
      <c r="P9" s="6" t="s">
        <v>73</v>
      </c>
      <c r="Q9" s="6" t="s">
        <v>1437</v>
      </c>
      <c r="R9" s="6" t="s">
        <v>1232</v>
      </c>
      <c r="S9" s="6" t="s">
        <v>1260</v>
      </c>
      <c r="T9" s="8">
        <v>1</v>
      </c>
      <c r="U9" s="8">
        <v>1</v>
      </c>
      <c r="V9" s="8">
        <v>0</v>
      </c>
      <c r="W9" s="8">
        <v>0</v>
      </c>
      <c r="X9" s="8">
        <v>0</v>
      </c>
      <c r="Y9" s="8">
        <v>0</v>
      </c>
      <c r="Z9" s="8">
        <v>0</v>
      </c>
      <c r="AA9" s="6"/>
      <c r="AB9" s="8">
        <v>0</v>
      </c>
      <c r="AC9" s="8">
        <v>0</v>
      </c>
      <c r="AD9" s="8">
        <v>0</v>
      </c>
      <c r="AE9" s="8">
        <v>0</v>
      </c>
      <c r="AF9" s="8">
        <v>0</v>
      </c>
      <c r="AG9" s="8">
        <v>0</v>
      </c>
      <c r="AH9" s="6" t="s">
        <v>92</v>
      </c>
      <c r="AI9" s="6"/>
      <c r="AJ9" s="4"/>
      <c r="AK9" s="6" t="s">
        <v>74</v>
      </c>
      <c r="AL9" s="6" t="s">
        <v>101</v>
      </c>
      <c r="AM9" s="4"/>
      <c r="AN9" s="6" t="s">
        <v>204</v>
      </c>
      <c r="AO9" s="8">
        <v>0</v>
      </c>
      <c r="AP9" s="8">
        <v>0</v>
      </c>
      <c r="AQ9" s="8">
        <v>0</v>
      </c>
      <c r="AR9" s="8">
        <v>0</v>
      </c>
      <c r="AS9" s="8">
        <v>0</v>
      </c>
      <c r="AT9" s="8">
        <v>0</v>
      </c>
      <c r="AU9" s="8">
        <v>1</v>
      </c>
      <c r="AV9" s="6" t="s">
        <v>1727</v>
      </c>
      <c r="AW9" s="8">
        <v>1</v>
      </c>
      <c r="AX9" s="8">
        <v>0</v>
      </c>
      <c r="AY9" s="8">
        <v>0</v>
      </c>
      <c r="AZ9" s="8">
        <v>0</v>
      </c>
      <c r="BA9" s="8">
        <v>0</v>
      </c>
      <c r="BB9" s="8">
        <v>1</v>
      </c>
      <c r="BC9" s="8">
        <v>0</v>
      </c>
      <c r="BD9" s="8">
        <v>0</v>
      </c>
      <c r="BE9" s="8">
        <v>0</v>
      </c>
      <c r="BF9" s="8">
        <v>0</v>
      </c>
      <c r="BG9" s="6" t="s">
        <v>1728</v>
      </c>
      <c r="BH9" s="8">
        <v>1</v>
      </c>
      <c r="BI9" s="8">
        <v>0</v>
      </c>
      <c r="BJ9" s="8">
        <v>0</v>
      </c>
      <c r="BK9" s="8">
        <v>1</v>
      </c>
      <c r="BL9" s="8">
        <v>0</v>
      </c>
      <c r="BM9" s="8">
        <v>0</v>
      </c>
      <c r="BN9" s="8">
        <v>0</v>
      </c>
      <c r="BO9" s="8">
        <v>1</v>
      </c>
      <c r="BP9" s="8">
        <v>0</v>
      </c>
      <c r="BQ9" s="8">
        <v>0</v>
      </c>
      <c r="BR9" s="6" t="s">
        <v>207</v>
      </c>
      <c r="BS9" s="8">
        <v>0</v>
      </c>
      <c r="BT9" s="8">
        <v>1</v>
      </c>
      <c r="BU9" s="8">
        <v>0</v>
      </c>
      <c r="BV9" s="8">
        <v>1</v>
      </c>
      <c r="BW9" s="8">
        <v>1</v>
      </c>
      <c r="BX9" s="8">
        <v>0</v>
      </c>
      <c r="BY9" s="8">
        <v>0</v>
      </c>
      <c r="BZ9" s="18"/>
      <c r="CA9" s="6" t="s">
        <v>123</v>
      </c>
      <c r="CB9" s="6" t="s">
        <v>158</v>
      </c>
      <c r="CC9" s="8">
        <v>0</v>
      </c>
      <c r="CD9" s="8">
        <v>0</v>
      </c>
      <c r="CE9" s="8">
        <v>0</v>
      </c>
      <c r="CF9" s="8">
        <v>0</v>
      </c>
      <c r="CG9" s="8">
        <v>0</v>
      </c>
      <c r="CH9" s="8">
        <v>1</v>
      </c>
      <c r="CI9" s="8">
        <v>0</v>
      </c>
      <c r="CJ9" s="8">
        <v>0</v>
      </c>
      <c r="CK9" s="8">
        <v>1</v>
      </c>
      <c r="CL9" s="8">
        <v>0</v>
      </c>
      <c r="CM9" s="6" t="s">
        <v>159</v>
      </c>
      <c r="CN9" s="8">
        <v>1</v>
      </c>
      <c r="CO9" s="8">
        <v>0</v>
      </c>
      <c r="CP9" s="8">
        <v>1</v>
      </c>
      <c r="CQ9" s="8">
        <v>0</v>
      </c>
      <c r="CR9" s="8">
        <v>0</v>
      </c>
      <c r="CS9" s="8">
        <v>1</v>
      </c>
      <c r="CT9" s="8">
        <v>0</v>
      </c>
      <c r="CU9" s="8">
        <v>0</v>
      </c>
      <c r="CV9" s="6" t="s">
        <v>125</v>
      </c>
      <c r="CW9" s="4"/>
      <c r="CX9" s="6" t="s">
        <v>690</v>
      </c>
      <c r="CY9" s="8">
        <v>1</v>
      </c>
      <c r="CZ9" s="8">
        <v>0</v>
      </c>
      <c r="DA9" s="8">
        <v>0</v>
      </c>
      <c r="DB9" s="8">
        <v>0</v>
      </c>
      <c r="DC9" s="8">
        <v>0</v>
      </c>
      <c r="DD9" s="8">
        <v>1</v>
      </c>
      <c r="DE9" s="6" t="s">
        <v>160</v>
      </c>
      <c r="DF9" s="8">
        <v>0</v>
      </c>
      <c r="DG9" s="8">
        <v>0</v>
      </c>
      <c r="DH9" s="8">
        <v>1</v>
      </c>
      <c r="DI9" s="8">
        <v>1</v>
      </c>
      <c r="DJ9" s="8">
        <v>0</v>
      </c>
      <c r="DK9" s="8">
        <v>1</v>
      </c>
      <c r="DL9" s="6" t="s">
        <v>92</v>
      </c>
      <c r="DM9" s="6"/>
      <c r="DN9" s="6" t="s">
        <v>111</v>
      </c>
      <c r="DO9" s="6">
        <v>0</v>
      </c>
      <c r="DP9" s="6" t="s">
        <v>1729</v>
      </c>
      <c r="DQ9" s="8">
        <v>0</v>
      </c>
      <c r="DR9" s="8">
        <v>0</v>
      </c>
      <c r="DS9" s="8">
        <v>0</v>
      </c>
      <c r="DT9" s="8">
        <v>0</v>
      </c>
      <c r="DU9" s="8">
        <v>0</v>
      </c>
      <c r="DV9" s="8">
        <v>0</v>
      </c>
      <c r="DW9" s="8">
        <v>0</v>
      </c>
      <c r="DX9" s="8">
        <v>1</v>
      </c>
      <c r="DY9" s="8">
        <v>0</v>
      </c>
      <c r="DZ9" s="18"/>
      <c r="EA9" s="6" t="s">
        <v>209</v>
      </c>
      <c r="EB9" s="8">
        <v>1</v>
      </c>
      <c r="EC9" s="8">
        <v>0</v>
      </c>
      <c r="ED9" s="8">
        <v>1</v>
      </c>
      <c r="EE9" s="8">
        <v>0</v>
      </c>
      <c r="EF9" s="8">
        <v>0</v>
      </c>
      <c r="EG9" s="8">
        <v>0</v>
      </c>
      <c r="EH9" s="8">
        <v>0</v>
      </c>
      <c r="EI9" s="8">
        <v>1</v>
      </c>
      <c r="EJ9" s="8">
        <v>0</v>
      </c>
      <c r="EK9" s="6" t="s">
        <v>166</v>
      </c>
      <c r="EL9" s="6"/>
      <c r="EM9" s="8">
        <v>0</v>
      </c>
      <c r="EN9" s="8">
        <v>0</v>
      </c>
      <c r="EO9" s="8">
        <v>0</v>
      </c>
      <c r="EP9" s="8">
        <v>0</v>
      </c>
      <c r="EQ9" s="8">
        <v>0</v>
      </c>
      <c r="ER9" s="19"/>
      <c r="ES9" s="9">
        <v>1</v>
      </c>
      <c r="ET9" s="9">
        <v>0</v>
      </c>
      <c r="EU9" s="9">
        <v>0</v>
      </c>
      <c r="EV9" s="9">
        <v>0</v>
      </c>
      <c r="EW9" s="6" t="s">
        <v>93</v>
      </c>
      <c r="EX9" s="6"/>
      <c r="EY9" s="6">
        <v>100</v>
      </c>
      <c r="EZ9" s="6">
        <v>100</v>
      </c>
      <c r="FA9" s="6" t="s">
        <v>411</v>
      </c>
      <c r="FB9" s="8">
        <v>1</v>
      </c>
      <c r="FC9" s="8">
        <v>1</v>
      </c>
      <c r="FD9" s="8">
        <v>0</v>
      </c>
      <c r="FE9" s="8">
        <v>0</v>
      </c>
      <c r="FF9" s="8">
        <v>0</v>
      </c>
      <c r="FG9" s="8">
        <v>0</v>
      </c>
      <c r="FH9" s="8">
        <v>0</v>
      </c>
      <c r="FI9" s="8">
        <v>0</v>
      </c>
      <c r="FJ9" s="8">
        <v>0</v>
      </c>
      <c r="FK9" s="8">
        <v>1</v>
      </c>
      <c r="FL9" s="8">
        <v>0</v>
      </c>
      <c r="FM9" s="18"/>
      <c r="FN9" s="6" t="s">
        <v>73</v>
      </c>
      <c r="FO9" s="6" t="s">
        <v>176</v>
      </c>
      <c r="FP9" s="8">
        <v>0</v>
      </c>
      <c r="FQ9" s="8">
        <v>1</v>
      </c>
      <c r="FR9" s="8">
        <v>1</v>
      </c>
      <c r="FS9" s="8">
        <v>0</v>
      </c>
      <c r="FT9" s="8">
        <v>1</v>
      </c>
      <c r="FU9" s="8">
        <v>0</v>
      </c>
      <c r="FV9" s="8">
        <v>0</v>
      </c>
      <c r="FW9" s="8">
        <v>0</v>
      </c>
      <c r="FX9" s="6" t="s">
        <v>118</v>
      </c>
      <c r="FY9" s="6" t="s">
        <v>92</v>
      </c>
      <c r="FZ9" s="6" t="s">
        <v>591</v>
      </c>
      <c r="GA9" s="8">
        <v>1</v>
      </c>
      <c r="GB9" s="8">
        <v>0</v>
      </c>
      <c r="GC9" s="8">
        <v>0</v>
      </c>
      <c r="GD9" s="8">
        <v>0</v>
      </c>
      <c r="GE9" s="8">
        <v>0</v>
      </c>
      <c r="GF9" s="8">
        <v>1</v>
      </c>
      <c r="GG9" s="8">
        <v>0</v>
      </c>
      <c r="GH9" s="8">
        <v>1</v>
      </c>
      <c r="GI9" s="6" t="s">
        <v>73</v>
      </c>
      <c r="GJ9" s="6">
        <v>0</v>
      </c>
    </row>
    <row r="10" spans="1:192" s="148" customFormat="1" x14ac:dyDescent="0.3">
      <c r="A10" s="5">
        <v>43278</v>
      </c>
      <c r="B10" s="6" t="s">
        <v>67</v>
      </c>
      <c r="C10" s="6" t="s">
        <v>808</v>
      </c>
      <c r="D10" s="6" t="s">
        <v>883</v>
      </c>
      <c r="E10" s="7" t="s">
        <v>1786</v>
      </c>
      <c r="F10" s="6" t="s">
        <v>1730</v>
      </c>
      <c r="G10" s="6" t="s">
        <v>1731</v>
      </c>
      <c r="H10" s="6" t="s">
        <v>1732</v>
      </c>
      <c r="I10" s="6" t="s">
        <v>1733</v>
      </c>
      <c r="J10" s="6" t="s">
        <v>527</v>
      </c>
      <c r="K10" s="4"/>
      <c r="L10" s="6">
        <v>850</v>
      </c>
      <c r="M10" s="4"/>
      <c r="N10" s="6" t="s">
        <v>1454</v>
      </c>
      <c r="O10" s="6" t="s">
        <v>73</v>
      </c>
      <c r="P10" s="6" t="s">
        <v>73</v>
      </c>
      <c r="Q10" s="6" t="s">
        <v>1231</v>
      </c>
      <c r="R10" s="6" t="s">
        <v>1232</v>
      </c>
      <c r="S10" s="6" t="s">
        <v>1734</v>
      </c>
      <c r="T10" s="8">
        <v>1</v>
      </c>
      <c r="U10" s="8">
        <v>0</v>
      </c>
      <c r="V10" s="8">
        <v>1</v>
      </c>
      <c r="W10" s="8">
        <v>1</v>
      </c>
      <c r="X10" s="8">
        <v>0</v>
      </c>
      <c r="Y10" s="8">
        <v>0</v>
      </c>
      <c r="Z10" s="8">
        <v>1</v>
      </c>
      <c r="AA10" s="6"/>
      <c r="AB10" s="8">
        <v>0</v>
      </c>
      <c r="AC10" s="8">
        <v>0</v>
      </c>
      <c r="AD10" s="8">
        <v>0</v>
      </c>
      <c r="AE10" s="8">
        <v>0</v>
      </c>
      <c r="AF10" s="8">
        <v>0</v>
      </c>
      <c r="AG10" s="8">
        <v>0</v>
      </c>
      <c r="AH10" s="6" t="s">
        <v>73</v>
      </c>
      <c r="AI10" s="6" t="s">
        <v>904</v>
      </c>
      <c r="AJ10" s="4"/>
      <c r="AK10" s="6" t="s">
        <v>904</v>
      </c>
      <c r="AL10" s="6" t="s">
        <v>432</v>
      </c>
      <c r="AM10" s="4"/>
      <c r="AN10" s="6" t="s">
        <v>1735</v>
      </c>
      <c r="AO10" s="8">
        <v>1</v>
      </c>
      <c r="AP10" s="8">
        <v>0</v>
      </c>
      <c r="AQ10" s="8">
        <v>1</v>
      </c>
      <c r="AR10" s="8">
        <v>0</v>
      </c>
      <c r="AS10" s="8">
        <v>1</v>
      </c>
      <c r="AT10" s="8">
        <v>0</v>
      </c>
      <c r="AU10" s="8">
        <v>0</v>
      </c>
      <c r="AV10" s="6" t="s">
        <v>1736</v>
      </c>
      <c r="AW10" s="8">
        <v>1</v>
      </c>
      <c r="AX10" s="8">
        <v>0</v>
      </c>
      <c r="AY10" s="8">
        <v>0</v>
      </c>
      <c r="AZ10" s="8">
        <v>1</v>
      </c>
      <c r="BA10" s="8">
        <v>0</v>
      </c>
      <c r="BB10" s="8">
        <v>1</v>
      </c>
      <c r="BC10" s="8">
        <v>0</v>
      </c>
      <c r="BD10" s="8">
        <v>1</v>
      </c>
      <c r="BE10" s="8">
        <v>1</v>
      </c>
      <c r="BF10" s="8">
        <v>0</v>
      </c>
      <c r="BG10" s="6" t="s">
        <v>1737</v>
      </c>
      <c r="BH10" s="8">
        <v>1</v>
      </c>
      <c r="BI10" s="8">
        <v>1</v>
      </c>
      <c r="BJ10" s="8">
        <v>0</v>
      </c>
      <c r="BK10" s="8">
        <v>1</v>
      </c>
      <c r="BL10" s="8">
        <v>0</v>
      </c>
      <c r="BM10" s="8">
        <v>1</v>
      </c>
      <c r="BN10" s="8">
        <v>0</v>
      </c>
      <c r="BO10" s="8">
        <v>0</v>
      </c>
      <c r="BP10" s="8">
        <v>1</v>
      </c>
      <c r="BQ10" s="8">
        <v>0</v>
      </c>
      <c r="BR10" s="6" t="s">
        <v>1738</v>
      </c>
      <c r="BS10" s="8">
        <v>0</v>
      </c>
      <c r="BT10" s="8">
        <v>0</v>
      </c>
      <c r="BU10" s="8">
        <v>0</v>
      </c>
      <c r="BV10" s="8">
        <v>1</v>
      </c>
      <c r="BW10" s="8">
        <v>1</v>
      </c>
      <c r="BX10" s="8">
        <v>1</v>
      </c>
      <c r="BY10" s="8">
        <v>1</v>
      </c>
      <c r="BZ10" s="18"/>
      <c r="CA10" s="6" t="s">
        <v>123</v>
      </c>
      <c r="CB10" s="6" t="s">
        <v>381</v>
      </c>
      <c r="CC10" s="8">
        <v>0</v>
      </c>
      <c r="CD10" s="8">
        <v>0</v>
      </c>
      <c r="CE10" s="8">
        <v>0</v>
      </c>
      <c r="CF10" s="8">
        <v>0</v>
      </c>
      <c r="CG10" s="8">
        <v>0</v>
      </c>
      <c r="CH10" s="8">
        <v>1</v>
      </c>
      <c r="CI10" s="8">
        <v>1</v>
      </c>
      <c r="CJ10" s="8">
        <v>0</v>
      </c>
      <c r="CK10" s="8">
        <v>1</v>
      </c>
      <c r="CL10" s="8">
        <v>0</v>
      </c>
      <c r="CM10" s="6" t="s">
        <v>1321</v>
      </c>
      <c r="CN10" s="8">
        <v>1</v>
      </c>
      <c r="CO10" s="8">
        <v>1</v>
      </c>
      <c r="CP10" s="8">
        <v>1</v>
      </c>
      <c r="CQ10" s="8">
        <v>0</v>
      </c>
      <c r="CR10" s="8">
        <v>0</v>
      </c>
      <c r="CS10" s="8">
        <v>1</v>
      </c>
      <c r="CT10" s="8">
        <v>0</v>
      </c>
      <c r="CU10" s="8">
        <v>0</v>
      </c>
      <c r="CV10" s="6" t="s">
        <v>84</v>
      </c>
      <c r="CW10" s="4"/>
      <c r="CX10" s="6" t="s">
        <v>1739</v>
      </c>
      <c r="CY10" s="8">
        <v>1</v>
      </c>
      <c r="CZ10" s="8">
        <v>1</v>
      </c>
      <c r="DA10" s="8">
        <v>1</v>
      </c>
      <c r="DB10" s="8">
        <v>1</v>
      </c>
      <c r="DC10" s="8">
        <v>0</v>
      </c>
      <c r="DD10" s="8">
        <v>0</v>
      </c>
      <c r="DE10" s="6" t="s">
        <v>110</v>
      </c>
      <c r="DF10" s="8">
        <v>0</v>
      </c>
      <c r="DG10" s="8">
        <v>0</v>
      </c>
      <c r="DH10" s="8">
        <v>0</v>
      </c>
      <c r="DI10" s="8">
        <v>1</v>
      </c>
      <c r="DJ10" s="8">
        <v>1</v>
      </c>
      <c r="DK10" s="8">
        <v>1</v>
      </c>
      <c r="DL10" s="6" t="s">
        <v>73</v>
      </c>
      <c r="DM10" s="6" t="s">
        <v>116</v>
      </c>
      <c r="DN10" s="6" t="s">
        <v>111</v>
      </c>
      <c r="DO10" s="6" t="s">
        <v>904</v>
      </c>
      <c r="DP10" s="6" t="s">
        <v>1740</v>
      </c>
      <c r="DQ10" s="8">
        <v>0</v>
      </c>
      <c r="DR10" s="8">
        <v>0</v>
      </c>
      <c r="DS10" s="8">
        <v>0</v>
      </c>
      <c r="DT10" s="8">
        <v>0</v>
      </c>
      <c r="DU10" s="8">
        <v>1</v>
      </c>
      <c r="DV10" s="8">
        <v>1</v>
      </c>
      <c r="DW10" s="8">
        <v>1</v>
      </c>
      <c r="DX10" s="8">
        <v>0</v>
      </c>
      <c r="DY10" s="8">
        <v>1</v>
      </c>
      <c r="DZ10" s="18"/>
      <c r="EA10" s="6" t="s">
        <v>1741</v>
      </c>
      <c r="EB10" s="8">
        <v>1</v>
      </c>
      <c r="EC10" s="8">
        <v>0</v>
      </c>
      <c r="ED10" s="8">
        <v>1</v>
      </c>
      <c r="EE10" s="8">
        <v>0</v>
      </c>
      <c r="EF10" s="8">
        <v>0</v>
      </c>
      <c r="EG10" s="8">
        <v>0</v>
      </c>
      <c r="EH10" s="8">
        <v>1</v>
      </c>
      <c r="EI10" s="8">
        <v>0</v>
      </c>
      <c r="EJ10" s="8">
        <v>1</v>
      </c>
      <c r="EK10" s="6" t="s">
        <v>91</v>
      </c>
      <c r="EL10" s="6" t="s">
        <v>1742</v>
      </c>
      <c r="EM10" s="8">
        <v>1</v>
      </c>
      <c r="EN10" s="8">
        <v>1</v>
      </c>
      <c r="EO10" s="8">
        <v>0</v>
      </c>
      <c r="EP10" s="8">
        <v>0</v>
      </c>
      <c r="EQ10" s="8">
        <v>1</v>
      </c>
      <c r="ER10" s="19"/>
      <c r="ES10" s="9">
        <v>1</v>
      </c>
      <c r="ET10" s="9">
        <v>1</v>
      </c>
      <c r="EU10" s="9">
        <v>0</v>
      </c>
      <c r="EV10" s="9">
        <v>0</v>
      </c>
      <c r="EW10" s="6" t="s">
        <v>116</v>
      </c>
      <c r="EX10" s="6"/>
      <c r="EY10" s="6" t="s">
        <v>904</v>
      </c>
      <c r="EZ10" s="6" t="s">
        <v>904</v>
      </c>
      <c r="FA10" s="6" t="s">
        <v>844</v>
      </c>
      <c r="FB10" s="8">
        <v>0</v>
      </c>
      <c r="FC10" s="8">
        <v>0</v>
      </c>
      <c r="FD10" s="8">
        <v>1</v>
      </c>
      <c r="FE10" s="8">
        <v>0</v>
      </c>
      <c r="FF10" s="8">
        <v>0</v>
      </c>
      <c r="FG10" s="8">
        <v>0</v>
      </c>
      <c r="FH10" s="8">
        <v>0</v>
      </c>
      <c r="FI10" s="8">
        <v>0</v>
      </c>
      <c r="FJ10" s="8">
        <v>1</v>
      </c>
      <c r="FK10" s="8">
        <v>1</v>
      </c>
      <c r="FL10" s="8">
        <v>0</v>
      </c>
      <c r="FM10" s="18"/>
      <c r="FN10" s="6" t="s">
        <v>73</v>
      </c>
      <c r="FO10" s="6" t="s">
        <v>1743</v>
      </c>
      <c r="FP10" s="8">
        <v>0</v>
      </c>
      <c r="FQ10" s="8">
        <v>0</v>
      </c>
      <c r="FR10" s="8">
        <v>0</v>
      </c>
      <c r="FS10" s="8">
        <v>0</v>
      </c>
      <c r="FT10" s="8">
        <v>0</v>
      </c>
      <c r="FU10" s="8">
        <v>1</v>
      </c>
      <c r="FV10" s="8">
        <v>0</v>
      </c>
      <c r="FW10" s="8">
        <v>0</v>
      </c>
      <c r="FX10" s="6" t="s">
        <v>904</v>
      </c>
      <c r="FY10" s="6" t="s">
        <v>73</v>
      </c>
      <c r="FZ10" s="6" t="s">
        <v>1744</v>
      </c>
      <c r="GA10" s="8">
        <v>0</v>
      </c>
      <c r="GB10" s="8">
        <v>0</v>
      </c>
      <c r="GC10" s="8">
        <v>0</v>
      </c>
      <c r="GD10" s="8">
        <v>1</v>
      </c>
      <c r="GE10" s="8">
        <v>1</v>
      </c>
      <c r="GF10" s="8">
        <v>0</v>
      </c>
      <c r="GG10" s="8">
        <v>1</v>
      </c>
      <c r="GH10" s="8">
        <v>1</v>
      </c>
      <c r="GI10" s="6" t="s">
        <v>73</v>
      </c>
      <c r="GJ10" s="6" t="s">
        <v>903</v>
      </c>
    </row>
    <row r="11" spans="1:192" s="148" customFormat="1" x14ac:dyDescent="0.3">
      <c r="A11" s="5">
        <v>43269</v>
      </c>
      <c r="B11" s="6" t="s">
        <v>67</v>
      </c>
      <c r="C11" s="6" t="s">
        <v>68</v>
      </c>
      <c r="D11" s="6" t="s">
        <v>69</v>
      </c>
      <c r="E11" s="7" t="s">
        <v>899</v>
      </c>
      <c r="F11" s="6" t="s">
        <v>1730</v>
      </c>
      <c r="G11" s="6" t="s">
        <v>1745</v>
      </c>
      <c r="H11" s="6" t="s">
        <v>1746</v>
      </c>
      <c r="I11" s="6" t="s">
        <v>1747</v>
      </c>
      <c r="J11" s="6" t="s">
        <v>380</v>
      </c>
      <c r="K11" s="4"/>
      <c r="L11" s="6">
        <v>8515</v>
      </c>
      <c r="M11" s="4"/>
      <c r="N11" s="6" t="s">
        <v>1454</v>
      </c>
      <c r="O11" s="6" t="s">
        <v>73</v>
      </c>
      <c r="P11" s="6" t="s">
        <v>92</v>
      </c>
      <c r="Q11" s="6" t="s">
        <v>1241</v>
      </c>
      <c r="R11" s="6" t="s">
        <v>1232</v>
      </c>
      <c r="S11" s="6" t="s">
        <v>1466</v>
      </c>
      <c r="T11" s="8">
        <v>0</v>
      </c>
      <c r="U11" s="8">
        <v>1</v>
      </c>
      <c r="V11" s="8">
        <v>0</v>
      </c>
      <c r="W11" s="8">
        <v>0</v>
      </c>
      <c r="X11" s="8">
        <v>0</v>
      </c>
      <c r="Y11" s="8">
        <v>0</v>
      </c>
      <c r="Z11" s="8">
        <v>0</v>
      </c>
      <c r="AA11" s="6"/>
      <c r="AB11" s="8">
        <v>0</v>
      </c>
      <c r="AC11" s="8">
        <v>0</v>
      </c>
      <c r="AD11" s="8">
        <v>0</v>
      </c>
      <c r="AE11" s="8">
        <v>0</v>
      </c>
      <c r="AF11" s="8">
        <v>0</v>
      </c>
      <c r="AG11" s="8">
        <v>0</v>
      </c>
      <c r="AH11" s="6" t="s">
        <v>92</v>
      </c>
      <c r="AI11" s="6"/>
      <c r="AJ11" s="4"/>
      <c r="AK11" s="6" t="s">
        <v>74</v>
      </c>
      <c r="AL11" s="6" t="s">
        <v>101</v>
      </c>
      <c r="AM11" s="4"/>
      <c r="AN11" s="6" t="s">
        <v>103</v>
      </c>
      <c r="AO11" s="8">
        <v>0</v>
      </c>
      <c r="AP11" s="8">
        <v>0</v>
      </c>
      <c r="AQ11" s="8">
        <v>1</v>
      </c>
      <c r="AR11" s="8">
        <v>0</v>
      </c>
      <c r="AS11" s="8">
        <v>0</v>
      </c>
      <c r="AT11" s="8">
        <v>0</v>
      </c>
      <c r="AU11" s="8">
        <v>0</v>
      </c>
      <c r="AV11" s="6" t="s">
        <v>104</v>
      </c>
      <c r="AW11" s="8">
        <v>1</v>
      </c>
      <c r="AX11" s="8">
        <v>1</v>
      </c>
      <c r="AY11" s="8">
        <v>0</v>
      </c>
      <c r="AZ11" s="8">
        <v>1</v>
      </c>
      <c r="BA11" s="8">
        <v>0</v>
      </c>
      <c r="BB11" s="8">
        <v>0</v>
      </c>
      <c r="BC11" s="8">
        <v>0</v>
      </c>
      <c r="BD11" s="8">
        <v>0</v>
      </c>
      <c r="BE11" s="8">
        <v>0</v>
      </c>
      <c r="BF11" s="8">
        <v>0</v>
      </c>
      <c r="BG11" s="6" t="s">
        <v>369</v>
      </c>
      <c r="BH11" s="8">
        <v>1</v>
      </c>
      <c r="BI11" s="8">
        <v>0</v>
      </c>
      <c r="BJ11" s="8">
        <v>0</v>
      </c>
      <c r="BK11" s="8">
        <v>0</v>
      </c>
      <c r="BL11" s="8">
        <v>1</v>
      </c>
      <c r="BM11" s="8">
        <v>0</v>
      </c>
      <c r="BN11" s="8">
        <v>0</v>
      </c>
      <c r="BO11" s="8">
        <v>0</v>
      </c>
      <c r="BP11" s="8">
        <v>1</v>
      </c>
      <c r="BQ11" s="8">
        <v>0</v>
      </c>
      <c r="BR11" s="6" t="s">
        <v>1748</v>
      </c>
      <c r="BS11" s="8">
        <v>0</v>
      </c>
      <c r="BT11" s="8">
        <v>0</v>
      </c>
      <c r="BU11" s="8">
        <v>1</v>
      </c>
      <c r="BV11" s="8">
        <v>0</v>
      </c>
      <c r="BW11" s="8">
        <v>1</v>
      </c>
      <c r="BX11" s="8">
        <v>0</v>
      </c>
      <c r="BY11" s="8">
        <v>1</v>
      </c>
      <c r="BZ11" s="18"/>
      <c r="CA11" s="6" t="s">
        <v>123</v>
      </c>
      <c r="CB11" s="6" t="s">
        <v>1749</v>
      </c>
      <c r="CC11" s="8">
        <v>0</v>
      </c>
      <c r="CD11" s="8">
        <v>0</v>
      </c>
      <c r="CE11" s="8">
        <v>0</v>
      </c>
      <c r="CF11" s="8">
        <v>0</v>
      </c>
      <c r="CG11" s="8">
        <v>0</v>
      </c>
      <c r="CH11" s="8">
        <v>0</v>
      </c>
      <c r="CI11" s="8">
        <v>1</v>
      </c>
      <c r="CJ11" s="8">
        <v>1</v>
      </c>
      <c r="CK11" s="8">
        <v>0</v>
      </c>
      <c r="CL11" s="8">
        <v>0</v>
      </c>
      <c r="CM11" s="6" t="s">
        <v>370</v>
      </c>
      <c r="CN11" s="8">
        <v>1</v>
      </c>
      <c r="CO11" s="8">
        <v>1</v>
      </c>
      <c r="CP11" s="8">
        <v>0</v>
      </c>
      <c r="CQ11" s="8">
        <v>0</v>
      </c>
      <c r="CR11" s="8">
        <v>0</v>
      </c>
      <c r="CS11" s="8">
        <v>0</v>
      </c>
      <c r="CT11" s="8">
        <v>1</v>
      </c>
      <c r="CU11" s="8">
        <v>0</v>
      </c>
      <c r="CV11" s="6" t="s">
        <v>84</v>
      </c>
      <c r="CW11" s="4"/>
      <c r="CX11" s="6" t="s">
        <v>341</v>
      </c>
      <c r="CY11" s="8">
        <v>0</v>
      </c>
      <c r="CZ11" s="8">
        <v>0</v>
      </c>
      <c r="DA11" s="8">
        <v>1</v>
      </c>
      <c r="DB11" s="8">
        <v>0</v>
      </c>
      <c r="DC11" s="8">
        <v>0</v>
      </c>
      <c r="DD11" s="8">
        <v>0</v>
      </c>
      <c r="DE11" s="6" t="s">
        <v>515</v>
      </c>
      <c r="DF11" s="8">
        <v>0</v>
      </c>
      <c r="DG11" s="8">
        <v>0</v>
      </c>
      <c r="DH11" s="8">
        <v>1</v>
      </c>
      <c r="DI11" s="8">
        <v>1</v>
      </c>
      <c r="DJ11" s="8">
        <v>1</v>
      </c>
      <c r="DK11" s="8">
        <v>0</v>
      </c>
      <c r="DL11" s="6" t="s">
        <v>73</v>
      </c>
      <c r="DM11" s="6" t="s">
        <v>86</v>
      </c>
      <c r="DN11" s="6" t="s">
        <v>87</v>
      </c>
      <c r="DO11" s="6">
        <v>100</v>
      </c>
      <c r="DP11" s="6" t="s">
        <v>354</v>
      </c>
      <c r="DQ11" s="8">
        <v>1</v>
      </c>
      <c r="DR11" s="8">
        <v>0</v>
      </c>
      <c r="DS11" s="8">
        <v>0</v>
      </c>
      <c r="DT11" s="8">
        <v>1</v>
      </c>
      <c r="DU11" s="8">
        <v>0</v>
      </c>
      <c r="DV11" s="8">
        <v>0</v>
      </c>
      <c r="DW11" s="8">
        <v>0</v>
      </c>
      <c r="DX11" s="8">
        <v>0</v>
      </c>
      <c r="DY11" s="8">
        <v>0</v>
      </c>
      <c r="DZ11" s="18"/>
      <c r="EA11" s="6" t="s">
        <v>1683</v>
      </c>
      <c r="EB11" s="8">
        <v>0</v>
      </c>
      <c r="EC11" s="8">
        <v>0</v>
      </c>
      <c r="ED11" s="8">
        <v>0</v>
      </c>
      <c r="EE11" s="8">
        <v>0</v>
      </c>
      <c r="EF11" s="8">
        <v>0</v>
      </c>
      <c r="EG11" s="8">
        <v>0</v>
      </c>
      <c r="EH11" s="8">
        <v>0</v>
      </c>
      <c r="EI11" s="8">
        <v>0</v>
      </c>
      <c r="EJ11" s="8">
        <v>1</v>
      </c>
      <c r="EK11" s="6" t="s">
        <v>184</v>
      </c>
      <c r="EL11" s="6"/>
      <c r="EM11" s="8">
        <v>0</v>
      </c>
      <c r="EN11" s="8">
        <v>0</v>
      </c>
      <c r="EO11" s="8">
        <v>0</v>
      </c>
      <c r="EP11" s="8">
        <v>0</v>
      </c>
      <c r="EQ11" s="8">
        <v>0</v>
      </c>
      <c r="ER11" s="19"/>
      <c r="ES11" s="9">
        <v>1</v>
      </c>
      <c r="ET11" s="9">
        <v>0</v>
      </c>
      <c r="EU11" s="9">
        <v>0</v>
      </c>
      <c r="EV11" s="9">
        <v>0</v>
      </c>
      <c r="EW11" s="6" t="s">
        <v>93</v>
      </c>
      <c r="EX11" s="6"/>
      <c r="EY11" s="6" t="s">
        <v>138</v>
      </c>
      <c r="EZ11" s="6" t="s">
        <v>94</v>
      </c>
      <c r="FA11" s="6" t="s">
        <v>373</v>
      </c>
      <c r="FB11" s="8">
        <v>0</v>
      </c>
      <c r="FC11" s="8">
        <v>1</v>
      </c>
      <c r="FD11" s="8">
        <v>0</v>
      </c>
      <c r="FE11" s="8">
        <v>0</v>
      </c>
      <c r="FF11" s="8">
        <v>0</v>
      </c>
      <c r="FG11" s="8">
        <v>0</v>
      </c>
      <c r="FH11" s="8">
        <v>0</v>
      </c>
      <c r="FI11" s="8">
        <v>0</v>
      </c>
      <c r="FJ11" s="8">
        <v>0</v>
      </c>
      <c r="FK11" s="8">
        <v>1</v>
      </c>
      <c r="FL11" s="8">
        <v>0</v>
      </c>
      <c r="FM11" s="18"/>
      <c r="FN11" s="6" t="s">
        <v>92</v>
      </c>
      <c r="FO11" s="6"/>
      <c r="FP11" s="8">
        <v>0</v>
      </c>
      <c r="FQ11" s="8">
        <v>0</v>
      </c>
      <c r="FR11" s="8">
        <v>0</v>
      </c>
      <c r="FS11" s="8">
        <v>0</v>
      </c>
      <c r="FT11" s="8">
        <v>0</v>
      </c>
      <c r="FU11" s="8">
        <v>0</v>
      </c>
      <c r="FV11" s="8">
        <v>0</v>
      </c>
      <c r="FW11" s="8">
        <v>0</v>
      </c>
      <c r="FX11" s="6" t="s">
        <v>97</v>
      </c>
      <c r="FY11" s="6" t="s">
        <v>92</v>
      </c>
      <c r="FZ11" s="6" t="s">
        <v>564</v>
      </c>
      <c r="GA11" s="8">
        <v>0</v>
      </c>
      <c r="GB11" s="8">
        <v>0</v>
      </c>
      <c r="GC11" s="8">
        <v>0</v>
      </c>
      <c r="GD11" s="8">
        <v>0</v>
      </c>
      <c r="GE11" s="8">
        <v>1</v>
      </c>
      <c r="GF11" s="8">
        <v>0</v>
      </c>
      <c r="GG11" s="8">
        <v>0</v>
      </c>
      <c r="GH11" s="8">
        <v>0</v>
      </c>
      <c r="GI11" s="6" t="s">
        <v>92</v>
      </c>
      <c r="GJ11" s="6" t="s">
        <v>138</v>
      </c>
    </row>
    <row r="12" spans="1:192" s="148" customFormat="1" x14ac:dyDescent="0.3">
      <c r="A12" s="5">
        <v>43275</v>
      </c>
      <c r="B12" s="6" t="s">
        <v>67</v>
      </c>
      <c r="C12" s="6" t="s">
        <v>68</v>
      </c>
      <c r="D12" s="6" t="s">
        <v>69</v>
      </c>
      <c r="E12" s="7" t="s">
        <v>897</v>
      </c>
      <c r="F12" s="6" t="s">
        <v>120</v>
      </c>
      <c r="G12" s="6" t="s">
        <v>1750</v>
      </c>
      <c r="H12" s="6" t="s">
        <v>1751</v>
      </c>
      <c r="I12" s="6" t="s">
        <v>1752</v>
      </c>
      <c r="J12" s="6" t="s">
        <v>168</v>
      </c>
      <c r="K12" s="4"/>
      <c r="L12" s="6">
        <v>52</v>
      </c>
      <c r="M12" s="4"/>
      <c r="N12" s="6" t="s">
        <v>1454</v>
      </c>
      <c r="O12" s="6" t="s">
        <v>73</v>
      </c>
      <c r="P12" s="6" t="s">
        <v>92</v>
      </c>
      <c r="Q12" s="6" t="s">
        <v>1231</v>
      </c>
      <c r="R12" s="6" t="s">
        <v>1232</v>
      </c>
      <c r="S12" s="6" t="s">
        <v>1260</v>
      </c>
      <c r="T12" s="8">
        <v>1</v>
      </c>
      <c r="U12" s="8">
        <v>1</v>
      </c>
      <c r="V12" s="8">
        <v>0</v>
      </c>
      <c r="W12" s="8">
        <v>0</v>
      </c>
      <c r="X12" s="8">
        <v>0</v>
      </c>
      <c r="Y12" s="8">
        <v>0</v>
      </c>
      <c r="Z12" s="8">
        <v>0</v>
      </c>
      <c r="AA12" s="6"/>
      <c r="AB12" s="8">
        <v>0</v>
      </c>
      <c r="AC12" s="8">
        <v>0</v>
      </c>
      <c r="AD12" s="8">
        <v>0</v>
      </c>
      <c r="AE12" s="8">
        <v>0</v>
      </c>
      <c r="AF12" s="8">
        <v>0</v>
      </c>
      <c r="AG12" s="8">
        <v>0</v>
      </c>
      <c r="AH12" s="6" t="s">
        <v>73</v>
      </c>
      <c r="AI12" s="6" t="s">
        <v>1234</v>
      </c>
      <c r="AJ12" s="4"/>
      <c r="AK12" s="6" t="s">
        <v>74</v>
      </c>
      <c r="AL12" s="6" t="s">
        <v>432</v>
      </c>
      <c r="AM12" s="4"/>
      <c r="AN12" s="6" t="s">
        <v>1753</v>
      </c>
      <c r="AO12" s="8">
        <v>0</v>
      </c>
      <c r="AP12" s="8">
        <v>0</v>
      </c>
      <c r="AQ12" s="8">
        <v>1</v>
      </c>
      <c r="AR12" s="8">
        <v>1</v>
      </c>
      <c r="AS12" s="8">
        <v>0</v>
      </c>
      <c r="AT12" s="8">
        <v>0</v>
      </c>
      <c r="AU12" s="8">
        <v>0</v>
      </c>
      <c r="AV12" s="6" t="s">
        <v>452</v>
      </c>
      <c r="AW12" s="8">
        <v>0</v>
      </c>
      <c r="AX12" s="8">
        <v>0</v>
      </c>
      <c r="AY12" s="8">
        <v>0</v>
      </c>
      <c r="AZ12" s="8">
        <v>1</v>
      </c>
      <c r="BA12" s="8">
        <v>1</v>
      </c>
      <c r="BB12" s="8">
        <v>0</v>
      </c>
      <c r="BC12" s="8">
        <v>0</v>
      </c>
      <c r="BD12" s="8">
        <v>0</v>
      </c>
      <c r="BE12" s="8">
        <v>0</v>
      </c>
      <c r="BF12" s="8">
        <v>0</v>
      </c>
      <c r="BG12" s="6" t="s">
        <v>438</v>
      </c>
      <c r="BH12" s="8">
        <v>1</v>
      </c>
      <c r="BI12" s="8">
        <v>0</v>
      </c>
      <c r="BJ12" s="8">
        <v>0</v>
      </c>
      <c r="BK12" s="8">
        <v>0</v>
      </c>
      <c r="BL12" s="8">
        <v>0</v>
      </c>
      <c r="BM12" s="8">
        <v>0</v>
      </c>
      <c r="BN12" s="8">
        <v>0</v>
      </c>
      <c r="BO12" s="8">
        <v>1</v>
      </c>
      <c r="BP12" s="8">
        <v>1</v>
      </c>
      <c r="BQ12" s="8">
        <v>0</v>
      </c>
      <c r="BR12" s="6" t="s">
        <v>374</v>
      </c>
      <c r="BS12" s="8">
        <v>0</v>
      </c>
      <c r="BT12" s="8">
        <v>0</v>
      </c>
      <c r="BU12" s="8">
        <v>0</v>
      </c>
      <c r="BV12" s="8">
        <v>1</v>
      </c>
      <c r="BW12" s="8">
        <v>0</v>
      </c>
      <c r="BX12" s="8">
        <v>1</v>
      </c>
      <c r="BY12" s="8">
        <v>0</v>
      </c>
      <c r="BZ12" s="18"/>
      <c r="CA12" s="6" t="s">
        <v>123</v>
      </c>
      <c r="CB12" s="6" t="s">
        <v>347</v>
      </c>
      <c r="CC12" s="8">
        <v>0</v>
      </c>
      <c r="CD12" s="8">
        <v>1</v>
      </c>
      <c r="CE12" s="8">
        <v>0</v>
      </c>
      <c r="CF12" s="8">
        <v>0</v>
      </c>
      <c r="CG12" s="8">
        <v>0</v>
      </c>
      <c r="CH12" s="8">
        <v>0</v>
      </c>
      <c r="CI12" s="8">
        <v>0</v>
      </c>
      <c r="CJ12" s="8">
        <v>0</v>
      </c>
      <c r="CK12" s="8">
        <v>0</v>
      </c>
      <c r="CL12" s="8">
        <v>0</v>
      </c>
      <c r="CM12" s="6" t="s">
        <v>83</v>
      </c>
      <c r="CN12" s="8">
        <v>1</v>
      </c>
      <c r="CO12" s="8">
        <v>0</v>
      </c>
      <c r="CP12" s="8">
        <v>1</v>
      </c>
      <c r="CQ12" s="8">
        <v>0</v>
      </c>
      <c r="CR12" s="8">
        <v>0</v>
      </c>
      <c r="CS12" s="8">
        <v>0</v>
      </c>
      <c r="CT12" s="8">
        <v>0</v>
      </c>
      <c r="CU12" s="8">
        <v>0</v>
      </c>
      <c r="CV12" s="6" t="s">
        <v>84</v>
      </c>
      <c r="CW12" s="4"/>
      <c r="CX12" s="6" t="s">
        <v>341</v>
      </c>
      <c r="CY12" s="8">
        <v>0</v>
      </c>
      <c r="CZ12" s="8">
        <v>0</v>
      </c>
      <c r="DA12" s="8">
        <v>1</v>
      </c>
      <c r="DB12" s="8">
        <v>0</v>
      </c>
      <c r="DC12" s="8">
        <v>0</v>
      </c>
      <c r="DD12" s="8">
        <v>0</v>
      </c>
      <c r="DE12" s="6" t="s">
        <v>515</v>
      </c>
      <c r="DF12" s="8">
        <v>0</v>
      </c>
      <c r="DG12" s="8">
        <v>0</v>
      </c>
      <c r="DH12" s="8">
        <v>1</v>
      </c>
      <c r="DI12" s="8">
        <v>1</v>
      </c>
      <c r="DJ12" s="8">
        <v>1</v>
      </c>
      <c r="DK12" s="8">
        <v>0</v>
      </c>
      <c r="DL12" s="6" t="s">
        <v>73</v>
      </c>
      <c r="DM12" s="6" t="s">
        <v>93</v>
      </c>
      <c r="DN12" s="6" t="s">
        <v>111</v>
      </c>
      <c r="DO12" s="6" t="s">
        <v>94</v>
      </c>
      <c r="DP12" s="6" t="s">
        <v>817</v>
      </c>
      <c r="DQ12" s="8">
        <v>0</v>
      </c>
      <c r="DR12" s="8">
        <v>0</v>
      </c>
      <c r="DS12" s="8">
        <v>0</v>
      </c>
      <c r="DT12" s="8">
        <v>1</v>
      </c>
      <c r="DU12" s="8">
        <v>1</v>
      </c>
      <c r="DV12" s="8">
        <v>0</v>
      </c>
      <c r="DW12" s="8">
        <v>0</v>
      </c>
      <c r="DX12" s="8">
        <v>0</v>
      </c>
      <c r="DY12" s="8">
        <v>0</v>
      </c>
      <c r="DZ12" s="18"/>
      <c r="EA12" s="6" t="s">
        <v>1567</v>
      </c>
      <c r="EB12" s="8">
        <v>0</v>
      </c>
      <c r="EC12" s="8">
        <v>0</v>
      </c>
      <c r="ED12" s="8">
        <v>0</v>
      </c>
      <c r="EE12" s="8">
        <v>0</v>
      </c>
      <c r="EF12" s="8">
        <v>0</v>
      </c>
      <c r="EG12" s="8">
        <v>0</v>
      </c>
      <c r="EH12" s="8">
        <v>1</v>
      </c>
      <c r="EI12" s="8">
        <v>0</v>
      </c>
      <c r="EJ12" s="8">
        <v>1</v>
      </c>
      <c r="EK12" s="6" t="s">
        <v>91</v>
      </c>
      <c r="EL12" s="6" t="s">
        <v>493</v>
      </c>
      <c r="EM12" s="8">
        <v>0</v>
      </c>
      <c r="EN12" s="8">
        <v>1</v>
      </c>
      <c r="EO12" s="8">
        <v>0</v>
      </c>
      <c r="EP12" s="8">
        <v>1</v>
      </c>
      <c r="EQ12" s="8">
        <v>0</v>
      </c>
      <c r="ER12" s="19"/>
      <c r="ES12" s="9">
        <v>1</v>
      </c>
      <c r="ET12" s="9">
        <v>1</v>
      </c>
      <c r="EU12" s="9">
        <v>1</v>
      </c>
      <c r="EV12" s="9">
        <v>0</v>
      </c>
      <c r="EW12" s="6" t="s">
        <v>93</v>
      </c>
      <c r="EX12" s="6"/>
      <c r="EY12" s="6" t="s">
        <v>112</v>
      </c>
      <c r="EZ12" s="6" t="s">
        <v>112</v>
      </c>
      <c r="FA12" s="6" t="s">
        <v>548</v>
      </c>
      <c r="FB12" s="8">
        <v>0</v>
      </c>
      <c r="FC12" s="8">
        <v>0</v>
      </c>
      <c r="FD12" s="8">
        <v>0</v>
      </c>
      <c r="FE12" s="8">
        <v>0</v>
      </c>
      <c r="FF12" s="8">
        <v>0</v>
      </c>
      <c r="FG12" s="8">
        <v>0</v>
      </c>
      <c r="FH12" s="8">
        <v>0</v>
      </c>
      <c r="FI12" s="8">
        <v>0</v>
      </c>
      <c r="FJ12" s="8">
        <v>1</v>
      </c>
      <c r="FK12" s="8">
        <v>1</v>
      </c>
      <c r="FL12" s="8">
        <v>0</v>
      </c>
      <c r="FM12" s="18"/>
      <c r="FN12" s="6" t="s">
        <v>73</v>
      </c>
      <c r="FO12" s="6" t="s">
        <v>1754</v>
      </c>
      <c r="FP12" s="8">
        <v>1</v>
      </c>
      <c r="FQ12" s="8">
        <v>0</v>
      </c>
      <c r="FR12" s="8">
        <v>0</v>
      </c>
      <c r="FS12" s="8">
        <v>0</v>
      </c>
      <c r="FT12" s="8">
        <v>0</v>
      </c>
      <c r="FU12" s="8">
        <v>0</v>
      </c>
      <c r="FV12" s="8">
        <v>0</v>
      </c>
      <c r="FW12" s="8">
        <v>0</v>
      </c>
      <c r="FX12" s="6" t="s">
        <v>97</v>
      </c>
      <c r="FY12" s="6" t="s">
        <v>92</v>
      </c>
      <c r="FZ12" s="6" t="s">
        <v>564</v>
      </c>
      <c r="GA12" s="8">
        <v>0</v>
      </c>
      <c r="GB12" s="8">
        <v>0</v>
      </c>
      <c r="GC12" s="8">
        <v>0</v>
      </c>
      <c r="GD12" s="8">
        <v>0</v>
      </c>
      <c r="GE12" s="8">
        <v>1</v>
      </c>
      <c r="GF12" s="8">
        <v>0</v>
      </c>
      <c r="GG12" s="8">
        <v>0</v>
      </c>
      <c r="GH12" s="8">
        <v>0</v>
      </c>
      <c r="GI12" s="6" t="s">
        <v>92</v>
      </c>
      <c r="GJ12" s="6" t="s">
        <v>94</v>
      </c>
    </row>
    <row r="13" spans="1:192" s="148" customFormat="1" x14ac:dyDescent="0.3">
      <c r="A13" s="5">
        <v>43269</v>
      </c>
      <c r="B13" s="6" t="s">
        <v>67</v>
      </c>
      <c r="C13" s="6" t="s">
        <v>68</v>
      </c>
      <c r="D13" s="6" t="s">
        <v>69</v>
      </c>
      <c r="E13" s="7" t="s">
        <v>700</v>
      </c>
      <c r="F13" s="6" t="s">
        <v>1730</v>
      </c>
      <c r="G13" s="6" t="s">
        <v>1755</v>
      </c>
      <c r="H13" s="6" t="s">
        <v>1756</v>
      </c>
      <c r="I13" s="6" t="s">
        <v>1757</v>
      </c>
      <c r="J13" s="6" t="s">
        <v>470</v>
      </c>
      <c r="K13" s="4"/>
      <c r="L13" s="6">
        <v>6093</v>
      </c>
      <c r="M13" s="4"/>
      <c r="N13" s="6" t="s">
        <v>1454</v>
      </c>
      <c r="O13" s="6" t="s">
        <v>73</v>
      </c>
      <c r="P13" s="6" t="s">
        <v>92</v>
      </c>
      <c r="Q13" s="6" t="s">
        <v>1241</v>
      </c>
      <c r="R13" s="6" t="s">
        <v>1232</v>
      </c>
      <c r="S13" s="6" t="s">
        <v>1274</v>
      </c>
      <c r="T13" s="8">
        <v>0</v>
      </c>
      <c r="U13" s="8">
        <v>0</v>
      </c>
      <c r="V13" s="8">
        <v>0</v>
      </c>
      <c r="W13" s="8">
        <v>1</v>
      </c>
      <c r="X13" s="8">
        <v>0</v>
      </c>
      <c r="Y13" s="8">
        <v>0</v>
      </c>
      <c r="Z13" s="8">
        <v>0</v>
      </c>
      <c r="AA13" s="6"/>
      <c r="AB13" s="8">
        <v>0</v>
      </c>
      <c r="AC13" s="8">
        <v>0</v>
      </c>
      <c r="AD13" s="8">
        <v>0</v>
      </c>
      <c r="AE13" s="8">
        <v>0</v>
      </c>
      <c r="AF13" s="8">
        <v>0</v>
      </c>
      <c r="AG13" s="8">
        <v>0</v>
      </c>
      <c r="AH13" s="6" t="s">
        <v>92</v>
      </c>
      <c r="AI13" s="6"/>
      <c r="AJ13" s="4"/>
      <c r="AK13" s="6" t="s">
        <v>74</v>
      </c>
      <c r="AL13" s="6" t="s">
        <v>432</v>
      </c>
      <c r="AM13" s="4"/>
      <c r="AN13" s="6" t="s">
        <v>424</v>
      </c>
      <c r="AO13" s="8">
        <v>0</v>
      </c>
      <c r="AP13" s="8">
        <v>0</v>
      </c>
      <c r="AQ13" s="8">
        <v>0</v>
      </c>
      <c r="AR13" s="8">
        <v>0</v>
      </c>
      <c r="AS13" s="8">
        <v>1</v>
      </c>
      <c r="AT13" s="8">
        <v>0</v>
      </c>
      <c r="AU13" s="8">
        <v>0</v>
      </c>
      <c r="AV13" s="6" t="s">
        <v>480</v>
      </c>
      <c r="AW13" s="8">
        <v>1</v>
      </c>
      <c r="AX13" s="8">
        <v>0</v>
      </c>
      <c r="AY13" s="8">
        <v>0</v>
      </c>
      <c r="AZ13" s="8">
        <v>1</v>
      </c>
      <c r="BA13" s="8">
        <v>0</v>
      </c>
      <c r="BB13" s="8">
        <v>1</v>
      </c>
      <c r="BC13" s="8">
        <v>0</v>
      </c>
      <c r="BD13" s="8">
        <v>0</v>
      </c>
      <c r="BE13" s="8">
        <v>0</v>
      </c>
      <c r="BF13" s="8">
        <v>0</v>
      </c>
      <c r="BG13" s="6" t="s">
        <v>1758</v>
      </c>
      <c r="BH13" s="8">
        <v>0</v>
      </c>
      <c r="BI13" s="8">
        <v>1</v>
      </c>
      <c r="BJ13" s="8">
        <v>0</v>
      </c>
      <c r="BK13" s="8">
        <v>0</v>
      </c>
      <c r="BL13" s="8">
        <v>0</v>
      </c>
      <c r="BM13" s="8">
        <v>0</v>
      </c>
      <c r="BN13" s="8">
        <v>0</v>
      </c>
      <c r="BO13" s="8">
        <v>1</v>
      </c>
      <c r="BP13" s="8">
        <v>1</v>
      </c>
      <c r="BQ13" s="8">
        <v>0</v>
      </c>
      <c r="BR13" s="6" t="s">
        <v>196</v>
      </c>
      <c r="BS13" s="8">
        <v>0</v>
      </c>
      <c r="BT13" s="8">
        <v>1</v>
      </c>
      <c r="BU13" s="8">
        <v>0</v>
      </c>
      <c r="BV13" s="8">
        <v>0</v>
      </c>
      <c r="BW13" s="8">
        <v>1</v>
      </c>
      <c r="BX13" s="8">
        <v>1</v>
      </c>
      <c r="BY13" s="8">
        <v>0</v>
      </c>
      <c r="BZ13" s="18"/>
      <c r="CA13" s="6" t="s">
        <v>123</v>
      </c>
      <c r="CB13" s="6" t="s">
        <v>189</v>
      </c>
      <c r="CC13" s="8">
        <v>0</v>
      </c>
      <c r="CD13" s="8">
        <v>0</v>
      </c>
      <c r="CE13" s="8">
        <v>0</v>
      </c>
      <c r="CF13" s="8">
        <v>0</v>
      </c>
      <c r="CG13" s="8">
        <v>0</v>
      </c>
      <c r="CH13" s="8">
        <v>0</v>
      </c>
      <c r="CI13" s="8">
        <v>1</v>
      </c>
      <c r="CJ13" s="8">
        <v>0</v>
      </c>
      <c r="CK13" s="8">
        <v>0</v>
      </c>
      <c r="CL13" s="8">
        <v>0</v>
      </c>
      <c r="CM13" s="6" t="s">
        <v>171</v>
      </c>
      <c r="CN13" s="8">
        <v>1</v>
      </c>
      <c r="CO13" s="8">
        <v>0</v>
      </c>
      <c r="CP13" s="8">
        <v>1</v>
      </c>
      <c r="CQ13" s="8">
        <v>1</v>
      </c>
      <c r="CR13" s="8">
        <v>0</v>
      </c>
      <c r="CS13" s="8">
        <v>0</v>
      </c>
      <c r="CT13" s="8">
        <v>0</v>
      </c>
      <c r="CU13" s="8">
        <v>0</v>
      </c>
      <c r="CV13" s="6" t="s">
        <v>172</v>
      </c>
      <c r="CW13" s="4"/>
      <c r="CX13" s="6" t="s">
        <v>365</v>
      </c>
      <c r="CY13" s="8">
        <v>1</v>
      </c>
      <c r="CZ13" s="8">
        <v>1</v>
      </c>
      <c r="DA13" s="8">
        <v>1</v>
      </c>
      <c r="DB13" s="8">
        <v>0</v>
      </c>
      <c r="DC13" s="8">
        <v>0</v>
      </c>
      <c r="DD13" s="8">
        <v>0</v>
      </c>
      <c r="DE13" s="6" t="s">
        <v>410</v>
      </c>
      <c r="DF13" s="8">
        <v>0</v>
      </c>
      <c r="DG13" s="8">
        <v>0</v>
      </c>
      <c r="DH13" s="8">
        <v>0</v>
      </c>
      <c r="DI13" s="8">
        <v>1</v>
      </c>
      <c r="DJ13" s="8">
        <v>0</v>
      </c>
      <c r="DK13" s="8">
        <v>1</v>
      </c>
      <c r="DL13" s="6" t="s">
        <v>92</v>
      </c>
      <c r="DM13" s="6"/>
      <c r="DN13" s="6" t="s">
        <v>87</v>
      </c>
      <c r="DO13" s="6">
        <v>100</v>
      </c>
      <c r="DP13" s="6" t="s">
        <v>165</v>
      </c>
      <c r="DQ13" s="8">
        <v>0</v>
      </c>
      <c r="DR13" s="8">
        <v>0</v>
      </c>
      <c r="DS13" s="8">
        <v>0</v>
      </c>
      <c r="DT13" s="8">
        <v>0</v>
      </c>
      <c r="DU13" s="8">
        <v>1</v>
      </c>
      <c r="DV13" s="8">
        <v>1</v>
      </c>
      <c r="DW13" s="8">
        <v>1</v>
      </c>
      <c r="DX13" s="8">
        <v>0</v>
      </c>
      <c r="DY13" s="8">
        <v>0</v>
      </c>
      <c r="DZ13" s="18"/>
      <c r="EA13" s="6" t="s">
        <v>382</v>
      </c>
      <c r="EB13" s="8">
        <v>1</v>
      </c>
      <c r="EC13" s="8">
        <v>0</v>
      </c>
      <c r="ED13" s="8">
        <v>0</v>
      </c>
      <c r="EE13" s="8">
        <v>0</v>
      </c>
      <c r="EF13" s="8">
        <v>0</v>
      </c>
      <c r="EG13" s="8">
        <v>0</v>
      </c>
      <c r="EH13" s="8">
        <v>0</v>
      </c>
      <c r="EI13" s="8">
        <v>1</v>
      </c>
      <c r="EJ13" s="8">
        <v>1</v>
      </c>
      <c r="EK13" s="6" t="s">
        <v>184</v>
      </c>
      <c r="EL13" s="6"/>
      <c r="EM13" s="8">
        <v>0</v>
      </c>
      <c r="EN13" s="8">
        <v>0</v>
      </c>
      <c r="EO13" s="8">
        <v>0</v>
      </c>
      <c r="EP13" s="8">
        <v>0</v>
      </c>
      <c r="EQ13" s="8">
        <v>0</v>
      </c>
      <c r="ER13" s="19"/>
      <c r="ES13" s="9">
        <v>1</v>
      </c>
      <c r="ET13" s="9">
        <v>0</v>
      </c>
      <c r="EU13" s="9">
        <v>0</v>
      </c>
      <c r="EV13" s="9">
        <v>0</v>
      </c>
      <c r="EW13" s="6" t="s">
        <v>93</v>
      </c>
      <c r="EX13" s="6"/>
      <c r="EY13" s="6" t="s">
        <v>95</v>
      </c>
      <c r="EZ13" s="6" t="s">
        <v>138</v>
      </c>
      <c r="FA13" s="6" t="s">
        <v>844</v>
      </c>
      <c r="FB13" s="8">
        <v>0</v>
      </c>
      <c r="FC13" s="8">
        <v>0</v>
      </c>
      <c r="FD13" s="8">
        <v>1</v>
      </c>
      <c r="FE13" s="8">
        <v>0</v>
      </c>
      <c r="FF13" s="8">
        <v>0</v>
      </c>
      <c r="FG13" s="8">
        <v>0</v>
      </c>
      <c r="FH13" s="8">
        <v>0</v>
      </c>
      <c r="FI13" s="8">
        <v>0</v>
      </c>
      <c r="FJ13" s="8">
        <v>1</v>
      </c>
      <c r="FK13" s="8">
        <v>1</v>
      </c>
      <c r="FL13" s="8">
        <v>0</v>
      </c>
      <c r="FM13" s="18"/>
      <c r="FN13" s="6" t="s">
        <v>92</v>
      </c>
      <c r="FO13" s="6"/>
      <c r="FP13" s="8">
        <v>0</v>
      </c>
      <c r="FQ13" s="8">
        <v>0</v>
      </c>
      <c r="FR13" s="8">
        <v>0</v>
      </c>
      <c r="FS13" s="8">
        <v>0</v>
      </c>
      <c r="FT13" s="8">
        <v>0</v>
      </c>
      <c r="FU13" s="8">
        <v>0</v>
      </c>
      <c r="FV13" s="8">
        <v>0</v>
      </c>
      <c r="FW13" s="8">
        <v>0</v>
      </c>
      <c r="FX13" s="6" t="s">
        <v>97</v>
      </c>
      <c r="FY13" s="6" t="s">
        <v>73</v>
      </c>
      <c r="FZ13" s="6" t="s">
        <v>564</v>
      </c>
      <c r="GA13" s="8">
        <v>0</v>
      </c>
      <c r="GB13" s="8">
        <v>0</v>
      </c>
      <c r="GC13" s="8">
        <v>0</v>
      </c>
      <c r="GD13" s="8">
        <v>0</v>
      </c>
      <c r="GE13" s="8">
        <v>1</v>
      </c>
      <c r="GF13" s="8">
        <v>0</v>
      </c>
      <c r="GG13" s="8">
        <v>0</v>
      </c>
      <c r="GH13" s="8">
        <v>0</v>
      </c>
      <c r="GI13" s="6" t="s">
        <v>73</v>
      </c>
      <c r="GJ13" s="6" t="s">
        <v>95</v>
      </c>
    </row>
    <row r="14" spans="1:192" s="148" customFormat="1" x14ac:dyDescent="0.3">
      <c r="A14" s="5">
        <v>43272</v>
      </c>
      <c r="B14" s="6" t="s">
        <v>67</v>
      </c>
      <c r="C14" s="6" t="s">
        <v>68</v>
      </c>
      <c r="D14" s="6" t="s">
        <v>641</v>
      </c>
      <c r="E14" s="7" t="s">
        <v>1759</v>
      </c>
      <c r="F14" s="6" t="s">
        <v>120</v>
      </c>
      <c r="G14" s="6" t="s">
        <v>1760</v>
      </c>
      <c r="H14" s="6" t="s">
        <v>1761</v>
      </c>
      <c r="I14" s="6" t="s">
        <v>1762</v>
      </c>
      <c r="J14" s="6" t="s">
        <v>1763</v>
      </c>
      <c r="K14" s="4"/>
      <c r="L14" s="6">
        <v>245</v>
      </c>
      <c r="M14" s="4"/>
      <c r="N14" s="6" t="s">
        <v>1454</v>
      </c>
      <c r="O14" s="6" t="s">
        <v>73</v>
      </c>
      <c r="P14" s="6" t="s">
        <v>92</v>
      </c>
      <c r="Q14" s="6" t="s">
        <v>1231</v>
      </c>
      <c r="R14" s="6" t="s">
        <v>1232</v>
      </c>
      <c r="S14" s="6" t="s">
        <v>1403</v>
      </c>
      <c r="T14" s="8">
        <v>1</v>
      </c>
      <c r="U14" s="8">
        <v>0</v>
      </c>
      <c r="V14" s="8">
        <v>0</v>
      </c>
      <c r="W14" s="8">
        <v>0</v>
      </c>
      <c r="X14" s="8">
        <v>0</v>
      </c>
      <c r="Y14" s="8">
        <v>0</v>
      </c>
      <c r="Z14" s="8">
        <v>0</v>
      </c>
      <c r="AA14" s="6"/>
      <c r="AB14" s="8">
        <v>0</v>
      </c>
      <c r="AC14" s="8">
        <v>0</v>
      </c>
      <c r="AD14" s="8">
        <v>0</v>
      </c>
      <c r="AE14" s="8">
        <v>0</v>
      </c>
      <c r="AF14" s="8">
        <v>0</v>
      </c>
      <c r="AG14" s="8">
        <v>0</v>
      </c>
      <c r="AH14" s="6" t="s">
        <v>73</v>
      </c>
      <c r="AI14" s="6" t="s">
        <v>1284</v>
      </c>
      <c r="AJ14" s="4"/>
      <c r="AK14" s="6" t="s">
        <v>142</v>
      </c>
      <c r="AL14" s="6" t="s">
        <v>75</v>
      </c>
      <c r="AM14" s="4"/>
      <c r="AN14" s="6" t="s">
        <v>204</v>
      </c>
      <c r="AO14" s="8">
        <v>0</v>
      </c>
      <c r="AP14" s="8">
        <v>0</v>
      </c>
      <c r="AQ14" s="8">
        <v>0</v>
      </c>
      <c r="AR14" s="8">
        <v>0</v>
      </c>
      <c r="AS14" s="8">
        <v>0</v>
      </c>
      <c r="AT14" s="8">
        <v>0</v>
      </c>
      <c r="AU14" s="8">
        <v>1</v>
      </c>
      <c r="AV14" s="6" t="s">
        <v>388</v>
      </c>
      <c r="AW14" s="8">
        <v>1</v>
      </c>
      <c r="AX14" s="8">
        <v>0</v>
      </c>
      <c r="AY14" s="8">
        <v>0</v>
      </c>
      <c r="AZ14" s="8">
        <v>1</v>
      </c>
      <c r="BA14" s="8">
        <v>1</v>
      </c>
      <c r="BB14" s="8">
        <v>0</v>
      </c>
      <c r="BC14" s="8">
        <v>0</v>
      </c>
      <c r="BD14" s="8">
        <v>0</v>
      </c>
      <c r="BE14" s="8">
        <v>0</v>
      </c>
      <c r="BF14" s="8">
        <v>0</v>
      </c>
      <c r="BG14" s="6" t="s">
        <v>104</v>
      </c>
      <c r="BH14" s="8">
        <v>1</v>
      </c>
      <c r="BI14" s="8">
        <v>1</v>
      </c>
      <c r="BJ14" s="8">
        <v>0</v>
      </c>
      <c r="BK14" s="8">
        <v>1</v>
      </c>
      <c r="BL14" s="8">
        <v>0</v>
      </c>
      <c r="BM14" s="8">
        <v>0</v>
      </c>
      <c r="BN14" s="8">
        <v>0</v>
      </c>
      <c r="BO14" s="8">
        <v>0</v>
      </c>
      <c r="BP14" s="8">
        <v>0</v>
      </c>
      <c r="BQ14" s="8">
        <v>0</v>
      </c>
      <c r="BR14" s="6" t="s">
        <v>196</v>
      </c>
      <c r="BS14" s="8">
        <v>0</v>
      </c>
      <c r="BT14" s="8">
        <v>1</v>
      </c>
      <c r="BU14" s="8">
        <v>0</v>
      </c>
      <c r="BV14" s="8">
        <v>0</v>
      </c>
      <c r="BW14" s="8">
        <v>1</v>
      </c>
      <c r="BX14" s="8">
        <v>1</v>
      </c>
      <c r="BY14" s="8">
        <v>0</v>
      </c>
      <c r="BZ14" s="18"/>
      <c r="CA14" s="6" t="s">
        <v>123</v>
      </c>
      <c r="CB14" s="6" t="s">
        <v>82</v>
      </c>
      <c r="CC14" s="8">
        <v>0</v>
      </c>
      <c r="CD14" s="8">
        <v>0</v>
      </c>
      <c r="CE14" s="8">
        <v>0</v>
      </c>
      <c r="CF14" s="8">
        <v>1</v>
      </c>
      <c r="CG14" s="8">
        <v>1</v>
      </c>
      <c r="CH14" s="8">
        <v>0</v>
      </c>
      <c r="CI14" s="8">
        <v>0</v>
      </c>
      <c r="CJ14" s="8">
        <v>0</v>
      </c>
      <c r="CK14" s="8">
        <v>0</v>
      </c>
      <c r="CL14" s="8">
        <v>0</v>
      </c>
      <c r="CM14" s="6" t="s">
        <v>108</v>
      </c>
      <c r="CN14" s="8">
        <v>1</v>
      </c>
      <c r="CO14" s="8">
        <v>1</v>
      </c>
      <c r="CP14" s="8">
        <v>1</v>
      </c>
      <c r="CQ14" s="8">
        <v>0</v>
      </c>
      <c r="CR14" s="8">
        <v>0</v>
      </c>
      <c r="CS14" s="8">
        <v>0</v>
      </c>
      <c r="CT14" s="8">
        <v>0</v>
      </c>
      <c r="CU14" s="8">
        <v>0</v>
      </c>
      <c r="CV14" s="6" t="s">
        <v>172</v>
      </c>
      <c r="CW14" s="4"/>
      <c r="CX14" s="6" t="s">
        <v>134</v>
      </c>
      <c r="CY14" s="8">
        <v>1</v>
      </c>
      <c r="CZ14" s="8">
        <v>1</v>
      </c>
      <c r="DA14" s="8">
        <v>0</v>
      </c>
      <c r="DB14" s="8">
        <v>0</v>
      </c>
      <c r="DC14" s="8">
        <v>0</v>
      </c>
      <c r="DD14" s="8">
        <v>0</v>
      </c>
      <c r="DE14" s="6" t="s">
        <v>515</v>
      </c>
      <c r="DF14" s="8">
        <v>0</v>
      </c>
      <c r="DG14" s="8">
        <v>0</v>
      </c>
      <c r="DH14" s="8">
        <v>1</v>
      </c>
      <c r="DI14" s="8">
        <v>1</v>
      </c>
      <c r="DJ14" s="8">
        <v>1</v>
      </c>
      <c r="DK14" s="8">
        <v>0</v>
      </c>
      <c r="DL14" s="6" t="s">
        <v>73</v>
      </c>
      <c r="DM14" s="6" t="s">
        <v>93</v>
      </c>
      <c r="DN14" s="6" t="s">
        <v>111</v>
      </c>
      <c r="DO14" s="6">
        <v>0</v>
      </c>
      <c r="DP14" s="6" t="s">
        <v>416</v>
      </c>
      <c r="DQ14" s="8">
        <v>0</v>
      </c>
      <c r="DR14" s="8">
        <v>0</v>
      </c>
      <c r="DS14" s="8">
        <v>0</v>
      </c>
      <c r="DT14" s="8">
        <v>0</v>
      </c>
      <c r="DU14" s="8">
        <v>1</v>
      </c>
      <c r="DV14" s="8">
        <v>1</v>
      </c>
      <c r="DW14" s="8">
        <v>0</v>
      </c>
      <c r="DX14" s="8">
        <v>0</v>
      </c>
      <c r="DY14" s="8">
        <v>1</v>
      </c>
      <c r="DZ14" s="18"/>
      <c r="EA14" s="6" t="s">
        <v>90</v>
      </c>
      <c r="EB14" s="8">
        <v>1</v>
      </c>
      <c r="EC14" s="8">
        <v>0</v>
      </c>
      <c r="ED14" s="8">
        <v>1</v>
      </c>
      <c r="EE14" s="8">
        <v>0</v>
      </c>
      <c r="EF14" s="8">
        <v>0</v>
      </c>
      <c r="EG14" s="8">
        <v>0</v>
      </c>
      <c r="EH14" s="8">
        <v>1</v>
      </c>
      <c r="EI14" s="8">
        <v>0</v>
      </c>
      <c r="EJ14" s="8">
        <v>0</v>
      </c>
      <c r="EK14" s="6" t="s">
        <v>184</v>
      </c>
      <c r="EL14" s="6"/>
      <c r="EM14" s="8">
        <v>0</v>
      </c>
      <c r="EN14" s="8">
        <v>0</v>
      </c>
      <c r="EO14" s="8">
        <v>0</v>
      </c>
      <c r="EP14" s="8">
        <v>0</v>
      </c>
      <c r="EQ14" s="8">
        <v>0</v>
      </c>
      <c r="ER14" s="19"/>
      <c r="ES14" s="9">
        <v>1</v>
      </c>
      <c r="ET14" s="9">
        <v>0</v>
      </c>
      <c r="EU14" s="9">
        <v>0</v>
      </c>
      <c r="EV14" s="9">
        <v>0</v>
      </c>
      <c r="EW14" s="6" t="s">
        <v>93</v>
      </c>
      <c r="EX14" s="6"/>
      <c r="EY14" s="6" t="s">
        <v>138</v>
      </c>
      <c r="EZ14" s="6" t="s">
        <v>95</v>
      </c>
      <c r="FA14" s="6" t="s">
        <v>210</v>
      </c>
      <c r="FB14" s="8">
        <v>1</v>
      </c>
      <c r="FC14" s="8">
        <v>1</v>
      </c>
      <c r="FD14" s="8">
        <v>1</v>
      </c>
      <c r="FE14" s="8">
        <v>0</v>
      </c>
      <c r="FF14" s="8">
        <v>0</v>
      </c>
      <c r="FG14" s="8">
        <v>0</v>
      </c>
      <c r="FH14" s="8">
        <v>0</v>
      </c>
      <c r="FI14" s="8">
        <v>0</v>
      </c>
      <c r="FJ14" s="8">
        <v>0</v>
      </c>
      <c r="FK14" s="8">
        <v>0</v>
      </c>
      <c r="FL14" s="8">
        <v>0</v>
      </c>
      <c r="FM14" s="18"/>
      <c r="FN14" s="6" t="s">
        <v>92</v>
      </c>
      <c r="FO14" s="6"/>
      <c r="FP14" s="8">
        <v>0</v>
      </c>
      <c r="FQ14" s="8">
        <v>0</v>
      </c>
      <c r="FR14" s="8">
        <v>0</v>
      </c>
      <c r="FS14" s="8">
        <v>0</v>
      </c>
      <c r="FT14" s="8">
        <v>0</v>
      </c>
      <c r="FU14" s="8">
        <v>0</v>
      </c>
      <c r="FV14" s="8">
        <v>0</v>
      </c>
      <c r="FW14" s="8">
        <v>0</v>
      </c>
      <c r="FX14" s="6" t="s">
        <v>118</v>
      </c>
      <c r="FY14" s="6" t="s">
        <v>73</v>
      </c>
      <c r="FZ14" s="6" t="s">
        <v>541</v>
      </c>
      <c r="GA14" s="8">
        <v>1</v>
      </c>
      <c r="GB14" s="8">
        <v>0</v>
      </c>
      <c r="GC14" s="8">
        <v>1</v>
      </c>
      <c r="GD14" s="8">
        <v>0</v>
      </c>
      <c r="GE14" s="8">
        <v>1</v>
      </c>
      <c r="GF14" s="8">
        <v>0</v>
      </c>
      <c r="GG14" s="8">
        <v>0</v>
      </c>
      <c r="GH14" s="8">
        <v>0</v>
      </c>
      <c r="GI14" s="6" t="s">
        <v>92</v>
      </c>
      <c r="GJ14" s="6" t="s">
        <v>138</v>
      </c>
    </row>
    <row r="15" spans="1:192" s="148" customFormat="1" x14ac:dyDescent="0.3">
      <c r="A15" s="5">
        <v>43271</v>
      </c>
      <c r="B15" s="6" t="s">
        <v>67</v>
      </c>
      <c r="C15" s="6" t="s">
        <v>68</v>
      </c>
      <c r="D15" s="6" t="s">
        <v>641</v>
      </c>
      <c r="E15" s="7" t="s">
        <v>649</v>
      </c>
      <c r="F15" s="6" t="s">
        <v>120</v>
      </c>
      <c r="G15" s="6" t="s">
        <v>1764</v>
      </c>
      <c r="H15" s="6" t="s">
        <v>1765</v>
      </c>
      <c r="I15" s="6" t="s">
        <v>1766</v>
      </c>
      <c r="J15" s="6" t="s">
        <v>131</v>
      </c>
      <c r="K15" s="4"/>
      <c r="L15" s="6">
        <v>150</v>
      </c>
      <c r="M15" s="4"/>
      <c r="N15" s="6" t="s">
        <v>1689</v>
      </c>
      <c r="O15" s="6" t="s">
        <v>73</v>
      </c>
      <c r="P15" s="6" t="s">
        <v>73</v>
      </c>
      <c r="Q15" s="6" t="s">
        <v>1231</v>
      </c>
      <c r="R15" s="6" t="s">
        <v>1232</v>
      </c>
      <c r="S15" s="6" t="s">
        <v>1561</v>
      </c>
      <c r="T15" s="8">
        <v>1</v>
      </c>
      <c r="U15" s="8">
        <v>1</v>
      </c>
      <c r="V15" s="8">
        <v>1</v>
      </c>
      <c r="W15" s="8">
        <v>0</v>
      </c>
      <c r="X15" s="8">
        <v>0</v>
      </c>
      <c r="Y15" s="8">
        <v>0</v>
      </c>
      <c r="Z15" s="8">
        <v>0</v>
      </c>
      <c r="AA15" s="6"/>
      <c r="AB15" s="8">
        <v>0</v>
      </c>
      <c r="AC15" s="8">
        <v>0</v>
      </c>
      <c r="AD15" s="8">
        <v>0</v>
      </c>
      <c r="AE15" s="8">
        <v>0</v>
      </c>
      <c r="AF15" s="8">
        <v>0</v>
      </c>
      <c r="AG15" s="8">
        <v>0</v>
      </c>
      <c r="AH15" s="6" t="s">
        <v>92</v>
      </c>
      <c r="AI15" s="6"/>
      <c r="AJ15" s="4"/>
      <c r="AK15" s="6" t="s">
        <v>142</v>
      </c>
      <c r="AL15" s="6" t="s">
        <v>75</v>
      </c>
      <c r="AM15" s="4"/>
      <c r="AN15" s="6" t="s">
        <v>204</v>
      </c>
      <c r="AO15" s="8">
        <v>0</v>
      </c>
      <c r="AP15" s="8">
        <v>0</v>
      </c>
      <c r="AQ15" s="8">
        <v>0</v>
      </c>
      <c r="AR15" s="8">
        <v>0</v>
      </c>
      <c r="AS15" s="8">
        <v>0</v>
      </c>
      <c r="AT15" s="8">
        <v>0</v>
      </c>
      <c r="AU15" s="8">
        <v>1</v>
      </c>
      <c r="AV15" s="6" t="s">
        <v>104</v>
      </c>
      <c r="AW15" s="8">
        <v>1</v>
      </c>
      <c r="AX15" s="8">
        <v>1</v>
      </c>
      <c r="AY15" s="8">
        <v>0</v>
      </c>
      <c r="AZ15" s="8">
        <v>1</v>
      </c>
      <c r="BA15" s="8">
        <v>0</v>
      </c>
      <c r="BB15" s="8">
        <v>0</v>
      </c>
      <c r="BC15" s="8">
        <v>0</v>
      </c>
      <c r="BD15" s="8">
        <v>0</v>
      </c>
      <c r="BE15" s="8">
        <v>0</v>
      </c>
      <c r="BF15" s="8">
        <v>0</v>
      </c>
      <c r="BG15" s="6" t="s">
        <v>1285</v>
      </c>
      <c r="BH15" s="8">
        <v>1</v>
      </c>
      <c r="BI15" s="8">
        <v>0</v>
      </c>
      <c r="BJ15" s="8">
        <v>0</v>
      </c>
      <c r="BK15" s="8">
        <v>1</v>
      </c>
      <c r="BL15" s="8">
        <v>0</v>
      </c>
      <c r="BM15" s="8">
        <v>0</v>
      </c>
      <c r="BN15" s="8">
        <v>0</v>
      </c>
      <c r="BO15" s="8">
        <v>0</v>
      </c>
      <c r="BP15" s="8">
        <v>0</v>
      </c>
      <c r="BQ15" s="8">
        <v>0</v>
      </c>
      <c r="BR15" s="6" t="s">
        <v>207</v>
      </c>
      <c r="BS15" s="8">
        <v>0</v>
      </c>
      <c r="BT15" s="8">
        <v>1</v>
      </c>
      <c r="BU15" s="8">
        <v>0</v>
      </c>
      <c r="BV15" s="8">
        <v>1</v>
      </c>
      <c r="BW15" s="8">
        <v>1</v>
      </c>
      <c r="BX15" s="8">
        <v>0</v>
      </c>
      <c r="BY15" s="8">
        <v>0</v>
      </c>
      <c r="BZ15" s="18"/>
      <c r="CA15" s="6" t="s">
        <v>82</v>
      </c>
      <c r="CB15" s="6" t="s">
        <v>636</v>
      </c>
      <c r="CC15" s="8">
        <v>0</v>
      </c>
      <c r="CD15" s="8">
        <v>0</v>
      </c>
      <c r="CE15" s="8">
        <v>0</v>
      </c>
      <c r="CF15" s="8">
        <v>0</v>
      </c>
      <c r="CG15" s="8">
        <v>0</v>
      </c>
      <c r="CH15" s="8">
        <v>0</v>
      </c>
      <c r="CI15" s="8">
        <v>1</v>
      </c>
      <c r="CJ15" s="8">
        <v>0</v>
      </c>
      <c r="CK15" s="8">
        <v>1</v>
      </c>
      <c r="CL15" s="8">
        <v>0</v>
      </c>
      <c r="CM15" s="6" t="s">
        <v>1767</v>
      </c>
      <c r="CN15" s="8">
        <v>0</v>
      </c>
      <c r="CO15" s="8">
        <v>0</v>
      </c>
      <c r="CP15" s="8">
        <v>0</v>
      </c>
      <c r="CQ15" s="8">
        <v>0</v>
      </c>
      <c r="CR15" s="8">
        <v>0</v>
      </c>
      <c r="CS15" s="8">
        <v>0</v>
      </c>
      <c r="CT15" s="8">
        <v>1</v>
      </c>
      <c r="CU15" s="8">
        <v>0</v>
      </c>
      <c r="CV15" s="6" t="s">
        <v>125</v>
      </c>
      <c r="CW15" s="4"/>
      <c r="CX15" s="6" t="s">
        <v>690</v>
      </c>
      <c r="CY15" s="8">
        <v>1</v>
      </c>
      <c r="CZ15" s="8">
        <v>0</v>
      </c>
      <c r="DA15" s="8">
        <v>0</v>
      </c>
      <c r="DB15" s="8">
        <v>0</v>
      </c>
      <c r="DC15" s="8">
        <v>0</v>
      </c>
      <c r="DD15" s="8">
        <v>1</v>
      </c>
      <c r="DE15" s="6" t="s">
        <v>610</v>
      </c>
      <c r="DF15" s="8">
        <v>0</v>
      </c>
      <c r="DG15" s="8">
        <v>0</v>
      </c>
      <c r="DH15" s="8">
        <v>0</v>
      </c>
      <c r="DI15" s="8">
        <v>1</v>
      </c>
      <c r="DJ15" s="8">
        <v>0</v>
      </c>
      <c r="DK15" s="8">
        <v>1</v>
      </c>
      <c r="DL15" s="6" t="s">
        <v>92</v>
      </c>
      <c r="DM15" s="6"/>
      <c r="DN15" s="6" t="s">
        <v>111</v>
      </c>
      <c r="DO15" s="6">
        <v>0</v>
      </c>
      <c r="DP15" s="6"/>
      <c r="DQ15" s="8">
        <v>0</v>
      </c>
      <c r="DR15" s="8">
        <v>0</v>
      </c>
      <c r="DS15" s="8">
        <v>0</v>
      </c>
      <c r="DT15" s="8">
        <v>0</v>
      </c>
      <c r="DU15" s="8">
        <v>0</v>
      </c>
      <c r="DV15" s="8">
        <v>0</v>
      </c>
      <c r="DW15" s="8">
        <v>0</v>
      </c>
      <c r="DX15" s="8">
        <v>0</v>
      </c>
      <c r="DY15" s="8">
        <v>0</v>
      </c>
      <c r="DZ15" s="18"/>
      <c r="EA15" s="6" t="s">
        <v>175</v>
      </c>
      <c r="EB15" s="8">
        <v>1</v>
      </c>
      <c r="EC15" s="8">
        <v>0</v>
      </c>
      <c r="ED15" s="8">
        <v>0</v>
      </c>
      <c r="EE15" s="8">
        <v>0</v>
      </c>
      <c r="EF15" s="8">
        <v>0</v>
      </c>
      <c r="EG15" s="8">
        <v>0</v>
      </c>
      <c r="EH15" s="8">
        <v>1</v>
      </c>
      <c r="EI15" s="8">
        <v>1</v>
      </c>
      <c r="EJ15" s="8">
        <v>0</v>
      </c>
      <c r="EK15" s="6" t="s">
        <v>166</v>
      </c>
      <c r="EL15" s="6"/>
      <c r="EM15" s="8">
        <v>0</v>
      </c>
      <c r="EN15" s="8">
        <v>0</v>
      </c>
      <c r="EO15" s="8">
        <v>0</v>
      </c>
      <c r="EP15" s="8">
        <v>0</v>
      </c>
      <c r="EQ15" s="8">
        <v>0</v>
      </c>
      <c r="ER15" s="19"/>
      <c r="ES15" s="9">
        <v>1</v>
      </c>
      <c r="ET15" s="9">
        <v>0</v>
      </c>
      <c r="EU15" s="9">
        <v>0</v>
      </c>
      <c r="EV15" s="9">
        <v>0</v>
      </c>
      <c r="EW15" s="6" t="s">
        <v>93</v>
      </c>
      <c r="EX15" s="6"/>
      <c r="EY15" s="6">
        <v>100</v>
      </c>
      <c r="EZ15" s="6">
        <v>100</v>
      </c>
      <c r="FA15" s="6" t="s">
        <v>383</v>
      </c>
      <c r="FB15" s="8">
        <v>1</v>
      </c>
      <c r="FC15" s="8">
        <v>1</v>
      </c>
      <c r="FD15" s="8">
        <v>0</v>
      </c>
      <c r="FE15" s="8">
        <v>0</v>
      </c>
      <c r="FF15" s="8">
        <v>0</v>
      </c>
      <c r="FG15" s="8">
        <v>0</v>
      </c>
      <c r="FH15" s="8">
        <v>0</v>
      </c>
      <c r="FI15" s="8">
        <v>1</v>
      </c>
      <c r="FJ15" s="8">
        <v>0</v>
      </c>
      <c r="FK15" s="8">
        <v>0</v>
      </c>
      <c r="FL15" s="8">
        <v>0</v>
      </c>
      <c r="FM15" s="18"/>
      <c r="FN15" s="6" t="s">
        <v>73</v>
      </c>
      <c r="FO15" s="6" t="s">
        <v>176</v>
      </c>
      <c r="FP15" s="8">
        <v>0</v>
      </c>
      <c r="FQ15" s="8">
        <v>1</v>
      </c>
      <c r="FR15" s="8">
        <v>1</v>
      </c>
      <c r="FS15" s="8">
        <v>0</v>
      </c>
      <c r="FT15" s="8">
        <v>1</v>
      </c>
      <c r="FU15" s="8">
        <v>0</v>
      </c>
      <c r="FV15" s="8">
        <v>0</v>
      </c>
      <c r="FW15" s="8">
        <v>0</v>
      </c>
      <c r="FX15" s="6" t="s">
        <v>118</v>
      </c>
      <c r="FY15" s="6" t="s">
        <v>92</v>
      </c>
      <c r="FZ15" s="6" t="s">
        <v>1768</v>
      </c>
      <c r="GA15" s="8">
        <v>1</v>
      </c>
      <c r="GB15" s="8">
        <v>0</v>
      </c>
      <c r="GC15" s="8">
        <v>0</v>
      </c>
      <c r="GD15" s="8">
        <v>1</v>
      </c>
      <c r="GE15" s="8">
        <v>0</v>
      </c>
      <c r="GF15" s="8">
        <v>1</v>
      </c>
      <c r="GG15" s="8">
        <v>0</v>
      </c>
      <c r="GH15" s="8">
        <v>0</v>
      </c>
      <c r="GI15" s="6" t="s">
        <v>73</v>
      </c>
      <c r="GJ15" s="6">
        <v>0</v>
      </c>
    </row>
    <row r="16" spans="1:192" s="148" customFormat="1" x14ac:dyDescent="0.3">
      <c r="A16" s="5">
        <v>43271</v>
      </c>
      <c r="B16" s="6" t="s">
        <v>67</v>
      </c>
      <c r="C16" s="6" t="s">
        <v>68</v>
      </c>
      <c r="D16" s="6" t="s">
        <v>641</v>
      </c>
      <c r="E16" s="7" t="s">
        <v>692</v>
      </c>
      <c r="F16" s="6" t="s">
        <v>120</v>
      </c>
      <c r="G16" s="6" t="s">
        <v>1769</v>
      </c>
      <c r="H16" s="6" t="s">
        <v>1770</v>
      </c>
      <c r="I16" s="6" t="s">
        <v>1771</v>
      </c>
      <c r="J16" s="6" t="s">
        <v>168</v>
      </c>
      <c r="K16" s="4"/>
      <c r="L16" s="6">
        <v>30</v>
      </c>
      <c r="M16" s="4"/>
      <c r="N16" s="6" t="s">
        <v>1689</v>
      </c>
      <c r="O16" s="6" t="s">
        <v>73</v>
      </c>
      <c r="P16" s="6" t="s">
        <v>92</v>
      </c>
      <c r="Q16" s="6" t="s">
        <v>1241</v>
      </c>
      <c r="R16" s="6" t="s">
        <v>1232</v>
      </c>
      <c r="S16" s="6" t="s">
        <v>1403</v>
      </c>
      <c r="T16" s="8">
        <v>1</v>
      </c>
      <c r="U16" s="8">
        <v>0</v>
      </c>
      <c r="V16" s="8">
        <v>0</v>
      </c>
      <c r="W16" s="8">
        <v>0</v>
      </c>
      <c r="X16" s="8">
        <v>0</v>
      </c>
      <c r="Y16" s="8">
        <v>0</v>
      </c>
      <c r="Z16" s="8">
        <v>0</v>
      </c>
      <c r="AA16" s="6"/>
      <c r="AB16" s="8">
        <v>0</v>
      </c>
      <c r="AC16" s="8">
        <v>0</v>
      </c>
      <c r="AD16" s="8">
        <v>0</v>
      </c>
      <c r="AE16" s="8">
        <v>0</v>
      </c>
      <c r="AF16" s="8">
        <v>0</v>
      </c>
      <c r="AG16" s="8">
        <v>0</v>
      </c>
      <c r="AH16" s="6" t="s">
        <v>92</v>
      </c>
      <c r="AI16" s="6"/>
      <c r="AJ16" s="4"/>
      <c r="AK16" s="6" t="s">
        <v>74</v>
      </c>
      <c r="AL16" s="6" t="s">
        <v>432</v>
      </c>
      <c r="AM16" s="4"/>
      <c r="AN16" s="6" t="s">
        <v>204</v>
      </c>
      <c r="AO16" s="8">
        <v>0</v>
      </c>
      <c r="AP16" s="8">
        <v>0</v>
      </c>
      <c r="AQ16" s="8">
        <v>0</v>
      </c>
      <c r="AR16" s="8">
        <v>0</v>
      </c>
      <c r="AS16" s="8">
        <v>0</v>
      </c>
      <c r="AT16" s="8">
        <v>0</v>
      </c>
      <c r="AU16" s="8">
        <v>1</v>
      </c>
      <c r="AV16" s="6" t="s">
        <v>750</v>
      </c>
      <c r="AW16" s="8">
        <v>0</v>
      </c>
      <c r="AX16" s="8">
        <v>0</v>
      </c>
      <c r="AY16" s="8">
        <v>0</v>
      </c>
      <c r="AZ16" s="8">
        <v>1</v>
      </c>
      <c r="BA16" s="8">
        <v>1</v>
      </c>
      <c r="BB16" s="8">
        <v>0</v>
      </c>
      <c r="BC16" s="8">
        <v>0</v>
      </c>
      <c r="BD16" s="8">
        <v>1</v>
      </c>
      <c r="BE16" s="8">
        <v>0</v>
      </c>
      <c r="BF16" s="8">
        <v>0</v>
      </c>
      <c r="BG16" s="6" t="s">
        <v>187</v>
      </c>
      <c r="BH16" s="8">
        <v>1</v>
      </c>
      <c r="BI16" s="8">
        <v>1</v>
      </c>
      <c r="BJ16" s="8">
        <v>1</v>
      </c>
      <c r="BK16" s="8">
        <v>0</v>
      </c>
      <c r="BL16" s="8">
        <v>0</v>
      </c>
      <c r="BM16" s="8">
        <v>0</v>
      </c>
      <c r="BN16" s="8">
        <v>0</v>
      </c>
      <c r="BO16" s="8">
        <v>0</v>
      </c>
      <c r="BP16" s="8">
        <v>0</v>
      </c>
      <c r="BQ16" s="8">
        <v>0</v>
      </c>
      <c r="BR16" s="6" t="s">
        <v>751</v>
      </c>
      <c r="BS16" s="8">
        <v>0</v>
      </c>
      <c r="BT16" s="8">
        <v>0</v>
      </c>
      <c r="BU16" s="8">
        <v>1</v>
      </c>
      <c r="BV16" s="8">
        <v>0</v>
      </c>
      <c r="BW16" s="8">
        <v>0</v>
      </c>
      <c r="BX16" s="8">
        <v>1</v>
      </c>
      <c r="BY16" s="8">
        <v>0</v>
      </c>
      <c r="BZ16" s="18"/>
      <c r="CA16" s="6" t="s">
        <v>123</v>
      </c>
      <c r="CB16" s="6" t="s">
        <v>197</v>
      </c>
      <c r="CC16" s="8">
        <v>0</v>
      </c>
      <c r="CD16" s="8">
        <v>0</v>
      </c>
      <c r="CE16" s="8">
        <v>0</v>
      </c>
      <c r="CF16" s="8">
        <v>0</v>
      </c>
      <c r="CG16" s="8">
        <v>0</v>
      </c>
      <c r="CH16" s="8">
        <v>1</v>
      </c>
      <c r="CI16" s="8">
        <v>0</v>
      </c>
      <c r="CJ16" s="8">
        <v>0</v>
      </c>
      <c r="CK16" s="8">
        <v>0</v>
      </c>
      <c r="CL16" s="8">
        <v>0</v>
      </c>
      <c r="CM16" s="6" t="s">
        <v>83</v>
      </c>
      <c r="CN16" s="8">
        <v>1</v>
      </c>
      <c r="CO16" s="8">
        <v>0</v>
      </c>
      <c r="CP16" s="8">
        <v>1</v>
      </c>
      <c r="CQ16" s="8">
        <v>0</v>
      </c>
      <c r="CR16" s="8">
        <v>0</v>
      </c>
      <c r="CS16" s="8">
        <v>0</v>
      </c>
      <c r="CT16" s="8">
        <v>0</v>
      </c>
      <c r="CU16" s="8">
        <v>0</v>
      </c>
      <c r="CV16" s="6" t="s">
        <v>125</v>
      </c>
      <c r="CW16" s="4"/>
      <c r="CX16" s="6" t="s">
        <v>85</v>
      </c>
      <c r="CY16" s="8">
        <v>1</v>
      </c>
      <c r="CZ16" s="8">
        <v>0</v>
      </c>
      <c r="DA16" s="8">
        <v>0</v>
      </c>
      <c r="DB16" s="8">
        <v>0</v>
      </c>
      <c r="DC16" s="8">
        <v>0</v>
      </c>
      <c r="DD16" s="8">
        <v>0</v>
      </c>
      <c r="DE16" s="6" t="s">
        <v>680</v>
      </c>
      <c r="DF16" s="8">
        <v>0</v>
      </c>
      <c r="DG16" s="8">
        <v>1</v>
      </c>
      <c r="DH16" s="8">
        <v>0</v>
      </c>
      <c r="DI16" s="8">
        <v>0</v>
      </c>
      <c r="DJ16" s="8">
        <v>1</v>
      </c>
      <c r="DK16" s="8">
        <v>0</v>
      </c>
      <c r="DL16" s="6" t="s">
        <v>92</v>
      </c>
      <c r="DM16" s="6"/>
      <c r="DN16" s="6" t="s">
        <v>111</v>
      </c>
      <c r="DO16" s="6">
        <v>0</v>
      </c>
      <c r="DP16" s="6" t="s">
        <v>191</v>
      </c>
      <c r="DQ16" s="8">
        <v>0</v>
      </c>
      <c r="DR16" s="8">
        <v>0</v>
      </c>
      <c r="DS16" s="8">
        <v>0</v>
      </c>
      <c r="DT16" s="8">
        <v>0</v>
      </c>
      <c r="DU16" s="8">
        <v>0</v>
      </c>
      <c r="DV16" s="8">
        <v>0</v>
      </c>
      <c r="DW16" s="8">
        <v>1</v>
      </c>
      <c r="DX16" s="8">
        <v>0</v>
      </c>
      <c r="DY16" s="8">
        <v>1</v>
      </c>
      <c r="DZ16" s="18"/>
      <c r="EA16" s="6" t="s">
        <v>276</v>
      </c>
      <c r="EB16" s="8">
        <v>1</v>
      </c>
      <c r="EC16" s="8">
        <v>0</v>
      </c>
      <c r="ED16" s="8">
        <v>0</v>
      </c>
      <c r="EE16" s="8">
        <v>0</v>
      </c>
      <c r="EF16" s="8">
        <v>0</v>
      </c>
      <c r="EG16" s="8">
        <v>0</v>
      </c>
      <c r="EH16" s="8">
        <v>0</v>
      </c>
      <c r="EI16" s="8">
        <v>0</v>
      </c>
      <c r="EJ16" s="8">
        <v>0</v>
      </c>
      <c r="EK16" s="6" t="s">
        <v>91</v>
      </c>
      <c r="EL16" s="6" t="s">
        <v>864</v>
      </c>
      <c r="EM16" s="8">
        <v>0</v>
      </c>
      <c r="EN16" s="8">
        <v>0</v>
      </c>
      <c r="EO16" s="8">
        <v>0</v>
      </c>
      <c r="EP16" s="8">
        <v>1</v>
      </c>
      <c r="EQ16" s="8">
        <v>1</v>
      </c>
      <c r="ER16" s="19"/>
      <c r="ES16" s="9">
        <v>1</v>
      </c>
      <c r="ET16" s="9">
        <v>0</v>
      </c>
      <c r="EU16" s="9">
        <v>0</v>
      </c>
      <c r="EV16" s="9">
        <v>0</v>
      </c>
      <c r="EW16" s="6" t="s">
        <v>93</v>
      </c>
      <c r="EX16" s="6"/>
      <c r="EY16" s="6" t="s">
        <v>138</v>
      </c>
      <c r="EZ16" s="6" t="s">
        <v>138</v>
      </c>
      <c r="FA16" s="6" t="s">
        <v>724</v>
      </c>
      <c r="FB16" s="8">
        <v>0</v>
      </c>
      <c r="FC16" s="8">
        <v>0</v>
      </c>
      <c r="FD16" s="8">
        <v>0</v>
      </c>
      <c r="FE16" s="8">
        <v>0</v>
      </c>
      <c r="FF16" s="8">
        <v>0</v>
      </c>
      <c r="FG16" s="8">
        <v>0</v>
      </c>
      <c r="FH16" s="8">
        <v>0</v>
      </c>
      <c r="FI16" s="8">
        <v>0</v>
      </c>
      <c r="FJ16" s="8">
        <v>0</v>
      </c>
      <c r="FK16" s="8">
        <v>1</v>
      </c>
      <c r="FL16" s="8">
        <v>0</v>
      </c>
      <c r="FM16" s="18"/>
      <c r="FN16" s="6" t="s">
        <v>73</v>
      </c>
      <c r="FO16" s="6" t="s">
        <v>860</v>
      </c>
      <c r="FP16" s="8">
        <v>0</v>
      </c>
      <c r="FQ16" s="8">
        <v>0</v>
      </c>
      <c r="FR16" s="8">
        <v>0</v>
      </c>
      <c r="FS16" s="8">
        <v>0</v>
      </c>
      <c r="FT16" s="8">
        <v>0</v>
      </c>
      <c r="FU16" s="8">
        <v>1</v>
      </c>
      <c r="FV16" s="8">
        <v>1</v>
      </c>
      <c r="FW16" s="8">
        <v>0</v>
      </c>
      <c r="FX16" s="6" t="s">
        <v>97</v>
      </c>
      <c r="FY16" s="6" t="s">
        <v>92</v>
      </c>
      <c r="FZ16" s="6" t="s">
        <v>98</v>
      </c>
      <c r="GA16" s="8">
        <v>1</v>
      </c>
      <c r="GB16" s="8">
        <v>0</v>
      </c>
      <c r="GC16" s="8">
        <v>0</v>
      </c>
      <c r="GD16" s="8">
        <v>0</v>
      </c>
      <c r="GE16" s="8">
        <v>0</v>
      </c>
      <c r="GF16" s="8">
        <v>0</v>
      </c>
      <c r="GG16" s="8">
        <v>0</v>
      </c>
      <c r="GH16" s="8">
        <v>0</v>
      </c>
      <c r="GI16" s="6" t="s">
        <v>92</v>
      </c>
      <c r="GJ16" s="6">
        <v>0</v>
      </c>
    </row>
    <row r="17" spans="1:192" x14ac:dyDescent="0.3">
      <c r="A17" s="149" t="s">
        <v>4796</v>
      </c>
      <c r="B17" s="141" t="s">
        <v>4180</v>
      </c>
      <c r="C17" s="141" t="s">
        <v>4187</v>
      </c>
      <c r="D17" s="141" t="s">
        <v>4212</v>
      </c>
      <c r="E17" s="140" t="s">
        <v>5147</v>
      </c>
      <c r="F17" s="141" t="s">
        <v>1730</v>
      </c>
      <c r="G17" s="141" t="s">
        <v>5148</v>
      </c>
      <c r="H17" s="141" t="s">
        <v>5149</v>
      </c>
      <c r="I17" s="141" t="s">
        <v>5150</v>
      </c>
      <c r="J17" s="141" t="s">
        <v>141</v>
      </c>
      <c r="K17" s="4"/>
      <c r="L17" s="141">
        <v>500</v>
      </c>
      <c r="M17" s="4"/>
      <c r="N17" s="141" t="s">
        <v>1454</v>
      </c>
      <c r="O17" s="141" t="s">
        <v>73</v>
      </c>
      <c r="P17" s="141" t="s">
        <v>73</v>
      </c>
      <c r="Q17" s="141" t="s">
        <v>1241</v>
      </c>
      <c r="R17" s="141"/>
      <c r="S17" s="141"/>
      <c r="T17" s="142">
        <v>0</v>
      </c>
      <c r="U17" s="142">
        <v>0</v>
      </c>
      <c r="V17" s="142">
        <v>0</v>
      </c>
      <c r="W17" s="142">
        <v>0</v>
      </c>
      <c r="X17" s="142">
        <v>0</v>
      </c>
      <c r="Y17" s="142">
        <v>0</v>
      </c>
      <c r="Z17" s="142">
        <v>0</v>
      </c>
      <c r="AA17" s="141" t="s">
        <v>1485</v>
      </c>
      <c r="AB17" s="142">
        <v>0</v>
      </c>
      <c r="AC17" s="142">
        <v>1</v>
      </c>
      <c r="AD17" s="142">
        <v>1</v>
      </c>
      <c r="AE17" s="142">
        <v>0</v>
      </c>
      <c r="AF17" s="142">
        <v>0</v>
      </c>
      <c r="AG17" s="142">
        <v>0</v>
      </c>
      <c r="AH17" s="141" t="s">
        <v>73</v>
      </c>
      <c r="AI17" s="141" t="s">
        <v>1234</v>
      </c>
      <c r="AJ17" s="4"/>
      <c r="AK17" s="145"/>
      <c r="AL17" s="141" t="s">
        <v>432</v>
      </c>
      <c r="AM17" s="4"/>
      <c r="AN17" s="141" t="s">
        <v>4963</v>
      </c>
      <c r="AO17" s="142">
        <v>0</v>
      </c>
      <c r="AP17" s="142">
        <v>0</v>
      </c>
      <c r="AQ17" s="142">
        <v>1</v>
      </c>
      <c r="AR17" s="142">
        <v>1</v>
      </c>
      <c r="AS17" s="142">
        <v>1</v>
      </c>
      <c r="AT17" s="142">
        <v>0</v>
      </c>
      <c r="AU17" s="142">
        <v>0</v>
      </c>
      <c r="AV17" s="141" t="s">
        <v>546</v>
      </c>
      <c r="AW17" s="142">
        <v>1</v>
      </c>
      <c r="AX17" s="142">
        <v>0</v>
      </c>
      <c r="AY17" s="142">
        <v>0</v>
      </c>
      <c r="AZ17" s="142">
        <v>0</v>
      </c>
      <c r="BA17" s="142">
        <v>0</v>
      </c>
      <c r="BB17" s="142">
        <v>0</v>
      </c>
      <c r="BC17" s="142">
        <v>0</v>
      </c>
      <c r="BD17" s="142">
        <v>0</v>
      </c>
      <c r="BE17" s="142">
        <v>0</v>
      </c>
      <c r="BF17" s="142">
        <v>0</v>
      </c>
      <c r="BG17" s="141" t="s">
        <v>409</v>
      </c>
      <c r="BH17" s="142">
        <v>1</v>
      </c>
      <c r="BI17" s="142">
        <v>1</v>
      </c>
      <c r="BJ17" s="142">
        <v>0</v>
      </c>
      <c r="BK17" s="142">
        <v>0</v>
      </c>
      <c r="BL17" s="142">
        <v>0</v>
      </c>
      <c r="BM17" s="142">
        <v>0</v>
      </c>
      <c r="BN17" s="142">
        <v>0</v>
      </c>
      <c r="BO17" s="142">
        <v>0</v>
      </c>
      <c r="BP17" s="142">
        <v>0</v>
      </c>
      <c r="BQ17" s="142">
        <v>0</v>
      </c>
      <c r="BR17" s="141" t="s">
        <v>520</v>
      </c>
      <c r="BS17" s="142">
        <v>0</v>
      </c>
      <c r="BT17" s="142">
        <v>0</v>
      </c>
      <c r="BU17" s="142">
        <v>0</v>
      </c>
      <c r="BV17" s="142">
        <v>0</v>
      </c>
      <c r="BW17" s="142">
        <v>0</v>
      </c>
      <c r="BX17" s="142">
        <v>1</v>
      </c>
      <c r="BY17" s="142">
        <v>0</v>
      </c>
      <c r="BZ17" s="18"/>
      <c r="CA17" s="141" t="s">
        <v>123</v>
      </c>
      <c r="CB17" s="141" t="s">
        <v>197</v>
      </c>
      <c r="CC17" s="142">
        <v>0</v>
      </c>
      <c r="CD17" s="142">
        <v>0</v>
      </c>
      <c r="CE17" s="142">
        <v>0</v>
      </c>
      <c r="CF17" s="142">
        <v>0</v>
      </c>
      <c r="CG17" s="142">
        <v>0</v>
      </c>
      <c r="CH17" s="142">
        <v>1</v>
      </c>
      <c r="CI17" s="142">
        <v>0</v>
      </c>
      <c r="CJ17" s="142">
        <v>0</v>
      </c>
      <c r="CK17" s="142">
        <v>0</v>
      </c>
      <c r="CL17" s="142">
        <v>0</v>
      </c>
      <c r="CM17" s="141" t="s">
        <v>4304</v>
      </c>
      <c r="CN17" s="142">
        <v>0</v>
      </c>
      <c r="CO17" s="142">
        <v>0</v>
      </c>
      <c r="CP17" s="142">
        <v>0</v>
      </c>
      <c r="CQ17" s="142">
        <v>0</v>
      </c>
      <c r="CR17" s="142">
        <v>0</v>
      </c>
      <c r="CS17" s="142">
        <v>1</v>
      </c>
      <c r="CT17" s="142">
        <v>0</v>
      </c>
      <c r="CU17" s="142">
        <v>0</v>
      </c>
      <c r="CV17" s="141" t="s">
        <v>84</v>
      </c>
      <c r="CW17" s="4"/>
      <c r="CX17" s="141" t="s">
        <v>5064</v>
      </c>
      <c r="CY17" s="142">
        <v>0</v>
      </c>
      <c r="CZ17" s="142">
        <v>1</v>
      </c>
      <c r="DA17" s="142">
        <v>0</v>
      </c>
      <c r="DB17" s="142">
        <v>1</v>
      </c>
      <c r="DC17" s="142">
        <v>0</v>
      </c>
      <c r="DD17" s="142">
        <v>0</v>
      </c>
      <c r="DE17" s="141" t="s">
        <v>353</v>
      </c>
      <c r="DF17" s="142">
        <v>0</v>
      </c>
      <c r="DG17" s="142">
        <v>0</v>
      </c>
      <c r="DH17" s="142">
        <v>0</v>
      </c>
      <c r="DI17" s="142">
        <v>1</v>
      </c>
      <c r="DJ17" s="142">
        <v>1</v>
      </c>
      <c r="DK17" s="142">
        <v>0</v>
      </c>
      <c r="DL17" s="141" t="s">
        <v>73</v>
      </c>
      <c r="DM17" s="141" t="s">
        <v>93</v>
      </c>
      <c r="DN17" s="141" t="s">
        <v>111</v>
      </c>
      <c r="DO17" s="141" t="s">
        <v>112</v>
      </c>
      <c r="DP17" s="141" t="s">
        <v>854</v>
      </c>
      <c r="DQ17" s="142">
        <v>0</v>
      </c>
      <c r="DR17" s="142">
        <v>0</v>
      </c>
      <c r="DS17" s="142">
        <v>0</v>
      </c>
      <c r="DT17" s="142">
        <v>0</v>
      </c>
      <c r="DU17" s="142">
        <v>0</v>
      </c>
      <c r="DV17" s="142">
        <v>0</v>
      </c>
      <c r="DW17" s="142">
        <v>1</v>
      </c>
      <c r="DX17" s="142">
        <v>0</v>
      </c>
      <c r="DY17" s="142">
        <v>0</v>
      </c>
      <c r="DZ17" s="18"/>
      <c r="EA17" s="141" t="s">
        <v>4366</v>
      </c>
      <c r="EB17" s="142">
        <v>0</v>
      </c>
      <c r="EC17" s="142">
        <v>0</v>
      </c>
      <c r="ED17" s="142">
        <v>0</v>
      </c>
      <c r="EE17" s="142">
        <v>0</v>
      </c>
      <c r="EF17" s="142">
        <v>0</v>
      </c>
      <c r="EG17" s="142">
        <v>0</v>
      </c>
      <c r="EH17" s="142">
        <v>1</v>
      </c>
      <c r="EI17" s="142">
        <v>0</v>
      </c>
      <c r="EJ17" s="142">
        <v>0</v>
      </c>
      <c r="EK17" s="141" t="s">
        <v>91</v>
      </c>
      <c r="EL17" s="141" t="s">
        <v>345</v>
      </c>
      <c r="EM17" s="142">
        <v>0</v>
      </c>
      <c r="EN17" s="142">
        <v>0</v>
      </c>
      <c r="EO17" s="142">
        <v>0</v>
      </c>
      <c r="EP17" s="142">
        <v>0</v>
      </c>
      <c r="EQ17" s="142">
        <v>1</v>
      </c>
      <c r="ER17" s="19"/>
      <c r="ES17" s="150">
        <v>1</v>
      </c>
      <c r="ET17" s="150">
        <v>1</v>
      </c>
      <c r="EU17" s="150">
        <v>1</v>
      </c>
      <c r="EV17" s="150">
        <v>0</v>
      </c>
      <c r="EW17" s="141" t="s">
        <v>93</v>
      </c>
      <c r="EX17" s="141"/>
      <c r="EY17" s="141" t="s">
        <v>138</v>
      </c>
      <c r="EZ17" s="141" t="s">
        <v>138</v>
      </c>
      <c r="FA17" s="141"/>
      <c r="FB17" s="142">
        <v>0</v>
      </c>
      <c r="FC17" s="142">
        <v>0</v>
      </c>
      <c r="FD17" s="142">
        <v>0</v>
      </c>
      <c r="FE17" s="142">
        <v>0</v>
      </c>
      <c r="FF17" s="142">
        <v>0</v>
      </c>
      <c r="FG17" s="142">
        <v>0</v>
      </c>
      <c r="FH17" s="142">
        <v>0</v>
      </c>
      <c r="FI17" s="142">
        <v>0</v>
      </c>
      <c r="FJ17" s="142">
        <v>0</v>
      </c>
      <c r="FK17" s="142">
        <v>0</v>
      </c>
      <c r="FL17" s="142">
        <v>0</v>
      </c>
      <c r="FM17" s="18"/>
      <c r="FN17" s="141" t="s">
        <v>92</v>
      </c>
      <c r="FO17" s="141"/>
      <c r="FP17" s="142">
        <v>0</v>
      </c>
      <c r="FQ17" s="142">
        <v>0</v>
      </c>
      <c r="FR17" s="142">
        <v>0</v>
      </c>
      <c r="FS17" s="142">
        <v>0</v>
      </c>
      <c r="FT17" s="142">
        <v>0</v>
      </c>
      <c r="FU17" s="142">
        <v>0</v>
      </c>
      <c r="FV17" s="142">
        <v>0</v>
      </c>
      <c r="FW17" s="142">
        <v>0</v>
      </c>
      <c r="FX17" s="141" t="s">
        <v>118</v>
      </c>
      <c r="FY17" s="141" t="s">
        <v>92</v>
      </c>
      <c r="FZ17" s="141" t="s">
        <v>564</v>
      </c>
      <c r="GA17" s="142">
        <v>0</v>
      </c>
      <c r="GB17" s="142">
        <v>0</v>
      </c>
      <c r="GC17" s="142">
        <v>0</v>
      </c>
      <c r="GD17" s="142">
        <v>0</v>
      </c>
      <c r="GE17" s="142">
        <v>1</v>
      </c>
      <c r="GF17" s="142">
        <v>0</v>
      </c>
      <c r="GG17" s="142">
        <v>0</v>
      </c>
      <c r="GH17" s="142">
        <v>0</v>
      </c>
      <c r="GI17" s="141" t="s">
        <v>73</v>
      </c>
      <c r="GJ17" s="141" t="s">
        <v>94</v>
      </c>
    </row>
    <row r="18" spans="1:192" x14ac:dyDescent="0.3">
      <c r="A18" s="149" t="s">
        <v>4796</v>
      </c>
      <c r="B18" s="141" t="s">
        <v>4180</v>
      </c>
      <c r="C18" s="141" t="s">
        <v>4187</v>
      </c>
      <c r="D18" s="141" t="s">
        <v>4212</v>
      </c>
      <c r="E18" s="140" t="s">
        <v>5151</v>
      </c>
      <c r="F18" s="141" t="s">
        <v>120</v>
      </c>
      <c r="G18" s="141" t="s">
        <v>5152</v>
      </c>
      <c r="H18" s="141" t="s">
        <v>5153</v>
      </c>
      <c r="I18" s="141" t="s">
        <v>511</v>
      </c>
      <c r="J18" s="141" t="s">
        <v>2529</v>
      </c>
      <c r="K18" s="4"/>
      <c r="L18" s="141">
        <v>10</v>
      </c>
      <c r="M18" s="4"/>
      <c r="N18" s="141" t="s">
        <v>4398</v>
      </c>
      <c r="O18" s="141" t="s">
        <v>92</v>
      </c>
      <c r="P18" s="141" t="s">
        <v>73</v>
      </c>
      <c r="Q18" s="141" t="s">
        <v>1231</v>
      </c>
      <c r="R18" s="141" t="s">
        <v>1330</v>
      </c>
      <c r="S18" s="141"/>
      <c r="T18" s="142">
        <v>0</v>
      </c>
      <c r="U18" s="142">
        <v>0</v>
      </c>
      <c r="V18" s="142">
        <v>0</v>
      </c>
      <c r="W18" s="142">
        <v>0</v>
      </c>
      <c r="X18" s="142">
        <v>0</v>
      </c>
      <c r="Y18" s="142">
        <v>0</v>
      </c>
      <c r="Z18" s="142">
        <v>0</v>
      </c>
      <c r="AA18" s="141" t="s">
        <v>5154</v>
      </c>
      <c r="AB18" s="142">
        <v>1</v>
      </c>
      <c r="AC18" s="142">
        <v>0</v>
      </c>
      <c r="AD18" s="142">
        <v>0</v>
      </c>
      <c r="AE18" s="142">
        <v>1</v>
      </c>
      <c r="AF18" s="142">
        <v>0</v>
      </c>
      <c r="AG18" s="142">
        <v>1</v>
      </c>
      <c r="AH18" s="141" t="s">
        <v>92</v>
      </c>
      <c r="AI18" s="141"/>
      <c r="AJ18" s="4"/>
      <c r="AK18" s="141" t="s">
        <v>142</v>
      </c>
      <c r="AL18" s="141" t="s">
        <v>101</v>
      </c>
      <c r="AM18" s="4"/>
      <c r="AN18" s="141" t="s">
        <v>186</v>
      </c>
      <c r="AO18" s="142">
        <v>0</v>
      </c>
      <c r="AP18" s="142">
        <v>0</v>
      </c>
      <c r="AQ18" s="142">
        <v>0</v>
      </c>
      <c r="AR18" s="142">
        <v>0</v>
      </c>
      <c r="AS18" s="142">
        <v>1</v>
      </c>
      <c r="AT18" s="142">
        <v>1</v>
      </c>
      <c r="AU18" s="142">
        <v>0</v>
      </c>
      <c r="AV18" s="141" t="s">
        <v>133</v>
      </c>
      <c r="AW18" s="142">
        <v>1</v>
      </c>
      <c r="AX18" s="142">
        <v>1</v>
      </c>
      <c r="AY18" s="142">
        <v>0</v>
      </c>
      <c r="AZ18" s="142">
        <v>0</v>
      </c>
      <c r="BA18" s="142">
        <v>1</v>
      </c>
      <c r="BB18" s="142">
        <v>0</v>
      </c>
      <c r="BC18" s="142">
        <v>0</v>
      </c>
      <c r="BD18" s="142">
        <v>0</v>
      </c>
      <c r="BE18" s="142">
        <v>0</v>
      </c>
      <c r="BF18" s="142">
        <v>0</v>
      </c>
      <c r="BG18" s="141" t="s">
        <v>133</v>
      </c>
      <c r="BH18" s="142">
        <v>1</v>
      </c>
      <c r="BI18" s="142">
        <v>1</v>
      </c>
      <c r="BJ18" s="142">
        <v>0</v>
      </c>
      <c r="BK18" s="142">
        <v>0</v>
      </c>
      <c r="BL18" s="142">
        <v>1</v>
      </c>
      <c r="BM18" s="142">
        <v>0</v>
      </c>
      <c r="BN18" s="142">
        <v>0</v>
      </c>
      <c r="BO18" s="142">
        <v>0</v>
      </c>
      <c r="BP18" s="142">
        <v>0</v>
      </c>
      <c r="BQ18" s="142">
        <v>0</v>
      </c>
      <c r="BR18" s="141" t="s">
        <v>473</v>
      </c>
      <c r="BS18" s="142">
        <v>0</v>
      </c>
      <c r="BT18" s="142">
        <v>1</v>
      </c>
      <c r="BU18" s="142">
        <v>0</v>
      </c>
      <c r="BV18" s="142">
        <v>0</v>
      </c>
      <c r="BW18" s="142">
        <v>0</v>
      </c>
      <c r="BX18" s="142">
        <v>1</v>
      </c>
      <c r="BY18" s="142">
        <v>0</v>
      </c>
      <c r="BZ18" s="18"/>
      <c r="CA18" s="141" t="s">
        <v>123</v>
      </c>
      <c r="CB18" s="141" t="s">
        <v>197</v>
      </c>
      <c r="CC18" s="142">
        <v>0</v>
      </c>
      <c r="CD18" s="142">
        <v>0</v>
      </c>
      <c r="CE18" s="142">
        <v>0</v>
      </c>
      <c r="CF18" s="142">
        <v>0</v>
      </c>
      <c r="CG18" s="142">
        <v>0</v>
      </c>
      <c r="CH18" s="142">
        <v>1</v>
      </c>
      <c r="CI18" s="142">
        <v>0</v>
      </c>
      <c r="CJ18" s="142">
        <v>0</v>
      </c>
      <c r="CK18" s="142">
        <v>0</v>
      </c>
      <c r="CL18" s="142">
        <v>0</v>
      </c>
      <c r="CM18" s="141" t="s">
        <v>83</v>
      </c>
      <c r="CN18" s="142">
        <v>1</v>
      </c>
      <c r="CO18" s="142">
        <v>0</v>
      </c>
      <c r="CP18" s="142">
        <v>1</v>
      </c>
      <c r="CQ18" s="142">
        <v>0</v>
      </c>
      <c r="CR18" s="142">
        <v>0</v>
      </c>
      <c r="CS18" s="142">
        <v>0</v>
      </c>
      <c r="CT18" s="142">
        <v>0</v>
      </c>
      <c r="CU18" s="142">
        <v>0</v>
      </c>
      <c r="CV18" s="141" t="s">
        <v>172</v>
      </c>
      <c r="CW18" s="4"/>
      <c r="CX18" s="141" t="s">
        <v>126</v>
      </c>
      <c r="CY18" s="142">
        <v>1</v>
      </c>
      <c r="CZ18" s="142">
        <v>1</v>
      </c>
      <c r="DA18" s="142">
        <v>0</v>
      </c>
      <c r="DB18" s="142">
        <v>1</v>
      </c>
      <c r="DC18" s="142">
        <v>0</v>
      </c>
      <c r="DD18" s="142">
        <v>0</v>
      </c>
      <c r="DE18" s="141" t="s">
        <v>680</v>
      </c>
      <c r="DF18" s="142">
        <v>0</v>
      </c>
      <c r="DG18" s="142">
        <v>1</v>
      </c>
      <c r="DH18" s="142">
        <v>0</v>
      </c>
      <c r="DI18" s="142">
        <v>0</v>
      </c>
      <c r="DJ18" s="142">
        <v>1</v>
      </c>
      <c r="DK18" s="142">
        <v>0</v>
      </c>
      <c r="DL18" s="141" t="s">
        <v>92</v>
      </c>
      <c r="DM18" s="141"/>
      <c r="DN18" s="141" t="s">
        <v>111</v>
      </c>
      <c r="DO18" s="141">
        <v>0</v>
      </c>
      <c r="DP18" s="141" t="s">
        <v>598</v>
      </c>
      <c r="DQ18" s="142">
        <v>0</v>
      </c>
      <c r="DR18" s="142">
        <v>0</v>
      </c>
      <c r="DS18" s="142">
        <v>0</v>
      </c>
      <c r="DT18" s="142">
        <v>1</v>
      </c>
      <c r="DU18" s="142">
        <v>0</v>
      </c>
      <c r="DV18" s="142">
        <v>0</v>
      </c>
      <c r="DW18" s="142">
        <v>1</v>
      </c>
      <c r="DX18" s="142">
        <v>0</v>
      </c>
      <c r="DY18" s="142">
        <v>1</v>
      </c>
      <c r="DZ18" s="18"/>
      <c r="EA18" s="141" t="s">
        <v>483</v>
      </c>
      <c r="EB18" s="142">
        <v>1</v>
      </c>
      <c r="EC18" s="142">
        <v>0</v>
      </c>
      <c r="ED18" s="142">
        <v>0</v>
      </c>
      <c r="EE18" s="142">
        <v>1</v>
      </c>
      <c r="EF18" s="142">
        <v>0</v>
      </c>
      <c r="EG18" s="142">
        <v>0</v>
      </c>
      <c r="EH18" s="142">
        <v>1</v>
      </c>
      <c r="EI18" s="142">
        <v>0</v>
      </c>
      <c r="EJ18" s="142">
        <v>0</v>
      </c>
      <c r="EK18" s="141" t="s">
        <v>184</v>
      </c>
      <c r="EL18" s="141"/>
      <c r="EM18" s="142">
        <v>0</v>
      </c>
      <c r="EN18" s="142">
        <v>0</v>
      </c>
      <c r="EO18" s="142">
        <v>0</v>
      </c>
      <c r="EP18" s="142">
        <v>0</v>
      </c>
      <c r="EQ18" s="142">
        <v>0</v>
      </c>
      <c r="ER18" s="19"/>
      <c r="ES18" s="150">
        <v>1</v>
      </c>
      <c r="ET18" s="150">
        <v>0</v>
      </c>
      <c r="EU18" s="150">
        <v>0</v>
      </c>
      <c r="EV18" s="150">
        <v>0</v>
      </c>
      <c r="EW18" s="141" t="s">
        <v>93</v>
      </c>
      <c r="EX18" s="141"/>
      <c r="EY18" s="141" t="s">
        <v>112</v>
      </c>
      <c r="EZ18" s="141" t="s">
        <v>95</v>
      </c>
      <c r="FA18" s="141" t="s">
        <v>4889</v>
      </c>
      <c r="FB18" s="142">
        <v>1</v>
      </c>
      <c r="FC18" s="142">
        <v>0</v>
      </c>
      <c r="FD18" s="142">
        <v>1</v>
      </c>
      <c r="FE18" s="142">
        <v>0</v>
      </c>
      <c r="FF18" s="142">
        <v>0</v>
      </c>
      <c r="FG18" s="142">
        <v>0</v>
      </c>
      <c r="FH18" s="142">
        <v>0</v>
      </c>
      <c r="FI18" s="142">
        <v>0</v>
      </c>
      <c r="FJ18" s="142">
        <v>0</v>
      </c>
      <c r="FK18" s="142">
        <v>0</v>
      </c>
      <c r="FL18" s="142">
        <v>0</v>
      </c>
      <c r="FM18" s="18"/>
      <c r="FN18" s="141" t="s">
        <v>92</v>
      </c>
      <c r="FO18" s="141"/>
      <c r="FP18" s="142">
        <v>0</v>
      </c>
      <c r="FQ18" s="142">
        <v>0</v>
      </c>
      <c r="FR18" s="142">
        <v>0</v>
      </c>
      <c r="FS18" s="142">
        <v>0</v>
      </c>
      <c r="FT18" s="142">
        <v>0</v>
      </c>
      <c r="FU18" s="142">
        <v>0</v>
      </c>
      <c r="FV18" s="142">
        <v>0</v>
      </c>
      <c r="FW18" s="142">
        <v>0</v>
      </c>
      <c r="FX18" s="141" t="s">
        <v>97</v>
      </c>
      <c r="FY18" s="141" t="s">
        <v>73</v>
      </c>
      <c r="FZ18" s="141" t="s">
        <v>1475</v>
      </c>
      <c r="GA18" s="142">
        <v>0</v>
      </c>
      <c r="GB18" s="142">
        <v>0</v>
      </c>
      <c r="GC18" s="142">
        <v>0</v>
      </c>
      <c r="GD18" s="142">
        <v>1</v>
      </c>
      <c r="GE18" s="142">
        <v>0</v>
      </c>
      <c r="GF18" s="142">
        <v>0</v>
      </c>
      <c r="GG18" s="142">
        <v>0</v>
      </c>
      <c r="GH18" s="142">
        <v>0</v>
      </c>
      <c r="GI18" s="141" t="s">
        <v>92</v>
      </c>
      <c r="GJ18" s="141">
        <v>0</v>
      </c>
    </row>
    <row r="19" spans="1:192" x14ac:dyDescent="0.3">
      <c r="A19" s="149" t="s">
        <v>4717</v>
      </c>
      <c r="B19" s="141" t="s">
        <v>4180</v>
      </c>
      <c r="C19" s="141" t="s">
        <v>4187</v>
      </c>
      <c r="D19" s="141" t="s">
        <v>4212</v>
      </c>
      <c r="E19" s="140" t="s">
        <v>4718</v>
      </c>
      <c r="F19" s="141" t="s">
        <v>120</v>
      </c>
      <c r="G19" s="141" t="s">
        <v>5155</v>
      </c>
      <c r="H19" s="141" t="s">
        <v>5156</v>
      </c>
      <c r="I19" s="141" t="s">
        <v>3607</v>
      </c>
      <c r="J19" s="141" t="s">
        <v>3248</v>
      </c>
      <c r="K19" s="4"/>
      <c r="L19" s="141">
        <v>350</v>
      </c>
      <c r="M19" s="4"/>
      <c r="N19" s="141" t="s">
        <v>1454</v>
      </c>
      <c r="O19" s="141" t="s">
        <v>73</v>
      </c>
      <c r="P19" s="141" t="s">
        <v>73</v>
      </c>
      <c r="Q19" s="141" t="s">
        <v>1241</v>
      </c>
      <c r="R19" s="141" t="s">
        <v>1232</v>
      </c>
      <c r="S19" s="141" t="s">
        <v>1403</v>
      </c>
      <c r="T19" s="142">
        <v>1</v>
      </c>
      <c r="U19" s="142">
        <v>0</v>
      </c>
      <c r="V19" s="142">
        <v>0</v>
      </c>
      <c r="W19" s="142">
        <v>0</v>
      </c>
      <c r="X19" s="142">
        <v>0</v>
      </c>
      <c r="Y19" s="142">
        <v>0</v>
      </c>
      <c r="Z19" s="142">
        <v>0</v>
      </c>
      <c r="AA19" s="141"/>
      <c r="AB19" s="142">
        <v>0</v>
      </c>
      <c r="AC19" s="142">
        <v>0</v>
      </c>
      <c r="AD19" s="142">
        <v>0</v>
      </c>
      <c r="AE19" s="142">
        <v>0</v>
      </c>
      <c r="AF19" s="142">
        <v>0</v>
      </c>
      <c r="AG19" s="142">
        <v>0</v>
      </c>
      <c r="AH19" s="141" t="s">
        <v>73</v>
      </c>
      <c r="AI19" s="141" t="s">
        <v>1284</v>
      </c>
      <c r="AJ19" s="4"/>
      <c r="AK19" s="141" t="s">
        <v>74</v>
      </c>
      <c r="AL19" s="141" t="s">
        <v>101</v>
      </c>
      <c r="AM19" s="4"/>
      <c r="AN19" s="141" t="s">
        <v>103</v>
      </c>
      <c r="AO19" s="142">
        <v>0</v>
      </c>
      <c r="AP19" s="142">
        <v>0</v>
      </c>
      <c r="AQ19" s="142">
        <v>1</v>
      </c>
      <c r="AR19" s="142">
        <v>0</v>
      </c>
      <c r="AS19" s="142">
        <v>0</v>
      </c>
      <c r="AT19" s="142">
        <v>0</v>
      </c>
      <c r="AU19" s="142">
        <v>0</v>
      </c>
      <c r="AV19" s="141" t="s">
        <v>409</v>
      </c>
      <c r="AW19" s="142">
        <v>1</v>
      </c>
      <c r="AX19" s="142">
        <v>1</v>
      </c>
      <c r="AY19" s="142">
        <v>0</v>
      </c>
      <c r="AZ19" s="142">
        <v>0</v>
      </c>
      <c r="BA19" s="142">
        <v>0</v>
      </c>
      <c r="BB19" s="142">
        <v>0</v>
      </c>
      <c r="BC19" s="142">
        <v>0</v>
      </c>
      <c r="BD19" s="142">
        <v>0</v>
      </c>
      <c r="BE19" s="142">
        <v>0</v>
      </c>
      <c r="BF19" s="142">
        <v>0</v>
      </c>
      <c r="BG19" s="141" t="s">
        <v>409</v>
      </c>
      <c r="BH19" s="142">
        <v>1</v>
      </c>
      <c r="BI19" s="142">
        <v>1</v>
      </c>
      <c r="BJ19" s="142">
        <v>0</v>
      </c>
      <c r="BK19" s="142">
        <v>0</v>
      </c>
      <c r="BL19" s="142">
        <v>0</v>
      </c>
      <c r="BM19" s="142">
        <v>0</v>
      </c>
      <c r="BN19" s="142">
        <v>0</v>
      </c>
      <c r="BO19" s="142">
        <v>0</v>
      </c>
      <c r="BP19" s="142">
        <v>0</v>
      </c>
      <c r="BQ19" s="142">
        <v>0</v>
      </c>
      <c r="BR19" s="141" t="s">
        <v>81</v>
      </c>
      <c r="BS19" s="142">
        <v>0</v>
      </c>
      <c r="BT19" s="142">
        <v>0</v>
      </c>
      <c r="BU19" s="142">
        <v>0</v>
      </c>
      <c r="BV19" s="142">
        <v>0</v>
      </c>
      <c r="BW19" s="142">
        <v>1</v>
      </c>
      <c r="BX19" s="142">
        <v>1</v>
      </c>
      <c r="BY19" s="142">
        <v>0</v>
      </c>
      <c r="BZ19" s="18"/>
      <c r="CA19" s="141" t="s">
        <v>123</v>
      </c>
      <c r="CB19" s="141" t="s">
        <v>170</v>
      </c>
      <c r="CC19" s="142">
        <v>0</v>
      </c>
      <c r="CD19" s="142">
        <v>0</v>
      </c>
      <c r="CE19" s="142">
        <v>1</v>
      </c>
      <c r="CF19" s="142">
        <v>0</v>
      </c>
      <c r="CG19" s="142">
        <v>0</v>
      </c>
      <c r="CH19" s="142">
        <v>1</v>
      </c>
      <c r="CI19" s="142">
        <v>0</v>
      </c>
      <c r="CJ19" s="142">
        <v>0</v>
      </c>
      <c r="CK19" s="142">
        <v>0</v>
      </c>
      <c r="CL19" s="142">
        <v>0</v>
      </c>
      <c r="CM19" s="141" t="s">
        <v>603</v>
      </c>
      <c r="CN19" s="142">
        <v>1</v>
      </c>
      <c r="CO19" s="142">
        <v>1</v>
      </c>
      <c r="CP19" s="142">
        <v>0</v>
      </c>
      <c r="CQ19" s="142">
        <v>0</v>
      </c>
      <c r="CR19" s="142">
        <v>0</v>
      </c>
      <c r="CS19" s="142">
        <v>0</v>
      </c>
      <c r="CT19" s="142">
        <v>0</v>
      </c>
      <c r="CU19" s="142">
        <v>0</v>
      </c>
      <c r="CV19" s="141" t="s">
        <v>172</v>
      </c>
      <c r="CW19" s="4"/>
      <c r="CX19" s="141" t="s">
        <v>85</v>
      </c>
      <c r="CY19" s="142">
        <v>1</v>
      </c>
      <c r="CZ19" s="142">
        <v>0</v>
      </c>
      <c r="DA19" s="142">
        <v>0</v>
      </c>
      <c r="DB19" s="142">
        <v>0</v>
      </c>
      <c r="DC19" s="142">
        <v>0</v>
      </c>
      <c r="DD19" s="142">
        <v>0</v>
      </c>
      <c r="DE19" s="141" t="s">
        <v>680</v>
      </c>
      <c r="DF19" s="142">
        <v>0</v>
      </c>
      <c r="DG19" s="142">
        <v>1</v>
      </c>
      <c r="DH19" s="142">
        <v>0</v>
      </c>
      <c r="DI19" s="142">
        <v>0</v>
      </c>
      <c r="DJ19" s="142">
        <v>1</v>
      </c>
      <c r="DK19" s="142">
        <v>0</v>
      </c>
      <c r="DL19" s="141" t="s">
        <v>73</v>
      </c>
      <c r="DM19" s="141" t="s">
        <v>93</v>
      </c>
      <c r="DN19" s="141" t="s">
        <v>111</v>
      </c>
      <c r="DO19" s="141">
        <v>0</v>
      </c>
      <c r="DP19" s="141" t="s">
        <v>208</v>
      </c>
      <c r="DQ19" s="142">
        <v>0</v>
      </c>
      <c r="DR19" s="142">
        <v>0</v>
      </c>
      <c r="DS19" s="142">
        <v>1</v>
      </c>
      <c r="DT19" s="142">
        <v>0</v>
      </c>
      <c r="DU19" s="142">
        <v>0</v>
      </c>
      <c r="DV19" s="142">
        <v>0</v>
      </c>
      <c r="DW19" s="142">
        <v>1</v>
      </c>
      <c r="DX19" s="142">
        <v>0</v>
      </c>
      <c r="DY19" s="142">
        <v>0</v>
      </c>
      <c r="DZ19" s="18"/>
      <c r="EA19" s="141" t="s">
        <v>336</v>
      </c>
      <c r="EB19" s="142">
        <v>1</v>
      </c>
      <c r="EC19" s="142">
        <v>0</v>
      </c>
      <c r="ED19" s="142">
        <v>1</v>
      </c>
      <c r="EE19" s="142">
        <v>0</v>
      </c>
      <c r="EF19" s="142">
        <v>0</v>
      </c>
      <c r="EG19" s="142">
        <v>0</v>
      </c>
      <c r="EH19" s="142">
        <v>0</v>
      </c>
      <c r="EI19" s="142">
        <v>0</v>
      </c>
      <c r="EJ19" s="142">
        <v>0</v>
      </c>
      <c r="EK19" s="141" t="s">
        <v>166</v>
      </c>
      <c r="EL19" s="141"/>
      <c r="EM19" s="142">
        <v>0</v>
      </c>
      <c r="EN19" s="142">
        <v>0</v>
      </c>
      <c r="EO19" s="142">
        <v>0</v>
      </c>
      <c r="EP19" s="142">
        <v>0</v>
      </c>
      <c r="EQ19" s="142">
        <v>0</v>
      </c>
      <c r="ER19" s="19"/>
      <c r="ES19" s="150">
        <v>1</v>
      </c>
      <c r="ET19" s="150">
        <v>1</v>
      </c>
      <c r="EU19" s="150">
        <v>0</v>
      </c>
      <c r="EV19" s="150">
        <v>0</v>
      </c>
      <c r="EW19" s="141" t="s">
        <v>93</v>
      </c>
      <c r="EX19" s="141"/>
      <c r="EY19" s="141" t="s">
        <v>138</v>
      </c>
      <c r="EZ19" s="141" t="s">
        <v>138</v>
      </c>
      <c r="FA19" s="141" t="s">
        <v>4935</v>
      </c>
      <c r="FB19" s="142">
        <v>0</v>
      </c>
      <c r="FC19" s="142">
        <v>1</v>
      </c>
      <c r="FD19" s="142">
        <v>0</v>
      </c>
      <c r="FE19" s="142">
        <v>0</v>
      </c>
      <c r="FF19" s="142">
        <v>1</v>
      </c>
      <c r="FG19" s="142">
        <v>0</v>
      </c>
      <c r="FH19" s="142">
        <v>0</v>
      </c>
      <c r="FI19" s="142">
        <v>0</v>
      </c>
      <c r="FJ19" s="142">
        <v>0</v>
      </c>
      <c r="FK19" s="142">
        <v>0</v>
      </c>
      <c r="FL19" s="142">
        <v>0</v>
      </c>
      <c r="FM19" s="18"/>
      <c r="FN19" s="141" t="s">
        <v>92</v>
      </c>
      <c r="FO19" s="141"/>
      <c r="FP19" s="142">
        <v>0</v>
      </c>
      <c r="FQ19" s="142">
        <v>0</v>
      </c>
      <c r="FR19" s="142">
        <v>0</v>
      </c>
      <c r="FS19" s="142">
        <v>0</v>
      </c>
      <c r="FT19" s="142">
        <v>0</v>
      </c>
      <c r="FU19" s="142">
        <v>0</v>
      </c>
      <c r="FV19" s="142">
        <v>0</v>
      </c>
      <c r="FW19" s="142">
        <v>0</v>
      </c>
      <c r="FX19" s="141" t="s">
        <v>97</v>
      </c>
      <c r="FY19" s="141" t="s">
        <v>73</v>
      </c>
      <c r="FZ19" s="141" t="s">
        <v>98</v>
      </c>
      <c r="GA19" s="142">
        <v>1</v>
      </c>
      <c r="GB19" s="142">
        <v>0</v>
      </c>
      <c r="GC19" s="142">
        <v>0</v>
      </c>
      <c r="GD19" s="142">
        <v>0</v>
      </c>
      <c r="GE19" s="142">
        <v>0</v>
      </c>
      <c r="GF19" s="142">
        <v>0</v>
      </c>
      <c r="GG19" s="142">
        <v>0</v>
      </c>
      <c r="GH19" s="142">
        <v>0</v>
      </c>
      <c r="GI19" s="141" t="s">
        <v>73</v>
      </c>
      <c r="GJ19" s="141" t="s">
        <v>95</v>
      </c>
    </row>
    <row r="20" spans="1:192" x14ac:dyDescent="0.3">
      <c r="A20" s="149" t="s">
        <v>4717</v>
      </c>
      <c r="B20" s="141" t="s">
        <v>4180</v>
      </c>
      <c r="C20" s="141" t="s">
        <v>4187</v>
      </c>
      <c r="D20" s="141" t="s">
        <v>4216</v>
      </c>
      <c r="E20" s="140" t="s">
        <v>4772</v>
      </c>
      <c r="F20" s="141" t="s">
        <v>1730</v>
      </c>
      <c r="G20" s="141" t="s">
        <v>5157</v>
      </c>
      <c r="H20" s="141" t="s">
        <v>5158</v>
      </c>
      <c r="I20" s="141" t="s">
        <v>5159</v>
      </c>
      <c r="J20" s="141" t="s">
        <v>3400</v>
      </c>
      <c r="K20" s="4"/>
      <c r="L20" s="141">
        <v>255</v>
      </c>
      <c r="M20" s="4"/>
      <c r="N20" s="141" t="s">
        <v>1454</v>
      </c>
      <c r="O20" s="141" t="s">
        <v>92</v>
      </c>
      <c r="P20" s="141" t="s">
        <v>92</v>
      </c>
      <c r="Q20" s="141" t="s">
        <v>1241</v>
      </c>
      <c r="R20" s="141" t="s">
        <v>1623</v>
      </c>
      <c r="S20" s="141"/>
      <c r="T20" s="142">
        <v>0</v>
      </c>
      <c r="U20" s="142">
        <v>0</v>
      </c>
      <c r="V20" s="142">
        <v>0</v>
      </c>
      <c r="W20" s="142">
        <v>0</v>
      </c>
      <c r="X20" s="142">
        <v>0</v>
      </c>
      <c r="Y20" s="142">
        <v>0</v>
      </c>
      <c r="Z20" s="142">
        <v>0</v>
      </c>
      <c r="AA20" s="141" t="s">
        <v>5160</v>
      </c>
      <c r="AB20" s="142">
        <v>1</v>
      </c>
      <c r="AC20" s="142">
        <v>0</v>
      </c>
      <c r="AD20" s="142">
        <v>1</v>
      </c>
      <c r="AE20" s="142">
        <v>0</v>
      </c>
      <c r="AF20" s="142">
        <v>0</v>
      </c>
      <c r="AG20" s="142">
        <v>1</v>
      </c>
      <c r="AH20" s="141" t="s">
        <v>73</v>
      </c>
      <c r="AI20" s="141" t="s">
        <v>1284</v>
      </c>
      <c r="AJ20" s="4"/>
      <c r="AK20" s="141" t="s">
        <v>142</v>
      </c>
      <c r="AL20" s="141" t="s">
        <v>75</v>
      </c>
      <c r="AM20" s="4"/>
      <c r="AN20" s="141" t="s">
        <v>451</v>
      </c>
      <c r="AO20" s="142">
        <v>0</v>
      </c>
      <c r="AP20" s="142">
        <v>0</v>
      </c>
      <c r="AQ20" s="142">
        <v>0</v>
      </c>
      <c r="AR20" s="142">
        <v>0</v>
      </c>
      <c r="AS20" s="142">
        <v>0</v>
      </c>
      <c r="AT20" s="142">
        <v>1</v>
      </c>
      <c r="AU20" s="142">
        <v>0</v>
      </c>
      <c r="AV20" s="141" t="s">
        <v>187</v>
      </c>
      <c r="AW20" s="142">
        <v>1</v>
      </c>
      <c r="AX20" s="142">
        <v>1</v>
      </c>
      <c r="AY20" s="142">
        <v>1</v>
      </c>
      <c r="AZ20" s="142">
        <v>0</v>
      </c>
      <c r="BA20" s="142">
        <v>0</v>
      </c>
      <c r="BB20" s="142">
        <v>0</v>
      </c>
      <c r="BC20" s="142">
        <v>0</v>
      </c>
      <c r="BD20" s="142">
        <v>0</v>
      </c>
      <c r="BE20" s="142">
        <v>0</v>
      </c>
      <c r="BF20" s="142">
        <v>0</v>
      </c>
      <c r="BG20" s="141" t="s">
        <v>80</v>
      </c>
      <c r="BH20" s="142">
        <v>1</v>
      </c>
      <c r="BI20" s="142">
        <v>1</v>
      </c>
      <c r="BJ20" s="142">
        <v>0</v>
      </c>
      <c r="BK20" s="142">
        <v>0</v>
      </c>
      <c r="BL20" s="142">
        <v>0</v>
      </c>
      <c r="BM20" s="142">
        <v>0</v>
      </c>
      <c r="BN20" s="142">
        <v>0</v>
      </c>
      <c r="BO20" s="142">
        <v>0</v>
      </c>
      <c r="BP20" s="142">
        <v>1</v>
      </c>
      <c r="BQ20" s="142">
        <v>0</v>
      </c>
      <c r="BR20" s="141" t="s">
        <v>196</v>
      </c>
      <c r="BS20" s="142">
        <v>0</v>
      </c>
      <c r="BT20" s="142">
        <v>1</v>
      </c>
      <c r="BU20" s="142">
        <v>0</v>
      </c>
      <c r="BV20" s="142">
        <v>0</v>
      </c>
      <c r="BW20" s="142">
        <v>1</v>
      </c>
      <c r="BX20" s="142">
        <v>1</v>
      </c>
      <c r="BY20" s="142">
        <v>0</v>
      </c>
      <c r="BZ20" s="18"/>
      <c r="CA20" s="141" t="s">
        <v>123</v>
      </c>
      <c r="CB20" s="141" t="s">
        <v>333</v>
      </c>
      <c r="CC20" s="142">
        <v>0</v>
      </c>
      <c r="CD20" s="142">
        <v>0</v>
      </c>
      <c r="CE20" s="142">
        <v>0</v>
      </c>
      <c r="CF20" s="142">
        <v>0</v>
      </c>
      <c r="CG20" s="142">
        <v>0</v>
      </c>
      <c r="CH20" s="142">
        <v>0</v>
      </c>
      <c r="CI20" s="142">
        <v>0</v>
      </c>
      <c r="CJ20" s="142">
        <v>0</v>
      </c>
      <c r="CK20" s="142">
        <v>1</v>
      </c>
      <c r="CL20" s="142">
        <v>0</v>
      </c>
      <c r="CM20" s="141" t="s">
        <v>474</v>
      </c>
      <c r="CN20" s="142">
        <v>1</v>
      </c>
      <c r="CO20" s="142">
        <v>0</v>
      </c>
      <c r="CP20" s="142">
        <v>0</v>
      </c>
      <c r="CQ20" s="142">
        <v>1</v>
      </c>
      <c r="CR20" s="142">
        <v>0</v>
      </c>
      <c r="CS20" s="142">
        <v>0</v>
      </c>
      <c r="CT20" s="142">
        <v>0</v>
      </c>
      <c r="CU20" s="142">
        <v>1</v>
      </c>
      <c r="CV20" s="141" t="s">
        <v>125</v>
      </c>
      <c r="CW20" s="4"/>
      <c r="CX20" s="141" t="s">
        <v>109</v>
      </c>
      <c r="CY20" s="142">
        <v>1</v>
      </c>
      <c r="CZ20" s="142">
        <v>1</v>
      </c>
      <c r="DA20" s="142">
        <v>0</v>
      </c>
      <c r="DB20" s="142">
        <v>0</v>
      </c>
      <c r="DC20" s="142">
        <v>0</v>
      </c>
      <c r="DD20" s="142">
        <v>1</v>
      </c>
      <c r="DE20" s="141" t="s">
        <v>110</v>
      </c>
      <c r="DF20" s="142">
        <v>0</v>
      </c>
      <c r="DG20" s="142">
        <v>0</v>
      </c>
      <c r="DH20" s="142">
        <v>0</v>
      </c>
      <c r="DI20" s="142">
        <v>1</v>
      </c>
      <c r="DJ20" s="142">
        <v>1</v>
      </c>
      <c r="DK20" s="142">
        <v>1</v>
      </c>
      <c r="DL20" s="141" t="s">
        <v>92</v>
      </c>
      <c r="DM20" s="141"/>
      <c r="DN20" s="141" t="s">
        <v>111</v>
      </c>
      <c r="DO20" s="141" t="s">
        <v>112</v>
      </c>
      <c r="DP20" s="141" t="s">
        <v>416</v>
      </c>
      <c r="DQ20" s="142">
        <v>0</v>
      </c>
      <c r="DR20" s="142">
        <v>0</v>
      </c>
      <c r="DS20" s="142">
        <v>0</v>
      </c>
      <c r="DT20" s="142">
        <v>0</v>
      </c>
      <c r="DU20" s="142">
        <v>1</v>
      </c>
      <c r="DV20" s="142">
        <v>1</v>
      </c>
      <c r="DW20" s="142">
        <v>0</v>
      </c>
      <c r="DX20" s="142">
        <v>0</v>
      </c>
      <c r="DY20" s="142">
        <v>1</v>
      </c>
      <c r="DZ20" s="18"/>
      <c r="EA20" s="141" t="s">
        <v>4689</v>
      </c>
      <c r="EB20" s="142">
        <v>1</v>
      </c>
      <c r="EC20" s="142">
        <v>0</v>
      </c>
      <c r="ED20" s="142">
        <v>1</v>
      </c>
      <c r="EE20" s="142">
        <v>1</v>
      </c>
      <c r="EF20" s="142">
        <v>0</v>
      </c>
      <c r="EG20" s="142">
        <v>0</v>
      </c>
      <c r="EH20" s="142">
        <v>0</v>
      </c>
      <c r="EI20" s="142">
        <v>0</v>
      </c>
      <c r="EJ20" s="142">
        <v>0</v>
      </c>
      <c r="EK20" s="141" t="s">
        <v>91</v>
      </c>
      <c r="EL20" s="141" t="s">
        <v>4794</v>
      </c>
      <c r="EM20" s="142">
        <v>0</v>
      </c>
      <c r="EN20" s="142">
        <v>0</v>
      </c>
      <c r="EO20" s="142">
        <v>0</v>
      </c>
      <c r="EP20" s="142">
        <v>1</v>
      </c>
      <c r="EQ20" s="142">
        <v>1</v>
      </c>
      <c r="ER20" s="19"/>
      <c r="ES20" s="150">
        <v>1</v>
      </c>
      <c r="ET20" s="150">
        <v>0</v>
      </c>
      <c r="EU20" s="150">
        <v>0</v>
      </c>
      <c r="EV20" s="150">
        <v>0</v>
      </c>
      <c r="EW20" s="141" t="s">
        <v>93</v>
      </c>
      <c r="EX20" s="141"/>
      <c r="EY20" s="141" t="s">
        <v>95</v>
      </c>
      <c r="EZ20" s="141" t="s">
        <v>95</v>
      </c>
      <c r="FA20" s="141" t="s">
        <v>210</v>
      </c>
      <c r="FB20" s="142">
        <v>1</v>
      </c>
      <c r="FC20" s="142">
        <v>1</v>
      </c>
      <c r="FD20" s="142">
        <v>1</v>
      </c>
      <c r="FE20" s="142">
        <v>0</v>
      </c>
      <c r="FF20" s="142">
        <v>0</v>
      </c>
      <c r="FG20" s="142">
        <v>0</v>
      </c>
      <c r="FH20" s="142">
        <v>0</v>
      </c>
      <c r="FI20" s="142">
        <v>0</v>
      </c>
      <c r="FJ20" s="142">
        <v>0</v>
      </c>
      <c r="FK20" s="142">
        <v>0</v>
      </c>
      <c r="FL20" s="142">
        <v>0</v>
      </c>
      <c r="FM20" s="18"/>
      <c r="FN20" s="141" t="s">
        <v>92</v>
      </c>
      <c r="FO20" s="141"/>
      <c r="FP20" s="142">
        <v>0</v>
      </c>
      <c r="FQ20" s="142">
        <v>0</v>
      </c>
      <c r="FR20" s="142">
        <v>0</v>
      </c>
      <c r="FS20" s="142">
        <v>0</v>
      </c>
      <c r="FT20" s="142">
        <v>0</v>
      </c>
      <c r="FU20" s="142">
        <v>0</v>
      </c>
      <c r="FV20" s="142">
        <v>0</v>
      </c>
      <c r="FW20" s="142">
        <v>0</v>
      </c>
      <c r="FX20" s="141" t="s">
        <v>97</v>
      </c>
      <c r="FY20" s="141" t="s">
        <v>73</v>
      </c>
      <c r="FZ20" s="141" t="s">
        <v>412</v>
      </c>
      <c r="GA20" s="142">
        <v>0</v>
      </c>
      <c r="GB20" s="142">
        <v>0</v>
      </c>
      <c r="GC20" s="142">
        <v>1</v>
      </c>
      <c r="GD20" s="142">
        <v>1</v>
      </c>
      <c r="GE20" s="142">
        <v>1</v>
      </c>
      <c r="GF20" s="142">
        <v>0</v>
      </c>
      <c r="GG20" s="142">
        <v>0</v>
      </c>
      <c r="GH20" s="142">
        <v>0</v>
      </c>
      <c r="GI20" s="141" t="s">
        <v>92</v>
      </c>
      <c r="GJ20" s="141" t="s">
        <v>95</v>
      </c>
    </row>
    <row r="21" spans="1:192" x14ac:dyDescent="0.3">
      <c r="A21" s="149" t="s">
        <v>4717</v>
      </c>
      <c r="B21" s="141" t="s">
        <v>4180</v>
      </c>
      <c r="C21" s="141" t="s">
        <v>4187</v>
      </c>
      <c r="D21" s="141" t="s">
        <v>4216</v>
      </c>
      <c r="E21" s="140" t="s">
        <v>4836</v>
      </c>
      <c r="F21" s="141" t="s">
        <v>120</v>
      </c>
      <c r="G21" s="141" t="s">
        <v>5161</v>
      </c>
      <c r="H21" s="141" t="s">
        <v>5162</v>
      </c>
      <c r="I21" s="141" t="s">
        <v>5163</v>
      </c>
      <c r="J21" s="141" t="s">
        <v>646</v>
      </c>
      <c r="K21" s="4"/>
      <c r="L21" s="141">
        <v>300</v>
      </c>
      <c r="M21" s="4"/>
      <c r="N21" s="141" t="s">
        <v>4398</v>
      </c>
      <c r="O21" s="141" t="s">
        <v>92</v>
      </c>
      <c r="P21" s="141" t="s">
        <v>92</v>
      </c>
      <c r="Q21" s="141" t="s">
        <v>1241</v>
      </c>
      <c r="R21" s="141" t="s">
        <v>1232</v>
      </c>
      <c r="S21" s="141" t="s">
        <v>1310</v>
      </c>
      <c r="T21" s="142">
        <v>1</v>
      </c>
      <c r="U21" s="142">
        <v>0</v>
      </c>
      <c r="V21" s="142">
        <v>1</v>
      </c>
      <c r="W21" s="142">
        <v>0</v>
      </c>
      <c r="X21" s="142">
        <v>0</v>
      </c>
      <c r="Y21" s="142">
        <v>0</v>
      </c>
      <c r="Z21" s="142">
        <v>0</v>
      </c>
      <c r="AA21" s="141"/>
      <c r="AB21" s="142">
        <v>0</v>
      </c>
      <c r="AC21" s="142">
        <v>0</v>
      </c>
      <c r="AD21" s="142">
        <v>0</v>
      </c>
      <c r="AE21" s="142">
        <v>0</v>
      </c>
      <c r="AF21" s="142">
        <v>0</v>
      </c>
      <c r="AG21" s="142">
        <v>0</v>
      </c>
      <c r="AH21" s="141" t="s">
        <v>73</v>
      </c>
      <c r="AI21" s="141" t="s">
        <v>1284</v>
      </c>
      <c r="AJ21" s="4"/>
      <c r="AK21" s="141" t="s">
        <v>142</v>
      </c>
      <c r="AL21" s="141" t="s">
        <v>101</v>
      </c>
      <c r="AM21" s="4"/>
      <c r="AN21" s="141" t="s">
        <v>186</v>
      </c>
      <c r="AO21" s="142">
        <v>0</v>
      </c>
      <c r="AP21" s="142">
        <v>0</v>
      </c>
      <c r="AQ21" s="142">
        <v>0</v>
      </c>
      <c r="AR21" s="142">
        <v>0</v>
      </c>
      <c r="AS21" s="142">
        <v>1</v>
      </c>
      <c r="AT21" s="142">
        <v>1</v>
      </c>
      <c r="AU21" s="142">
        <v>0</v>
      </c>
      <c r="AV21" s="141" t="s">
        <v>409</v>
      </c>
      <c r="AW21" s="142">
        <v>1</v>
      </c>
      <c r="AX21" s="142">
        <v>1</v>
      </c>
      <c r="AY21" s="142">
        <v>0</v>
      </c>
      <c r="AZ21" s="142">
        <v>0</v>
      </c>
      <c r="BA21" s="142">
        <v>0</v>
      </c>
      <c r="BB21" s="142">
        <v>0</v>
      </c>
      <c r="BC21" s="142">
        <v>0</v>
      </c>
      <c r="BD21" s="142">
        <v>0</v>
      </c>
      <c r="BE21" s="142">
        <v>0</v>
      </c>
      <c r="BF21" s="142">
        <v>0</v>
      </c>
      <c r="BG21" s="141" t="s">
        <v>409</v>
      </c>
      <c r="BH21" s="142">
        <v>1</v>
      </c>
      <c r="BI21" s="142">
        <v>1</v>
      </c>
      <c r="BJ21" s="142">
        <v>0</v>
      </c>
      <c r="BK21" s="142">
        <v>0</v>
      </c>
      <c r="BL21" s="142">
        <v>0</v>
      </c>
      <c r="BM21" s="142">
        <v>0</v>
      </c>
      <c r="BN21" s="142">
        <v>0</v>
      </c>
      <c r="BO21" s="142">
        <v>0</v>
      </c>
      <c r="BP21" s="142">
        <v>0</v>
      </c>
      <c r="BQ21" s="142">
        <v>0</v>
      </c>
      <c r="BR21" s="141" t="s">
        <v>81</v>
      </c>
      <c r="BS21" s="142">
        <v>0</v>
      </c>
      <c r="BT21" s="142">
        <v>0</v>
      </c>
      <c r="BU21" s="142">
        <v>0</v>
      </c>
      <c r="BV21" s="142">
        <v>0</v>
      </c>
      <c r="BW21" s="142">
        <v>1</v>
      </c>
      <c r="BX21" s="142">
        <v>1</v>
      </c>
      <c r="BY21" s="142">
        <v>0</v>
      </c>
      <c r="BZ21" s="18"/>
      <c r="CA21" s="141" t="s">
        <v>82</v>
      </c>
      <c r="CB21" s="141" t="s">
        <v>5164</v>
      </c>
      <c r="CC21" s="142">
        <v>0</v>
      </c>
      <c r="CD21" s="142">
        <v>0</v>
      </c>
      <c r="CE21" s="142">
        <v>1</v>
      </c>
      <c r="CF21" s="142">
        <v>1</v>
      </c>
      <c r="CG21" s="142">
        <v>1</v>
      </c>
      <c r="CH21" s="142">
        <v>0</v>
      </c>
      <c r="CI21" s="142">
        <v>0</v>
      </c>
      <c r="CJ21" s="142">
        <v>0</v>
      </c>
      <c r="CK21" s="142">
        <v>0</v>
      </c>
      <c r="CL21" s="142">
        <v>0</v>
      </c>
      <c r="CM21" s="141" t="s">
        <v>108</v>
      </c>
      <c r="CN21" s="142">
        <v>1</v>
      </c>
      <c r="CO21" s="142">
        <v>1</v>
      </c>
      <c r="CP21" s="142">
        <v>1</v>
      </c>
      <c r="CQ21" s="142">
        <v>0</v>
      </c>
      <c r="CR21" s="142">
        <v>0</v>
      </c>
      <c r="CS21" s="142">
        <v>0</v>
      </c>
      <c r="CT21" s="142">
        <v>0</v>
      </c>
      <c r="CU21" s="142">
        <v>0</v>
      </c>
      <c r="CV21" s="141" t="s">
        <v>172</v>
      </c>
      <c r="CW21" s="4"/>
      <c r="CX21" s="141" t="s">
        <v>180</v>
      </c>
      <c r="CY21" s="142">
        <v>1</v>
      </c>
      <c r="CZ21" s="142">
        <v>0</v>
      </c>
      <c r="DA21" s="142">
        <v>0</v>
      </c>
      <c r="DB21" s="142">
        <v>1</v>
      </c>
      <c r="DC21" s="142">
        <v>0</v>
      </c>
      <c r="DD21" s="142">
        <v>0</v>
      </c>
      <c r="DE21" s="141" t="s">
        <v>575</v>
      </c>
      <c r="DF21" s="142">
        <v>0</v>
      </c>
      <c r="DG21" s="142">
        <v>1</v>
      </c>
      <c r="DH21" s="142">
        <v>0</v>
      </c>
      <c r="DI21" s="142">
        <v>1</v>
      </c>
      <c r="DJ21" s="142">
        <v>0</v>
      </c>
      <c r="DK21" s="142">
        <v>1</v>
      </c>
      <c r="DL21" s="141" t="s">
        <v>92</v>
      </c>
      <c r="DM21" s="141"/>
      <c r="DN21" s="141" t="s">
        <v>111</v>
      </c>
      <c r="DO21" s="141" t="s">
        <v>112</v>
      </c>
      <c r="DP21" s="141" t="s">
        <v>760</v>
      </c>
      <c r="DQ21" s="142">
        <v>0</v>
      </c>
      <c r="DR21" s="142">
        <v>0</v>
      </c>
      <c r="DS21" s="142">
        <v>0</v>
      </c>
      <c r="DT21" s="142">
        <v>0</v>
      </c>
      <c r="DU21" s="142">
        <v>1</v>
      </c>
      <c r="DV21" s="142">
        <v>0</v>
      </c>
      <c r="DW21" s="142">
        <v>1</v>
      </c>
      <c r="DX21" s="142">
        <v>0</v>
      </c>
      <c r="DY21" s="142">
        <v>1</v>
      </c>
      <c r="DZ21" s="18"/>
      <c r="EA21" s="141" t="s">
        <v>344</v>
      </c>
      <c r="EB21" s="142">
        <v>1</v>
      </c>
      <c r="EC21" s="142">
        <v>0</v>
      </c>
      <c r="ED21" s="142">
        <v>0</v>
      </c>
      <c r="EE21" s="142">
        <v>0</v>
      </c>
      <c r="EF21" s="142">
        <v>0</v>
      </c>
      <c r="EG21" s="142">
        <v>0</v>
      </c>
      <c r="EH21" s="142">
        <v>1</v>
      </c>
      <c r="EI21" s="142">
        <v>0</v>
      </c>
      <c r="EJ21" s="142">
        <v>0</v>
      </c>
      <c r="EK21" s="141" t="s">
        <v>91</v>
      </c>
      <c r="EL21" s="141" t="s">
        <v>345</v>
      </c>
      <c r="EM21" s="142">
        <v>0</v>
      </c>
      <c r="EN21" s="142">
        <v>0</v>
      </c>
      <c r="EO21" s="142">
        <v>0</v>
      </c>
      <c r="EP21" s="142">
        <v>0</v>
      </c>
      <c r="EQ21" s="142">
        <v>1</v>
      </c>
      <c r="ER21" s="19"/>
      <c r="ES21" s="150">
        <v>1</v>
      </c>
      <c r="ET21" s="150">
        <v>0</v>
      </c>
      <c r="EU21" s="150">
        <v>0</v>
      </c>
      <c r="EV21" s="150">
        <v>0</v>
      </c>
      <c r="EW21" s="141" t="s">
        <v>93</v>
      </c>
      <c r="EX21" s="141"/>
      <c r="EY21" s="141" t="s">
        <v>94</v>
      </c>
      <c r="EZ21" s="141" t="s">
        <v>95</v>
      </c>
      <c r="FA21" s="141" t="s">
        <v>5165</v>
      </c>
      <c r="FB21" s="142">
        <v>0</v>
      </c>
      <c r="FC21" s="142">
        <v>1</v>
      </c>
      <c r="FD21" s="142">
        <v>0</v>
      </c>
      <c r="FE21" s="142">
        <v>0</v>
      </c>
      <c r="FF21" s="142">
        <v>0</v>
      </c>
      <c r="FG21" s="142">
        <v>0</v>
      </c>
      <c r="FH21" s="142">
        <v>0</v>
      </c>
      <c r="FI21" s="142">
        <v>1</v>
      </c>
      <c r="FJ21" s="142">
        <v>0</v>
      </c>
      <c r="FK21" s="142">
        <v>1</v>
      </c>
      <c r="FL21" s="142">
        <v>0</v>
      </c>
      <c r="FM21" s="18"/>
      <c r="FN21" s="141" t="s">
        <v>92</v>
      </c>
      <c r="FO21" s="141"/>
      <c r="FP21" s="142">
        <v>0</v>
      </c>
      <c r="FQ21" s="142">
        <v>0</v>
      </c>
      <c r="FR21" s="142">
        <v>0</v>
      </c>
      <c r="FS21" s="142">
        <v>0</v>
      </c>
      <c r="FT21" s="142">
        <v>0</v>
      </c>
      <c r="FU21" s="142">
        <v>0</v>
      </c>
      <c r="FV21" s="142">
        <v>0</v>
      </c>
      <c r="FW21" s="142">
        <v>0</v>
      </c>
      <c r="FX21" s="141" t="s">
        <v>118</v>
      </c>
      <c r="FY21" s="141" t="s">
        <v>73</v>
      </c>
      <c r="FZ21" s="141" t="s">
        <v>4697</v>
      </c>
      <c r="GA21" s="142">
        <v>0</v>
      </c>
      <c r="GB21" s="142">
        <v>0</v>
      </c>
      <c r="GC21" s="142">
        <v>0</v>
      </c>
      <c r="GD21" s="142">
        <v>1</v>
      </c>
      <c r="GE21" s="142">
        <v>1</v>
      </c>
      <c r="GF21" s="142">
        <v>0</v>
      </c>
      <c r="GG21" s="142">
        <v>0</v>
      </c>
      <c r="GH21" s="142">
        <v>0</v>
      </c>
      <c r="GI21" s="141" t="s">
        <v>92</v>
      </c>
      <c r="GJ21" s="141">
        <v>0</v>
      </c>
    </row>
    <row r="22" spans="1:192" x14ac:dyDescent="0.3">
      <c r="A22" s="149" t="s">
        <v>4717</v>
      </c>
      <c r="B22" s="141" t="s">
        <v>4180</v>
      </c>
      <c r="C22" s="141" t="s">
        <v>4187</v>
      </c>
      <c r="D22" s="141" t="s">
        <v>4216</v>
      </c>
      <c r="E22" s="140" t="s">
        <v>4788</v>
      </c>
      <c r="F22" s="141" t="s">
        <v>120</v>
      </c>
      <c r="G22" s="141" t="s">
        <v>5166</v>
      </c>
      <c r="H22" s="141" t="s">
        <v>5167</v>
      </c>
      <c r="I22" s="141" t="s">
        <v>5168</v>
      </c>
      <c r="J22" s="141" t="s">
        <v>659</v>
      </c>
      <c r="K22" s="4"/>
      <c r="L22" s="141">
        <v>200</v>
      </c>
      <c r="M22" s="4"/>
      <c r="N22" s="141" t="s">
        <v>4398</v>
      </c>
      <c r="O22" s="141" t="s">
        <v>73</v>
      </c>
      <c r="P22" s="141" t="s">
        <v>73</v>
      </c>
      <c r="Q22" s="141" t="s">
        <v>1231</v>
      </c>
      <c r="R22" s="141" t="s">
        <v>1232</v>
      </c>
      <c r="S22" s="141"/>
      <c r="T22" s="142">
        <v>0</v>
      </c>
      <c r="U22" s="142">
        <v>0</v>
      </c>
      <c r="V22" s="142">
        <v>0</v>
      </c>
      <c r="W22" s="142">
        <v>0</v>
      </c>
      <c r="X22" s="142">
        <v>0</v>
      </c>
      <c r="Y22" s="142">
        <v>0</v>
      </c>
      <c r="Z22" s="142">
        <v>0</v>
      </c>
      <c r="AA22" s="141" t="s">
        <v>1382</v>
      </c>
      <c r="AB22" s="142">
        <v>0</v>
      </c>
      <c r="AC22" s="142">
        <v>0</v>
      </c>
      <c r="AD22" s="142">
        <v>1</v>
      </c>
      <c r="AE22" s="142">
        <v>1</v>
      </c>
      <c r="AF22" s="142">
        <v>0</v>
      </c>
      <c r="AG22" s="142">
        <v>0</v>
      </c>
      <c r="AH22" s="141" t="s">
        <v>92</v>
      </c>
      <c r="AI22" s="141"/>
      <c r="AJ22" s="4"/>
      <c r="AK22" s="141" t="s">
        <v>74</v>
      </c>
      <c r="AL22" s="141" t="s">
        <v>432</v>
      </c>
      <c r="AM22" s="4"/>
      <c r="AN22" s="141" t="s">
        <v>204</v>
      </c>
      <c r="AO22" s="142">
        <v>0</v>
      </c>
      <c r="AP22" s="142">
        <v>0</v>
      </c>
      <c r="AQ22" s="142">
        <v>0</v>
      </c>
      <c r="AR22" s="142">
        <v>0</v>
      </c>
      <c r="AS22" s="142">
        <v>0</v>
      </c>
      <c r="AT22" s="142">
        <v>0</v>
      </c>
      <c r="AU22" s="142">
        <v>1</v>
      </c>
      <c r="AV22" s="141" t="s">
        <v>133</v>
      </c>
      <c r="AW22" s="142">
        <v>1</v>
      </c>
      <c r="AX22" s="142">
        <v>1</v>
      </c>
      <c r="AY22" s="142">
        <v>0</v>
      </c>
      <c r="AZ22" s="142">
        <v>0</v>
      </c>
      <c r="BA22" s="142">
        <v>1</v>
      </c>
      <c r="BB22" s="142">
        <v>0</v>
      </c>
      <c r="BC22" s="142">
        <v>0</v>
      </c>
      <c r="BD22" s="142">
        <v>0</v>
      </c>
      <c r="BE22" s="142">
        <v>0</v>
      </c>
      <c r="BF22" s="142">
        <v>0</v>
      </c>
      <c r="BG22" s="141" t="s">
        <v>80</v>
      </c>
      <c r="BH22" s="142">
        <v>1</v>
      </c>
      <c r="BI22" s="142">
        <v>1</v>
      </c>
      <c r="BJ22" s="142">
        <v>0</v>
      </c>
      <c r="BK22" s="142">
        <v>0</v>
      </c>
      <c r="BL22" s="142">
        <v>0</v>
      </c>
      <c r="BM22" s="142">
        <v>0</v>
      </c>
      <c r="BN22" s="142">
        <v>0</v>
      </c>
      <c r="BO22" s="142">
        <v>0</v>
      </c>
      <c r="BP22" s="142">
        <v>1</v>
      </c>
      <c r="BQ22" s="142">
        <v>0</v>
      </c>
      <c r="BR22" s="141" t="s">
        <v>196</v>
      </c>
      <c r="BS22" s="142">
        <v>0</v>
      </c>
      <c r="BT22" s="142">
        <v>1</v>
      </c>
      <c r="BU22" s="142">
        <v>0</v>
      </c>
      <c r="BV22" s="142">
        <v>0</v>
      </c>
      <c r="BW22" s="142">
        <v>1</v>
      </c>
      <c r="BX22" s="142">
        <v>1</v>
      </c>
      <c r="BY22" s="142">
        <v>0</v>
      </c>
      <c r="BZ22" s="18"/>
      <c r="CA22" s="141" t="s">
        <v>82</v>
      </c>
      <c r="CB22" s="141" t="s">
        <v>197</v>
      </c>
      <c r="CC22" s="142">
        <v>0</v>
      </c>
      <c r="CD22" s="142">
        <v>0</v>
      </c>
      <c r="CE22" s="142">
        <v>0</v>
      </c>
      <c r="CF22" s="142">
        <v>0</v>
      </c>
      <c r="CG22" s="142">
        <v>0</v>
      </c>
      <c r="CH22" s="142">
        <v>1</v>
      </c>
      <c r="CI22" s="142">
        <v>0</v>
      </c>
      <c r="CJ22" s="142">
        <v>0</v>
      </c>
      <c r="CK22" s="142">
        <v>0</v>
      </c>
      <c r="CL22" s="142">
        <v>0</v>
      </c>
      <c r="CM22" s="141" t="s">
        <v>528</v>
      </c>
      <c r="CN22" s="142">
        <v>1</v>
      </c>
      <c r="CO22" s="142">
        <v>0</v>
      </c>
      <c r="CP22" s="142">
        <v>1</v>
      </c>
      <c r="CQ22" s="142">
        <v>0</v>
      </c>
      <c r="CR22" s="142">
        <v>0</v>
      </c>
      <c r="CS22" s="142">
        <v>0</v>
      </c>
      <c r="CT22" s="142">
        <v>0</v>
      </c>
      <c r="CU22" s="142">
        <v>1</v>
      </c>
      <c r="CV22" s="141" t="s">
        <v>125</v>
      </c>
      <c r="CW22" s="4"/>
      <c r="CX22" s="141" t="s">
        <v>109</v>
      </c>
      <c r="CY22" s="142">
        <v>1</v>
      </c>
      <c r="CZ22" s="142">
        <v>1</v>
      </c>
      <c r="DA22" s="142">
        <v>0</v>
      </c>
      <c r="DB22" s="142">
        <v>0</v>
      </c>
      <c r="DC22" s="142">
        <v>0</v>
      </c>
      <c r="DD22" s="142">
        <v>1</v>
      </c>
      <c r="DE22" s="141" t="s">
        <v>515</v>
      </c>
      <c r="DF22" s="142">
        <v>0</v>
      </c>
      <c r="DG22" s="142">
        <v>0</v>
      </c>
      <c r="DH22" s="142">
        <v>1</v>
      </c>
      <c r="DI22" s="142">
        <v>1</v>
      </c>
      <c r="DJ22" s="142">
        <v>1</v>
      </c>
      <c r="DK22" s="142">
        <v>0</v>
      </c>
      <c r="DL22" s="141" t="s">
        <v>73</v>
      </c>
      <c r="DM22" s="141" t="s">
        <v>147</v>
      </c>
      <c r="DN22" s="141" t="s">
        <v>111</v>
      </c>
      <c r="DO22" s="141">
        <v>0</v>
      </c>
      <c r="DP22" s="141" t="s">
        <v>760</v>
      </c>
      <c r="DQ22" s="142">
        <v>0</v>
      </c>
      <c r="DR22" s="142">
        <v>0</v>
      </c>
      <c r="DS22" s="142">
        <v>0</v>
      </c>
      <c r="DT22" s="142">
        <v>0</v>
      </c>
      <c r="DU22" s="142">
        <v>1</v>
      </c>
      <c r="DV22" s="142">
        <v>0</v>
      </c>
      <c r="DW22" s="142">
        <v>1</v>
      </c>
      <c r="DX22" s="142">
        <v>0</v>
      </c>
      <c r="DY22" s="142">
        <v>1</v>
      </c>
      <c r="DZ22" s="18"/>
      <c r="EA22" s="141" t="s">
        <v>344</v>
      </c>
      <c r="EB22" s="142">
        <v>1</v>
      </c>
      <c r="EC22" s="142">
        <v>0</v>
      </c>
      <c r="ED22" s="142">
        <v>0</v>
      </c>
      <c r="EE22" s="142">
        <v>0</v>
      </c>
      <c r="EF22" s="142">
        <v>0</v>
      </c>
      <c r="EG22" s="142">
        <v>0</v>
      </c>
      <c r="EH22" s="142">
        <v>1</v>
      </c>
      <c r="EI22" s="142">
        <v>0</v>
      </c>
      <c r="EJ22" s="142">
        <v>0</v>
      </c>
      <c r="EK22" s="141" t="s">
        <v>166</v>
      </c>
      <c r="EL22" s="141"/>
      <c r="EM22" s="142">
        <v>0</v>
      </c>
      <c r="EN22" s="142">
        <v>0</v>
      </c>
      <c r="EO22" s="142">
        <v>0</v>
      </c>
      <c r="EP22" s="142">
        <v>0</v>
      </c>
      <c r="EQ22" s="142">
        <v>0</v>
      </c>
      <c r="ER22" s="19"/>
      <c r="ES22" s="150">
        <v>1</v>
      </c>
      <c r="ET22" s="150">
        <v>0</v>
      </c>
      <c r="EU22" s="150">
        <v>0</v>
      </c>
      <c r="EV22" s="150">
        <v>0</v>
      </c>
      <c r="EW22" s="141" t="s">
        <v>93</v>
      </c>
      <c r="EX22" s="141"/>
      <c r="EY22" s="141" t="s">
        <v>112</v>
      </c>
      <c r="EZ22" s="141" t="s">
        <v>94</v>
      </c>
      <c r="FA22" s="141" t="s">
        <v>5169</v>
      </c>
      <c r="FB22" s="142">
        <v>1</v>
      </c>
      <c r="FC22" s="142">
        <v>0</v>
      </c>
      <c r="FD22" s="142">
        <v>1</v>
      </c>
      <c r="FE22" s="142">
        <v>0</v>
      </c>
      <c r="FF22" s="142">
        <v>0</v>
      </c>
      <c r="FG22" s="142">
        <v>0</v>
      </c>
      <c r="FH22" s="142">
        <v>0</v>
      </c>
      <c r="FI22" s="142">
        <v>0</v>
      </c>
      <c r="FJ22" s="142">
        <v>0</v>
      </c>
      <c r="FK22" s="142">
        <v>1</v>
      </c>
      <c r="FL22" s="142">
        <v>0</v>
      </c>
      <c r="FM22" s="18"/>
      <c r="FN22" s="141" t="s">
        <v>92</v>
      </c>
      <c r="FO22" s="141"/>
      <c r="FP22" s="142">
        <v>0</v>
      </c>
      <c r="FQ22" s="142">
        <v>0</v>
      </c>
      <c r="FR22" s="142">
        <v>0</v>
      </c>
      <c r="FS22" s="142">
        <v>0</v>
      </c>
      <c r="FT22" s="142">
        <v>0</v>
      </c>
      <c r="FU22" s="142">
        <v>0</v>
      </c>
      <c r="FV22" s="142">
        <v>0</v>
      </c>
      <c r="FW22" s="142">
        <v>0</v>
      </c>
      <c r="FX22" s="141" t="s">
        <v>118</v>
      </c>
      <c r="FY22" s="141" t="s">
        <v>92</v>
      </c>
      <c r="FZ22" s="141" t="s">
        <v>98</v>
      </c>
      <c r="GA22" s="142">
        <v>1</v>
      </c>
      <c r="GB22" s="142">
        <v>0</v>
      </c>
      <c r="GC22" s="142">
        <v>0</v>
      </c>
      <c r="GD22" s="142">
        <v>0</v>
      </c>
      <c r="GE22" s="142">
        <v>0</v>
      </c>
      <c r="GF22" s="142">
        <v>0</v>
      </c>
      <c r="GG22" s="142">
        <v>0</v>
      </c>
      <c r="GH22" s="142">
        <v>0</v>
      </c>
      <c r="GI22" s="141" t="s">
        <v>73</v>
      </c>
      <c r="GJ22" s="141">
        <v>0</v>
      </c>
    </row>
    <row r="23" spans="1:192" x14ac:dyDescent="0.3">
      <c r="A23" s="149" t="s">
        <v>4717</v>
      </c>
      <c r="B23" s="141" t="s">
        <v>4180</v>
      </c>
      <c r="C23" s="141" t="s">
        <v>4187</v>
      </c>
      <c r="D23" s="141" t="s">
        <v>4216</v>
      </c>
      <c r="E23" s="140" t="s">
        <v>5170</v>
      </c>
      <c r="F23" s="141" t="s">
        <v>120</v>
      </c>
      <c r="G23" s="141" t="s">
        <v>5171</v>
      </c>
      <c r="H23" s="141" t="s">
        <v>5172</v>
      </c>
      <c r="I23" s="141" t="s">
        <v>1762</v>
      </c>
      <c r="J23" s="141" t="s">
        <v>338</v>
      </c>
      <c r="K23" s="4"/>
      <c r="L23" s="141">
        <v>60</v>
      </c>
      <c r="M23" s="4"/>
      <c r="N23" s="141" t="s">
        <v>1473</v>
      </c>
      <c r="O23" s="141" t="s">
        <v>73</v>
      </c>
      <c r="P23" s="141" t="s">
        <v>92</v>
      </c>
      <c r="Q23" s="141" t="s">
        <v>1241</v>
      </c>
      <c r="R23" s="141" t="s">
        <v>1232</v>
      </c>
      <c r="S23" s="141" t="s">
        <v>1310</v>
      </c>
      <c r="T23" s="142">
        <v>1</v>
      </c>
      <c r="U23" s="142">
        <v>0</v>
      </c>
      <c r="V23" s="142">
        <v>1</v>
      </c>
      <c r="W23" s="142">
        <v>0</v>
      </c>
      <c r="X23" s="142">
        <v>0</v>
      </c>
      <c r="Y23" s="142">
        <v>0</v>
      </c>
      <c r="Z23" s="142">
        <v>0</v>
      </c>
      <c r="AA23" s="141"/>
      <c r="AB23" s="142">
        <v>0</v>
      </c>
      <c r="AC23" s="142">
        <v>0</v>
      </c>
      <c r="AD23" s="142">
        <v>0</v>
      </c>
      <c r="AE23" s="142">
        <v>0</v>
      </c>
      <c r="AF23" s="142">
        <v>0</v>
      </c>
      <c r="AG23" s="142">
        <v>0</v>
      </c>
      <c r="AH23" s="141" t="s">
        <v>73</v>
      </c>
      <c r="AI23" s="141" t="s">
        <v>1284</v>
      </c>
      <c r="AJ23" s="4"/>
      <c r="AK23" s="141" t="s">
        <v>142</v>
      </c>
      <c r="AL23" s="141" t="s">
        <v>101</v>
      </c>
      <c r="AM23" s="4"/>
      <c r="AN23" s="141" t="s">
        <v>186</v>
      </c>
      <c r="AO23" s="142">
        <v>0</v>
      </c>
      <c r="AP23" s="142">
        <v>0</v>
      </c>
      <c r="AQ23" s="142">
        <v>0</v>
      </c>
      <c r="AR23" s="142">
        <v>0</v>
      </c>
      <c r="AS23" s="142">
        <v>1</v>
      </c>
      <c r="AT23" s="142">
        <v>1</v>
      </c>
      <c r="AU23" s="142">
        <v>0</v>
      </c>
      <c r="AV23" s="141" t="s">
        <v>206</v>
      </c>
      <c r="AW23" s="142">
        <v>1</v>
      </c>
      <c r="AX23" s="142">
        <v>1</v>
      </c>
      <c r="AY23" s="142">
        <v>0</v>
      </c>
      <c r="AZ23" s="142">
        <v>0</v>
      </c>
      <c r="BA23" s="142">
        <v>0</v>
      </c>
      <c r="BB23" s="142">
        <v>1</v>
      </c>
      <c r="BC23" s="142">
        <v>0</v>
      </c>
      <c r="BD23" s="142">
        <v>0</v>
      </c>
      <c r="BE23" s="142">
        <v>0</v>
      </c>
      <c r="BF23" s="142">
        <v>0</v>
      </c>
      <c r="BG23" s="141" t="s">
        <v>80</v>
      </c>
      <c r="BH23" s="142">
        <v>1</v>
      </c>
      <c r="BI23" s="142">
        <v>1</v>
      </c>
      <c r="BJ23" s="142">
        <v>0</v>
      </c>
      <c r="BK23" s="142">
        <v>0</v>
      </c>
      <c r="BL23" s="142">
        <v>0</v>
      </c>
      <c r="BM23" s="142">
        <v>0</v>
      </c>
      <c r="BN23" s="142">
        <v>0</v>
      </c>
      <c r="BO23" s="142">
        <v>0</v>
      </c>
      <c r="BP23" s="142">
        <v>1</v>
      </c>
      <c r="BQ23" s="142">
        <v>0</v>
      </c>
      <c r="BR23" s="141" t="s">
        <v>81</v>
      </c>
      <c r="BS23" s="142">
        <v>0</v>
      </c>
      <c r="BT23" s="142">
        <v>0</v>
      </c>
      <c r="BU23" s="142">
        <v>0</v>
      </c>
      <c r="BV23" s="142">
        <v>0</v>
      </c>
      <c r="BW23" s="142">
        <v>1</v>
      </c>
      <c r="BX23" s="142">
        <v>1</v>
      </c>
      <c r="BY23" s="142">
        <v>0</v>
      </c>
      <c r="BZ23" s="18"/>
      <c r="CA23" s="141" t="s">
        <v>197</v>
      </c>
      <c r="CB23" s="141" t="s">
        <v>170</v>
      </c>
      <c r="CC23" s="142">
        <v>0</v>
      </c>
      <c r="CD23" s="142">
        <v>0</v>
      </c>
      <c r="CE23" s="142">
        <v>1</v>
      </c>
      <c r="CF23" s="142">
        <v>0</v>
      </c>
      <c r="CG23" s="142">
        <v>0</v>
      </c>
      <c r="CH23" s="142">
        <v>1</v>
      </c>
      <c r="CI23" s="142">
        <v>0</v>
      </c>
      <c r="CJ23" s="142">
        <v>0</v>
      </c>
      <c r="CK23" s="142">
        <v>0</v>
      </c>
      <c r="CL23" s="142">
        <v>0</v>
      </c>
      <c r="CM23" s="141" t="s">
        <v>124</v>
      </c>
      <c r="CN23" s="142">
        <v>1</v>
      </c>
      <c r="CO23" s="142">
        <v>0</v>
      </c>
      <c r="CP23" s="142">
        <v>0</v>
      </c>
      <c r="CQ23" s="142">
        <v>1</v>
      </c>
      <c r="CR23" s="142">
        <v>0</v>
      </c>
      <c r="CS23" s="142">
        <v>0</v>
      </c>
      <c r="CT23" s="142">
        <v>0</v>
      </c>
      <c r="CU23" s="142">
        <v>0</v>
      </c>
      <c r="CV23" s="141" t="s">
        <v>125</v>
      </c>
      <c r="CW23" s="4"/>
      <c r="CX23" s="141" t="s">
        <v>134</v>
      </c>
      <c r="CY23" s="142">
        <v>1</v>
      </c>
      <c r="CZ23" s="142">
        <v>1</v>
      </c>
      <c r="DA23" s="142">
        <v>0</v>
      </c>
      <c r="DB23" s="142">
        <v>0</v>
      </c>
      <c r="DC23" s="142">
        <v>0</v>
      </c>
      <c r="DD23" s="142">
        <v>0</v>
      </c>
      <c r="DE23" s="141" t="s">
        <v>410</v>
      </c>
      <c r="DF23" s="142">
        <v>0</v>
      </c>
      <c r="DG23" s="142">
        <v>0</v>
      </c>
      <c r="DH23" s="142">
        <v>0</v>
      </c>
      <c r="DI23" s="142">
        <v>1</v>
      </c>
      <c r="DJ23" s="142">
        <v>0</v>
      </c>
      <c r="DK23" s="142">
        <v>1</v>
      </c>
      <c r="DL23" s="141" t="s">
        <v>92</v>
      </c>
      <c r="DM23" s="141"/>
      <c r="DN23" s="141" t="s">
        <v>111</v>
      </c>
      <c r="DO23" s="141" t="s">
        <v>112</v>
      </c>
      <c r="DP23" s="141" t="s">
        <v>136</v>
      </c>
      <c r="DQ23" s="142">
        <v>0</v>
      </c>
      <c r="DR23" s="142">
        <v>0</v>
      </c>
      <c r="DS23" s="142">
        <v>0</v>
      </c>
      <c r="DT23" s="142">
        <v>0</v>
      </c>
      <c r="DU23" s="142">
        <v>1</v>
      </c>
      <c r="DV23" s="142">
        <v>0</v>
      </c>
      <c r="DW23" s="142">
        <v>1</v>
      </c>
      <c r="DX23" s="142">
        <v>0</v>
      </c>
      <c r="DY23" s="142">
        <v>0</v>
      </c>
      <c r="DZ23" s="18"/>
      <c r="EA23" s="141" t="s">
        <v>90</v>
      </c>
      <c r="EB23" s="142">
        <v>1</v>
      </c>
      <c r="EC23" s="142">
        <v>0</v>
      </c>
      <c r="ED23" s="142">
        <v>1</v>
      </c>
      <c r="EE23" s="142">
        <v>0</v>
      </c>
      <c r="EF23" s="142">
        <v>0</v>
      </c>
      <c r="EG23" s="142">
        <v>0</v>
      </c>
      <c r="EH23" s="142">
        <v>1</v>
      </c>
      <c r="EI23" s="142">
        <v>0</v>
      </c>
      <c r="EJ23" s="142">
        <v>0</v>
      </c>
      <c r="EK23" s="141" t="s">
        <v>91</v>
      </c>
      <c r="EL23" s="141" t="s">
        <v>4888</v>
      </c>
      <c r="EM23" s="142">
        <v>0</v>
      </c>
      <c r="EN23" s="142">
        <v>0</v>
      </c>
      <c r="EO23" s="142">
        <v>1</v>
      </c>
      <c r="EP23" s="142">
        <v>0</v>
      </c>
      <c r="EQ23" s="142">
        <v>1</v>
      </c>
      <c r="ER23" s="19"/>
      <c r="ES23" s="150">
        <v>1</v>
      </c>
      <c r="ET23" s="150">
        <v>0</v>
      </c>
      <c r="EU23" s="150">
        <v>0</v>
      </c>
      <c r="EV23" s="150">
        <v>0</v>
      </c>
      <c r="EW23" s="141" t="s">
        <v>93</v>
      </c>
      <c r="EX23" s="141"/>
      <c r="EY23" s="141" t="s">
        <v>95</v>
      </c>
      <c r="EZ23" s="141" t="s">
        <v>112</v>
      </c>
      <c r="FA23" s="141" t="s">
        <v>373</v>
      </c>
      <c r="FB23" s="142">
        <v>0</v>
      </c>
      <c r="FC23" s="142">
        <v>1</v>
      </c>
      <c r="FD23" s="142">
        <v>0</v>
      </c>
      <c r="FE23" s="142">
        <v>0</v>
      </c>
      <c r="FF23" s="142">
        <v>0</v>
      </c>
      <c r="FG23" s="142">
        <v>0</v>
      </c>
      <c r="FH23" s="142">
        <v>0</v>
      </c>
      <c r="FI23" s="142">
        <v>0</v>
      </c>
      <c r="FJ23" s="142">
        <v>0</v>
      </c>
      <c r="FK23" s="142">
        <v>1</v>
      </c>
      <c r="FL23" s="142">
        <v>0</v>
      </c>
      <c r="FM23" s="18"/>
      <c r="FN23" s="141" t="s">
        <v>92</v>
      </c>
      <c r="FO23" s="141"/>
      <c r="FP23" s="142">
        <v>0</v>
      </c>
      <c r="FQ23" s="142">
        <v>0</v>
      </c>
      <c r="FR23" s="142">
        <v>0</v>
      </c>
      <c r="FS23" s="142">
        <v>0</v>
      </c>
      <c r="FT23" s="142">
        <v>0</v>
      </c>
      <c r="FU23" s="142">
        <v>0</v>
      </c>
      <c r="FV23" s="142">
        <v>0</v>
      </c>
      <c r="FW23" s="142">
        <v>0</v>
      </c>
      <c r="FX23" s="141" t="s">
        <v>97</v>
      </c>
      <c r="FY23" s="141" t="s">
        <v>92</v>
      </c>
      <c r="FZ23" s="141" t="s">
        <v>1496</v>
      </c>
      <c r="GA23" s="142">
        <v>0</v>
      </c>
      <c r="GB23" s="142">
        <v>0</v>
      </c>
      <c r="GC23" s="142">
        <v>0</v>
      </c>
      <c r="GD23" s="142">
        <v>0</v>
      </c>
      <c r="GE23" s="142">
        <v>0</v>
      </c>
      <c r="GF23" s="142">
        <v>0</v>
      </c>
      <c r="GG23" s="142">
        <v>0</v>
      </c>
      <c r="GH23" s="142">
        <v>0</v>
      </c>
      <c r="GI23" s="141" t="s">
        <v>92</v>
      </c>
      <c r="GJ23" s="141">
        <v>0</v>
      </c>
    </row>
    <row r="24" spans="1:192" x14ac:dyDescent="0.3">
      <c r="A24" s="149" t="s">
        <v>4685</v>
      </c>
      <c r="B24" s="141" t="s">
        <v>4180</v>
      </c>
      <c r="C24" s="141" t="s">
        <v>4187</v>
      </c>
      <c r="D24" s="141" t="s">
        <v>4216</v>
      </c>
      <c r="E24" s="140" t="s">
        <v>5173</v>
      </c>
      <c r="F24" s="141" t="s">
        <v>120</v>
      </c>
      <c r="G24" s="141" t="s">
        <v>5174</v>
      </c>
      <c r="H24" s="141" t="s">
        <v>5175</v>
      </c>
      <c r="I24" s="141" t="s">
        <v>5176</v>
      </c>
      <c r="J24" s="141" t="s">
        <v>185</v>
      </c>
      <c r="K24" s="4"/>
      <c r="L24" s="141">
        <v>52</v>
      </c>
      <c r="M24" s="4"/>
      <c r="N24" s="141" t="s">
        <v>1454</v>
      </c>
      <c r="O24" s="141" t="s">
        <v>73</v>
      </c>
      <c r="P24" s="141" t="s">
        <v>92</v>
      </c>
      <c r="Q24" s="141" t="s">
        <v>1231</v>
      </c>
      <c r="R24" s="141" t="s">
        <v>1330</v>
      </c>
      <c r="S24" s="141"/>
      <c r="T24" s="142">
        <v>0</v>
      </c>
      <c r="U24" s="142">
        <v>0</v>
      </c>
      <c r="V24" s="142">
        <v>0</v>
      </c>
      <c r="W24" s="142">
        <v>0</v>
      </c>
      <c r="X24" s="142">
        <v>0</v>
      </c>
      <c r="Y24" s="142">
        <v>0</v>
      </c>
      <c r="Z24" s="142">
        <v>0</v>
      </c>
      <c r="AA24" s="141" t="s">
        <v>5177</v>
      </c>
      <c r="AB24" s="142">
        <v>1</v>
      </c>
      <c r="AC24" s="142">
        <v>0</v>
      </c>
      <c r="AD24" s="142">
        <v>1</v>
      </c>
      <c r="AE24" s="142">
        <v>0</v>
      </c>
      <c r="AF24" s="142">
        <v>0</v>
      </c>
      <c r="AG24" s="142">
        <v>0</v>
      </c>
      <c r="AH24" s="141" t="s">
        <v>92</v>
      </c>
      <c r="AI24" s="141"/>
      <c r="AJ24" s="4"/>
      <c r="AK24" s="141" t="s">
        <v>142</v>
      </c>
      <c r="AL24" s="141" t="s">
        <v>432</v>
      </c>
      <c r="AM24" s="4"/>
      <c r="AN24" s="141" t="s">
        <v>424</v>
      </c>
      <c r="AO24" s="142">
        <v>0</v>
      </c>
      <c r="AP24" s="142">
        <v>0</v>
      </c>
      <c r="AQ24" s="142">
        <v>0</v>
      </c>
      <c r="AR24" s="142">
        <v>0</v>
      </c>
      <c r="AS24" s="142">
        <v>1</v>
      </c>
      <c r="AT24" s="142">
        <v>0</v>
      </c>
      <c r="AU24" s="142">
        <v>0</v>
      </c>
      <c r="AV24" s="141" t="s">
        <v>187</v>
      </c>
      <c r="AW24" s="142">
        <v>1</v>
      </c>
      <c r="AX24" s="142">
        <v>1</v>
      </c>
      <c r="AY24" s="142">
        <v>1</v>
      </c>
      <c r="AZ24" s="142">
        <v>0</v>
      </c>
      <c r="BA24" s="142">
        <v>0</v>
      </c>
      <c r="BB24" s="142">
        <v>0</v>
      </c>
      <c r="BC24" s="142">
        <v>0</v>
      </c>
      <c r="BD24" s="142">
        <v>0</v>
      </c>
      <c r="BE24" s="142">
        <v>0</v>
      </c>
      <c r="BF24" s="142">
        <v>0</v>
      </c>
      <c r="BG24" s="141" t="s">
        <v>80</v>
      </c>
      <c r="BH24" s="142">
        <v>1</v>
      </c>
      <c r="BI24" s="142">
        <v>1</v>
      </c>
      <c r="BJ24" s="142">
        <v>0</v>
      </c>
      <c r="BK24" s="142">
        <v>0</v>
      </c>
      <c r="BL24" s="142">
        <v>0</v>
      </c>
      <c r="BM24" s="142">
        <v>0</v>
      </c>
      <c r="BN24" s="142">
        <v>0</v>
      </c>
      <c r="BO24" s="142">
        <v>0</v>
      </c>
      <c r="BP24" s="142">
        <v>1</v>
      </c>
      <c r="BQ24" s="142">
        <v>0</v>
      </c>
      <c r="BR24" s="141" t="s">
        <v>207</v>
      </c>
      <c r="BS24" s="142">
        <v>0</v>
      </c>
      <c r="BT24" s="142">
        <v>1</v>
      </c>
      <c r="BU24" s="142">
        <v>0</v>
      </c>
      <c r="BV24" s="142">
        <v>1</v>
      </c>
      <c r="BW24" s="142">
        <v>1</v>
      </c>
      <c r="BX24" s="142">
        <v>0</v>
      </c>
      <c r="BY24" s="142">
        <v>0</v>
      </c>
      <c r="BZ24" s="18"/>
      <c r="CA24" s="141" t="s">
        <v>123</v>
      </c>
      <c r="CB24" s="141" t="s">
        <v>5164</v>
      </c>
      <c r="CC24" s="142">
        <v>0</v>
      </c>
      <c r="CD24" s="142">
        <v>0</v>
      </c>
      <c r="CE24" s="142">
        <v>1</v>
      </c>
      <c r="CF24" s="142">
        <v>1</v>
      </c>
      <c r="CG24" s="142">
        <v>1</v>
      </c>
      <c r="CH24" s="142">
        <v>0</v>
      </c>
      <c r="CI24" s="142">
        <v>0</v>
      </c>
      <c r="CJ24" s="142">
        <v>0</v>
      </c>
      <c r="CK24" s="142">
        <v>0</v>
      </c>
      <c r="CL24" s="142">
        <v>0</v>
      </c>
      <c r="CM24" s="141" t="s">
        <v>83</v>
      </c>
      <c r="CN24" s="142">
        <v>1</v>
      </c>
      <c r="CO24" s="142">
        <v>0</v>
      </c>
      <c r="CP24" s="142">
        <v>1</v>
      </c>
      <c r="CQ24" s="142">
        <v>0</v>
      </c>
      <c r="CR24" s="142">
        <v>0</v>
      </c>
      <c r="CS24" s="142">
        <v>0</v>
      </c>
      <c r="CT24" s="142">
        <v>0</v>
      </c>
      <c r="CU24" s="142">
        <v>0</v>
      </c>
      <c r="CV24" s="141" t="s">
        <v>125</v>
      </c>
      <c r="CW24" s="4"/>
      <c r="CX24" s="141" t="s">
        <v>1462</v>
      </c>
      <c r="CY24" s="142">
        <v>1</v>
      </c>
      <c r="CZ24" s="142">
        <v>0</v>
      </c>
      <c r="DA24" s="142">
        <v>0</v>
      </c>
      <c r="DB24" s="142">
        <v>1</v>
      </c>
      <c r="DC24" s="142">
        <v>0</v>
      </c>
      <c r="DD24" s="142">
        <v>1</v>
      </c>
      <c r="DE24" s="141" t="s">
        <v>515</v>
      </c>
      <c r="DF24" s="142">
        <v>0</v>
      </c>
      <c r="DG24" s="142">
        <v>0</v>
      </c>
      <c r="DH24" s="142">
        <v>1</v>
      </c>
      <c r="DI24" s="142">
        <v>1</v>
      </c>
      <c r="DJ24" s="142">
        <v>1</v>
      </c>
      <c r="DK24" s="142">
        <v>0</v>
      </c>
      <c r="DL24" s="141" t="s">
        <v>73</v>
      </c>
      <c r="DM24" s="141" t="s">
        <v>128</v>
      </c>
      <c r="DN24" s="141" t="s">
        <v>111</v>
      </c>
      <c r="DO24" s="141">
        <v>0</v>
      </c>
      <c r="DP24" s="141" t="s">
        <v>366</v>
      </c>
      <c r="DQ24" s="142">
        <v>0</v>
      </c>
      <c r="DR24" s="142">
        <v>0</v>
      </c>
      <c r="DS24" s="142">
        <v>0</v>
      </c>
      <c r="DT24" s="142">
        <v>0</v>
      </c>
      <c r="DU24" s="142">
        <v>1</v>
      </c>
      <c r="DV24" s="142">
        <v>1</v>
      </c>
      <c r="DW24" s="142">
        <v>0</v>
      </c>
      <c r="DX24" s="142">
        <v>0</v>
      </c>
      <c r="DY24" s="142">
        <v>0</v>
      </c>
      <c r="DZ24" s="18"/>
      <c r="EA24" s="141" t="s">
        <v>4864</v>
      </c>
      <c r="EB24" s="142">
        <v>1</v>
      </c>
      <c r="EC24" s="142">
        <v>1</v>
      </c>
      <c r="ED24" s="142">
        <v>0</v>
      </c>
      <c r="EE24" s="142">
        <v>0</v>
      </c>
      <c r="EF24" s="142">
        <v>0</v>
      </c>
      <c r="EG24" s="142">
        <v>0</v>
      </c>
      <c r="EH24" s="142">
        <v>0</v>
      </c>
      <c r="EI24" s="142">
        <v>1</v>
      </c>
      <c r="EJ24" s="142">
        <v>0</v>
      </c>
      <c r="EK24" s="141" t="s">
        <v>91</v>
      </c>
      <c r="EL24" s="141" t="s">
        <v>345</v>
      </c>
      <c r="EM24" s="142">
        <v>0</v>
      </c>
      <c r="EN24" s="142">
        <v>0</v>
      </c>
      <c r="EO24" s="142">
        <v>0</v>
      </c>
      <c r="EP24" s="142">
        <v>0</v>
      </c>
      <c r="EQ24" s="142">
        <v>1</v>
      </c>
      <c r="ER24" s="19"/>
      <c r="ES24" s="150">
        <v>1</v>
      </c>
      <c r="ET24" s="150">
        <v>0</v>
      </c>
      <c r="EU24" s="150">
        <v>0</v>
      </c>
      <c r="EV24" s="150">
        <v>0</v>
      </c>
      <c r="EW24" s="141" t="s">
        <v>93</v>
      </c>
      <c r="EX24" s="141"/>
      <c r="EY24" s="141" t="s">
        <v>94</v>
      </c>
      <c r="EZ24" s="141" t="s">
        <v>94</v>
      </c>
      <c r="FA24" s="141" t="s">
        <v>210</v>
      </c>
      <c r="FB24" s="142">
        <v>1</v>
      </c>
      <c r="FC24" s="142">
        <v>1</v>
      </c>
      <c r="FD24" s="142">
        <v>1</v>
      </c>
      <c r="FE24" s="142">
        <v>0</v>
      </c>
      <c r="FF24" s="142">
        <v>0</v>
      </c>
      <c r="FG24" s="142">
        <v>0</v>
      </c>
      <c r="FH24" s="142">
        <v>0</v>
      </c>
      <c r="FI24" s="142">
        <v>0</v>
      </c>
      <c r="FJ24" s="142">
        <v>0</v>
      </c>
      <c r="FK24" s="142">
        <v>0</v>
      </c>
      <c r="FL24" s="142">
        <v>0</v>
      </c>
      <c r="FM24" s="18"/>
      <c r="FN24" s="141" t="s">
        <v>73</v>
      </c>
      <c r="FO24" s="141"/>
      <c r="FP24" s="142">
        <v>0</v>
      </c>
      <c r="FQ24" s="142">
        <v>0</v>
      </c>
      <c r="FR24" s="142">
        <v>0</v>
      </c>
      <c r="FS24" s="142">
        <v>0</v>
      </c>
      <c r="FT24" s="142">
        <v>0</v>
      </c>
      <c r="FU24" s="142">
        <v>0</v>
      </c>
      <c r="FV24" s="142">
        <v>0</v>
      </c>
      <c r="FW24" s="142">
        <v>0</v>
      </c>
      <c r="FX24" s="141" t="s">
        <v>118</v>
      </c>
      <c r="FY24" s="141" t="s">
        <v>73</v>
      </c>
      <c r="FZ24" s="141" t="s">
        <v>1496</v>
      </c>
      <c r="GA24" s="142">
        <v>0</v>
      </c>
      <c r="GB24" s="142">
        <v>0</v>
      </c>
      <c r="GC24" s="142">
        <v>0</v>
      </c>
      <c r="GD24" s="142">
        <v>0</v>
      </c>
      <c r="GE24" s="142">
        <v>0</v>
      </c>
      <c r="GF24" s="142">
        <v>0</v>
      </c>
      <c r="GG24" s="142">
        <v>0</v>
      </c>
      <c r="GH24" s="142">
        <v>0</v>
      </c>
      <c r="GI24" s="141" t="s">
        <v>92</v>
      </c>
      <c r="GJ24" s="141" t="s">
        <v>94</v>
      </c>
    </row>
    <row r="25" spans="1:192" x14ac:dyDescent="0.3">
      <c r="A25" s="149" t="s">
        <v>4685</v>
      </c>
      <c r="B25" s="141" t="s">
        <v>4180</v>
      </c>
      <c r="C25" s="141" t="s">
        <v>4187</v>
      </c>
      <c r="D25" s="141" t="s">
        <v>4212</v>
      </c>
      <c r="E25" s="140" t="s">
        <v>4746</v>
      </c>
      <c r="F25" s="141" t="s">
        <v>120</v>
      </c>
      <c r="G25" s="141" t="s">
        <v>5178</v>
      </c>
      <c r="H25" s="141" t="s">
        <v>5179</v>
      </c>
      <c r="I25" s="141" t="s">
        <v>3447</v>
      </c>
      <c r="J25" s="141" t="s">
        <v>185</v>
      </c>
      <c r="K25" s="4"/>
      <c r="L25" s="141">
        <v>185</v>
      </c>
      <c r="M25" s="4"/>
      <c r="N25" s="141" t="s">
        <v>1473</v>
      </c>
      <c r="O25" s="141" t="s">
        <v>73</v>
      </c>
      <c r="P25" s="141" t="s">
        <v>92</v>
      </c>
      <c r="Q25" s="141" t="s">
        <v>1241</v>
      </c>
      <c r="R25" s="141" t="s">
        <v>1232</v>
      </c>
      <c r="S25" s="141" t="s">
        <v>1403</v>
      </c>
      <c r="T25" s="142">
        <v>1</v>
      </c>
      <c r="U25" s="142">
        <v>0</v>
      </c>
      <c r="V25" s="142">
        <v>0</v>
      </c>
      <c r="W25" s="142">
        <v>0</v>
      </c>
      <c r="X25" s="142">
        <v>0</v>
      </c>
      <c r="Y25" s="142">
        <v>0</v>
      </c>
      <c r="Z25" s="142">
        <v>0</v>
      </c>
      <c r="AA25" s="141"/>
      <c r="AB25" s="142">
        <v>0</v>
      </c>
      <c r="AC25" s="142">
        <v>0</v>
      </c>
      <c r="AD25" s="142">
        <v>0</v>
      </c>
      <c r="AE25" s="142">
        <v>0</v>
      </c>
      <c r="AF25" s="142">
        <v>0</v>
      </c>
      <c r="AG25" s="142">
        <v>0</v>
      </c>
      <c r="AH25" s="141" t="s">
        <v>92</v>
      </c>
      <c r="AI25" s="141"/>
      <c r="AJ25" s="4"/>
      <c r="AK25" s="141" t="s">
        <v>74</v>
      </c>
      <c r="AL25" s="141" t="s">
        <v>432</v>
      </c>
      <c r="AM25" s="4"/>
      <c r="AN25" s="141" t="s">
        <v>103</v>
      </c>
      <c r="AO25" s="142">
        <v>0</v>
      </c>
      <c r="AP25" s="142">
        <v>0</v>
      </c>
      <c r="AQ25" s="142">
        <v>1</v>
      </c>
      <c r="AR25" s="142">
        <v>0</v>
      </c>
      <c r="AS25" s="142">
        <v>0</v>
      </c>
      <c r="AT25" s="142">
        <v>0</v>
      </c>
      <c r="AU25" s="142">
        <v>0</v>
      </c>
      <c r="AV25" s="141" t="s">
        <v>1492</v>
      </c>
      <c r="AW25" s="142">
        <v>1</v>
      </c>
      <c r="AX25" s="142">
        <v>0</v>
      </c>
      <c r="AY25" s="142">
        <v>0</v>
      </c>
      <c r="AZ25" s="142">
        <v>0</v>
      </c>
      <c r="BA25" s="142">
        <v>1</v>
      </c>
      <c r="BB25" s="142">
        <v>0</v>
      </c>
      <c r="BC25" s="142">
        <v>0</v>
      </c>
      <c r="BD25" s="142">
        <v>1</v>
      </c>
      <c r="BE25" s="142">
        <v>0</v>
      </c>
      <c r="BF25" s="142">
        <v>0</v>
      </c>
      <c r="BG25" s="141" t="s">
        <v>133</v>
      </c>
      <c r="BH25" s="142">
        <v>1</v>
      </c>
      <c r="BI25" s="142">
        <v>1</v>
      </c>
      <c r="BJ25" s="142">
        <v>0</v>
      </c>
      <c r="BK25" s="142">
        <v>0</v>
      </c>
      <c r="BL25" s="142">
        <v>1</v>
      </c>
      <c r="BM25" s="142">
        <v>0</v>
      </c>
      <c r="BN25" s="142">
        <v>0</v>
      </c>
      <c r="BO25" s="142">
        <v>0</v>
      </c>
      <c r="BP25" s="142">
        <v>0</v>
      </c>
      <c r="BQ25" s="142">
        <v>0</v>
      </c>
      <c r="BR25" s="141" t="s">
        <v>520</v>
      </c>
      <c r="BS25" s="142">
        <v>0</v>
      </c>
      <c r="BT25" s="142">
        <v>0</v>
      </c>
      <c r="BU25" s="142">
        <v>0</v>
      </c>
      <c r="BV25" s="142">
        <v>0</v>
      </c>
      <c r="BW25" s="142">
        <v>0</v>
      </c>
      <c r="BX25" s="142">
        <v>1</v>
      </c>
      <c r="BY25" s="142">
        <v>0</v>
      </c>
      <c r="BZ25" s="18"/>
      <c r="CA25" s="141" t="s">
        <v>123</v>
      </c>
      <c r="CB25" s="141" t="s">
        <v>197</v>
      </c>
      <c r="CC25" s="142">
        <v>0</v>
      </c>
      <c r="CD25" s="142">
        <v>0</v>
      </c>
      <c r="CE25" s="142">
        <v>0</v>
      </c>
      <c r="CF25" s="142">
        <v>0</v>
      </c>
      <c r="CG25" s="142">
        <v>0</v>
      </c>
      <c r="CH25" s="142">
        <v>1</v>
      </c>
      <c r="CI25" s="142">
        <v>0</v>
      </c>
      <c r="CJ25" s="142">
        <v>0</v>
      </c>
      <c r="CK25" s="142">
        <v>0</v>
      </c>
      <c r="CL25" s="142">
        <v>0</v>
      </c>
      <c r="CM25" s="141" t="s">
        <v>108</v>
      </c>
      <c r="CN25" s="142">
        <v>1</v>
      </c>
      <c r="CO25" s="142">
        <v>1</v>
      </c>
      <c r="CP25" s="142">
        <v>1</v>
      </c>
      <c r="CQ25" s="142">
        <v>0</v>
      </c>
      <c r="CR25" s="142">
        <v>0</v>
      </c>
      <c r="CS25" s="142">
        <v>0</v>
      </c>
      <c r="CT25" s="142">
        <v>0</v>
      </c>
      <c r="CU25" s="142">
        <v>0</v>
      </c>
      <c r="CV25" s="141" t="s">
        <v>125</v>
      </c>
      <c r="CW25" s="4"/>
      <c r="CX25" s="141" t="s">
        <v>85</v>
      </c>
      <c r="CY25" s="142">
        <v>1</v>
      </c>
      <c r="CZ25" s="142">
        <v>0</v>
      </c>
      <c r="DA25" s="142">
        <v>0</v>
      </c>
      <c r="DB25" s="142">
        <v>0</v>
      </c>
      <c r="DC25" s="142">
        <v>0</v>
      </c>
      <c r="DD25" s="142">
        <v>0</v>
      </c>
      <c r="DE25" s="141" t="s">
        <v>199</v>
      </c>
      <c r="DF25" s="142">
        <v>0</v>
      </c>
      <c r="DG25" s="142">
        <v>0</v>
      </c>
      <c r="DH25" s="142">
        <v>0</v>
      </c>
      <c r="DI25" s="142">
        <v>0</v>
      </c>
      <c r="DJ25" s="142">
        <v>1</v>
      </c>
      <c r="DK25" s="142">
        <v>1</v>
      </c>
      <c r="DL25" s="141" t="s">
        <v>92</v>
      </c>
      <c r="DM25" s="141"/>
      <c r="DN25" s="141" t="s">
        <v>111</v>
      </c>
      <c r="DO25" s="141">
        <v>0</v>
      </c>
      <c r="DP25" s="141" t="s">
        <v>191</v>
      </c>
      <c r="DQ25" s="142">
        <v>0</v>
      </c>
      <c r="DR25" s="142">
        <v>0</v>
      </c>
      <c r="DS25" s="142">
        <v>0</v>
      </c>
      <c r="DT25" s="142">
        <v>0</v>
      </c>
      <c r="DU25" s="142">
        <v>0</v>
      </c>
      <c r="DV25" s="142">
        <v>0</v>
      </c>
      <c r="DW25" s="142">
        <v>1</v>
      </c>
      <c r="DX25" s="142">
        <v>0</v>
      </c>
      <c r="DY25" s="142">
        <v>1</v>
      </c>
      <c r="DZ25" s="18"/>
      <c r="EA25" s="141" t="s">
        <v>880</v>
      </c>
      <c r="EB25" s="142">
        <v>1</v>
      </c>
      <c r="EC25" s="142">
        <v>1</v>
      </c>
      <c r="ED25" s="142">
        <v>0</v>
      </c>
      <c r="EE25" s="142">
        <v>0</v>
      </c>
      <c r="EF25" s="142">
        <v>0</v>
      </c>
      <c r="EG25" s="142">
        <v>0</v>
      </c>
      <c r="EH25" s="142">
        <v>0</v>
      </c>
      <c r="EI25" s="142">
        <v>0</v>
      </c>
      <c r="EJ25" s="142">
        <v>0</v>
      </c>
      <c r="EK25" s="141" t="s">
        <v>91</v>
      </c>
      <c r="EL25" s="141" t="s">
        <v>4808</v>
      </c>
      <c r="EM25" s="142">
        <v>0</v>
      </c>
      <c r="EN25" s="142">
        <v>0</v>
      </c>
      <c r="EO25" s="142">
        <v>0</v>
      </c>
      <c r="EP25" s="142">
        <v>0</v>
      </c>
      <c r="EQ25" s="142">
        <v>1</v>
      </c>
      <c r="ER25" s="19"/>
      <c r="ES25" s="150">
        <v>1</v>
      </c>
      <c r="ET25" s="150">
        <v>1</v>
      </c>
      <c r="EU25" s="150">
        <v>0</v>
      </c>
      <c r="EV25" s="150">
        <v>0</v>
      </c>
      <c r="EW25" s="141" t="s">
        <v>93</v>
      </c>
      <c r="EX25" s="141"/>
      <c r="EY25" s="141" t="s">
        <v>94</v>
      </c>
      <c r="EZ25" s="141" t="s">
        <v>94</v>
      </c>
      <c r="FA25" s="141" t="s">
        <v>724</v>
      </c>
      <c r="FB25" s="142">
        <v>0</v>
      </c>
      <c r="FC25" s="142">
        <v>0</v>
      </c>
      <c r="FD25" s="142">
        <v>0</v>
      </c>
      <c r="FE25" s="142">
        <v>0</v>
      </c>
      <c r="FF25" s="142">
        <v>0</v>
      </c>
      <c r="FG25" s="142">
        <v>0</v>
      </c>
      <c r="FH25" s="142">
        <v>0</v>
      </c>
      <c r="FI25" s="142">
        <v>0</v>
      </c>
      <c r="FJ25" s="142">
        <v>0</v>
      </c>
      <c r="FK25" s="142">
        <v>1</v>
      </c>
      <c r="FL25" s="142">
        <v>0</v>
      </c>
      <c r="FM25" s="18"/>
      <c r="FN25" s="141" t="s">
        <v>92</v>
      </c>
      <c r="FO25" s="141"/>
      <c r="FP25" s="142">
        <v>0</v>
      </c>
      <c r="FQ25" s="142">
        <v>0</v>
      </c>
      <c r="FR25" s="142">
        <v>0</v>
      </c>
      <c r="FS25" s="142">
        <v>0</v>
      </c>
      <c r="FT25" s="142">
        <v>0</v>
      </c>
      <c r="FU25" s="142">
        <v>0</v>
      </c>
      <c r="FV25" s="142">
        <v>0</v>
      </c>
      <c r="FW25" s="142">
        <v>0</v>
      </c>
      <c r="FX25" s="141" t="s">
        <v>97</v>
      </c>
      <c r="FY25" s="141" t="s">
        <v>92</v>
      </c>
      <c r="FZ25" s="141" t="s">
        <v>738</v>
      </c>
      <c r="GA25" s="142">
        <v>0</v>
      </c>
      <c r="GB25" s="142">
        <v>0</v>
      </c>
      <c r="GC25" s="142">
        <v>0</v>
      </c>
      <c r="GD25" s="142">
        <v>0</v>
      </c>
      <c r="GE25" s="142">
        <v>1</v>
      </c>
      <c r="GF25" s="142">
        <v>0</v>
      </c>
      <c r="GG25" s="142">
        <v>0</v>
      </c>
      <c r="GH25" s="142">
        <v>1</v>
      </c>
      <c r="GI25" s="141" t="s">
        <v>92</v>
      </c>
      <c r="GJ25" s="141">
        <v>0</v>
      </c>
    </row>
    <row r="26" spans="1:192" x14ac:dyDescent="0.3">
      <c r="A26" s="149" t="s">
        <v>4685</v>
      </c>
      <c r="B26" s="141" t="s">
        <v>4180</v>
      </c>
      <c r="C26" s="141" t="s">
        <v>4187</v>
      </c>
      <c r="D26" s="141" t="s">
        <v>4216</v>
      </c>
      <c r="E26" s="140" t="s">
        <v>4780</v>
      </c>
      <c r="F26" s="141" t="s">
        <v>120</v>
      </c>
      <c r="G26" s="141" t="s">
        <v>5180</v>
      </c>
      <c r="H26" s="141" t="s">
        <v>5181</v>
      </c>
      <c r="I26" s="141" t="s">
        <v>5182</v>
      </c>
      <c r="J26" s="141" t="s">
        <v>338</v>
      </c>
      <c r="K26" s="4"/>
      <c r="L26" s="141">
        <v>60</v>
      </c>
      <c r="M26" s="4"/>
      <c r="N26" s="141" t="s">
        <v>1454</v>
      </c>
      <c r="O26" s="141" t="s">
        <v>73</v>
      </c>
      <c r="P26" s="141" t="s">
        <v>73</v>
      </c>
      <c r="Q26" s="141" t="s">
        <v>1231</v>
      </c>
      <c r="R26" s="141" t="s">
        <v>1232</v>
      </c>
      <c r="S26" s="141" t="s">
        <v>1305</v>
      </c>
      <c r="T26" s="142">
        <v>1</v>
      </c>
      <c r="U26" s="142">
        <v>0</v>
      </c>
      <c r="V26" s="142">
        <v>0</v>
      </c>
      <c r="W26" s="142">
        <v>1</v>
      </c>
      <c r="X26" s="142">
        <v>0</v>
      </c>
      <c r="Y26" s="142">
        <v>0</v>
      </c>
      <c r="Z26" s="142">
        <v>0</v>
      </c>
      <c r="AA26" s="141"/>
      <c r="AB26" s="142">
        <v>0</v>
      </c>
      <c r="AC26" s="142">
        <v>0</v>
      </c>
      <c r="AD26" s="142">
        <v>0</v>
      </c>
      <c r="AE26" s="142">
        <v>0</v>
      </c>
      <c r="AF26" s="142">
        <v>0</v>
      </c>
      <c r="AG26" s="142">
        <v>0</v>
      </c>
      <c r="AH26" s="141" t="s">
        <v>92</v>
      </c>
      <c r="AI26" s="141"/>
      <c r="AJ26" s="4"/>
      <c r="AK26" s="141" t="s">
        <v>74</v>
      </c>
      <c r="AL26" s="141" t="s">
        <v>101</v>
      </c>
      <c r="AM26" s="4"/>
      <c r="AN26" s="141" t="s">
        <v>424</v>
      </c>
      <c r="AO26" s="142">
        <v>0</v>
      </c>
      <c r="AP26" s="142">
        <v>0</v>
      </c>
      <c r="AQ26" s="142">
        <v>0</v>
      </c>
      <c r="AR26" s="142">
        <v>0</v>
      </c>
      <c r="AS26" s="142">
        <v>1</v>
      </c>
      <c r="AT26" s="142">
        <v>0</v>
      </c>
      <c r="AU26" s="142">
        <v>0</v>
      </c>
      <c r="AV26" s="141" t="s">
        <v>5183</v>
      </c>
      <c r="AW26" s="142">
        <v>0</v>
      </c>
      <c r="AX26" s="142">
        <v>1</v>
      </c>
      <c r="AY26" s="142">
        <v>0</v>
      </c>
      <c r="AZ26" s="142">
        <v>0</v>
      </c>
      <c r="BA26" s="142">
        <v>1</v>
      </c>
      <c r="BB26" s="142">
        <v>0</v>
      </c>
      <c r="BC26" s="142">
        <v>1</v>
      </c>
      <c r="BD26" s="142">
        <v>0</v>
      </c>
      <c r="BE26" s="142">
        <v>0</v>
      </c>
      <c r="BF26" s="142">
        <v>0</v>
      </c>
      <c r="BG26" s="141" t="s">
        <v>80</v>
      </c>
      <c r="BH26" s="142">
        <v>1</v>
      </c>
      <c r="BI26" s="142">
        <v>1</v>
      </c>
      <c r="BJ26" s="142">
        <v>0</v>
      </c>
      <c r="BK26" s="142">
        <v>0</v>
      </c>
      <c r="BL26" s="142">
        <v>0</v>
      </c>
      <c r="BM26" s="142">
        <v>0</v>
      </c>
      <c r="BN26" s="142">
        <v>0</v>
      </c>
      <c r="BO26" s="142">
        <v>0</v>
      </c>
      <c r="BP26" s="142">
        <v>1</v>
      </c>
      <c r="BQ26" s="142">
        <v>0</v>
      </c>
      <c r="BR26" s="141" t="s">
        <v>81</v>
      </c>
      <c r="BS26" s="142">
        <v>0</v>
      </c>
      <c r="BT26" s="142">
        <v>0</v>
      </c>
      <c r="BU26" s="142">
        <v>0</v>
      </c>
      <c r="BV26" s="142">
        <v>0</v>
      </c>
      <c r="BW26" s="142">
        <v>1</v>
      </c>
      <c r="BX26" s="142">
        <v>1</v>
      </c>
      <c r="BY26" s="142">
        <v>0</v>
      </c>
      <c r="BZ26" s="18"/>
      <c r="CA26" s="141" t="s">
        <v>197</v>
      </c>
      <c r="CB26" s="141" t="s">
        <v>170</v>
      </c>
      <c r="CC26" s="142">
        <v>0</v>
      </c>
      <c r="CD26" s="142">
        <v>0</v>
      </c>
      <c r="CE26" s="142">
        <v>1</v>
      </c>
      <c r="CF26" s="142">
        <v>0</v>
      </c>
      <c r="CG26" s="142">
        <v>0</v>
      </c>
      <c r="CH26" s="142">
        <v>1</v>
      </c>
      <c r="CI26" s="142">
        <v>0</v>
      </c>
      <c r="CJ26" s="142">
        <v>0</v>
      </c>
      <c r="CK26" s="142">
        <v>0</v>
      </c>
      <c r="CL26" s="142">
        <v>0</v>
      </c>
      <c r="CM26" s="141" t="s">
        <v>83</v>
      </c>
      <c r="CN26" s="142">
        <v>1</v>
      </c>
      <c r="CO26" s="142">
        <v>0</v>
      </c>
      <c r="CP26" s="142">
        <v>1</v>
      </c>
      <c r="CQ26" s="142">
        <v>0</v>
      </c>
      <c r="CR26" s="142">
        <v>0</v>
      </c>
      <c r="CS26" s="142">
        <v>0</v>
      </c>
      <c r="CT26" s="142">
        <v>0</v>
      </c>
      <c r="CU26" s="142">
        <v>0</v>
      </c>
      <c r="CV26" s="141" t="s">
        <v>172</v>
      </c>
      <c r="CW26" s="4"/>
      <c r="CX26" s="141" t="s">
        <v>134</v>
      </c>
      <c r="CY26" s="142">
        <v>1</v>
      </c>
      <c r="CZ26" s="142">
        <v>1</v>
      </c>
      <c r="DA26" s="142">
        <v>0</v>
      </c>
      <c r="DB26" s="142">
        <v>0</v>
      </c>
      <c r="DC26" s="142">
        <v>0</v>
      </c>
      <c r="DD26" s="142">
        <v>0</v>
      </c>
      <c r="DE26" s="141" t="s">
        <v>199</v>
      </c>
      <c r="DF26" s="142">
        <v>0</v>
      </c>
      <c r="DG26" s="142">
        <v>0</v>
      </c>
      <c r="DH26" s="142">
        <v>0</v>
      </c>
      <c r="DI26" s="142">
        <v>0</v>
      </c>
      <c r="DJ26" s="142">
        <v>1</v>
      </c>
      <c r="DK26" s="142">
        <v>1</v>
      </c>
      <c r="DL26" s="141" t="s">
        <v>92</v>
      </c>
      <c r="DM26" s="141"/>
      <c r="DN26" s="141" t="s">
        <v>440</v>
      </c>
      <c r="DO26" s="141" t="s">
        <v>112</v>
      </c>
      <c r="DP26" s="141" t="s">
        <v>760</v>
      </c>
      <c r="DQ26" s="142">
        <v>0</v>
      </c>
      <c r="DR26" s="142">
        <v>0</v>
      </c>
      <c r="DS26" s="142">
        <v>0</v>
      </c>
      <c r="DT26" s="142">
        <v>0</v>
      </c>
      <c r="DU26" s="142">
        <v>1</v>
      </c>
      <c r="DV26" s="142">
        <v>0</v>
      </c>
      <c r="DW26" s="142">
        <v>1</v>
      </c>
      <c r="DX26" s="142">
        <v>0</v>
      </c>
      <c r="DY26" s="142">
        <v>1</v>
      </c>
      <c r="DZ26" s="18"/>
      <c r="EA26" s="141" t="s">
        <v>5184</v>
      </c>
      <c r="EB26" s="142">
        <v>0</v>
      </c>
      <c r="EC26" s="142">
        <v>0</v>
      </c>
      <c r="ED26" s="142">
        <v>1</v>
      </c>
      <c r="EE26" s="142">
        <v>1</v>
      </c>
      <c r="EF26" s="142">
        <v>0</v>
      </c>
      <c r="EG26" s="142">
        <v>0</v>
      </c>
      <c r="EH26" s="142">
        <v>0</v>
      </c>
      <c r="EI26" s="142">
        <v>0</v>
      </c>
      <c r="EJ26" s="142">
        <v>0</v>
      </c>
      <c r="EK26" s="141" t="s">
        <v>184</v>
      </c>
      <c r="EL26" s="141"/>
      <c r="EM26" s="142">
        <v>0</v>
      </c>
      <c r="EN26" s="142">
        <v>0</v>
      </c>
      <c r="EO26" s="142">
        <v>0</v>
      </c>
      <c r="EP26" s="142">
        <v>0</v>
      </c>
      <c r="EQ26" s="142">
        <v>0</v>
      </c>
      <c r="ER26" s="19"/>
      <c r="ES26" s="150">
        <v>1</v>
      </c>
      <c r="ET26" s="150">
        <v>0</v>
      </c>
      <c r="EU26" s="150">
        <v>0</v>
      </c>
      <c r="EV26" s="150">
        <v>0</v>
      </c>
      <c r="EW26" s="141" t="s">
        <v>93</v>
      </c>
      <c r="EX26" s="141"/>
      <c r="EY26" s="141" t="s">
        <v>112</v>
      </c>
      <c r="EZ26" s="141" t="s">
        <v>94</v>
      </c>
      <c r="FA26" s="141" t="s">
        <v>373</v>
      </c>
      <c r="FB26" s="142">
        <v>0</v>
      </c>
      <c r="FC26" s="142">
        <v>1</v>
      </c>
      <c r="FD26" s="142">
        <v>0</v>
      </c>
      <c r="FE26" s="142">
        <v>0</v>
      </c>
      <c r="FF26" s="142">
        <v>0</v>
      </c>
      <c r="FG26" s="142">
        <v>0</v>
      </c>
      <c r="FH26" s="142">
        <v>0</v>
      </c>
      <c r="FI26" s="142">
        <v>0</v>
      </c>
      <c r="FJ26" s="142">
        <v>0</v>
      </c>
      <c r="FK26" s="142">
        <v>1</v>
      </c>
      <c r="FL26" s="142">
        <v>0</v>
      </c>
      <c r="FM26" s="18"/>
      <c r="FN26" s="141" t="s">
        <v>92</v>
      </c>
      <c r="FO26" s="141"/>
      <c r="FP26" s="142">
        <v>0</v>
      </c>
      <c r="FQ26" s="142">
        <v>0</v>
      </c>
      <c r="FR26" s="142">
        <v>0</v>
      </c>
      <c r="FS26" s="142">
        <v>0</v>
      </c>
      <c r="FT26" s="142">
        <v>0</v>
      </c>
      <c r="FU26" s="142">
        <v>0</v>
      </c>
      <c r="FV26" s="142">
        <v>0</v>
      </c>
      <c r="FW26" s="142">
        <v>0</v>
      </c>
      <c r="FX26" s="141" t="s">
        <v>97</v>
      </c>
      <c r="FY26" s="141" t="s">
        <v>73</v>
      </c>
      <c r="FZ26" s="141" t="s">
        <v>1496</v>
      </c>
      <c r="GA26" s="142">
        <v>0</v>
      </c>
      <c r="GB26" s="142">
        <v>0</v>
      </c>
      <c r="GC26" s="142">
        <v>0</v>
      </c>
      <c r="GD26" s="142">
        <v>0</v>
      </c>
      <c r="GE26" s="142">
        <v>0</v>
      </c>
      <c r="GF26" s="142">
        <v>0</v>
      </c>
      <c r="GG26" s="142">
        <v>0</v>
      </c>
      <c r="GH26" s="142">
        <v>0</v>
      </c>
      <c r="GI26" s="141" t="s">
        <v>92</v>
      </c>
      <c r="GJ26" s="141">
        <v>0</v>
      </c>
    </row>
    <row r="27" spans="1:192" x14ac:dyDescent="0.3">
      <c r="A27" s="149" t="s">
        <v>4685</v>
      </c>
      <c r="B27" s="141" t="s">
        <v>4180</v>
      </c>
      <c r="C27" s="141" t="s">
        <v>4187</v>
      </c>
      <c r="D27" s="141" t="s">
        <v>4216</v>
      </c>
      <c r="E27" s="140" t="s">
        <v>4727</v>
      </c>
      <c r="F27" s="141" t="s">
        <v>120</v>
      </c>
      <c r="G27" s="141" t="s">
        <v>5185</v>
      </c>
      <c r="H27" s="141" t="s">
        <v>5186</v>
      </c>
      <c r="I27" s="141" t="s">
        <v>5187</v>
      </c>
      <c r="J27" s="141" t="s">
        <v>185</v>
      </c>
      <c r="K27" s="4"/>
      <c r="L27" s="141">
        <v>35</v>
      </c>
      <c r="M27" s="4"/>
      <c r="N27" s="141" t="s">
        <v>4398</v>
      </c>
      <c r="O27" s="141" t="s">
        <v>73</v>
      </c>
      <c r="P27" s="141" t="s">
        <v>73</v>
      </c>
      <c r="Q27" s="141" t="s">
        <v>1241</v>
      </c>
      <c r="R27" s="141" t="s">
        <v>1232</v>
      </c>
      <c r="S27" s="141" t="s">
        <v>4260</v>
      </c>
      <c r="T27" s="142">
        <v>0</v>
      </c>
      <c r="U27" s="142">
        <v>0</v>
      </c>
      <c r="V27" s="142">
        <v>0</v>
      </c>
      <c r="W27" s="142">
        <v>0</v>
      </c>
      <c r="X27" s="142">
        <v>1</v>
      </c>
      <c r="Y27" s="142">
        <v>0</v>
      </c>
      <c r="Z27" s="142">
        <v>0</v>
      </c>
      <c r="AA27" s="141"/>
      <c r="AB27" s="142">
        <v>0</v>
      </c>
      <c r="AC27" s="142">
        <v>0</v>
      </c>
      <c r="AD27" s="142">
        <v>0</v>
      </c>
      <c r="AE27" s="142">
        <v>0</v>
      </c>
      <c r="AF27" s="142">
        <v>0</v>
      </c>
      <c r="AG27" s="142">
        <v>0</v>
      </c>
      <c r="AH27" s="141" t="s">
        <v>92</v>
      </c>
      <c r="AI27" s="141"/>
      <c r="AJ27" s="4"/>
      <c r="AK27" s="141" t="s">
        <v>142</v>
      </c>
      <c r="AL27" s="141" t="s">
        <v>220</v>
      </c>
      <c r="AM27" s="4"/>
      <c r="AN27" s="141" t="s">
        <v>204</v>
      </c>
      <c r="AO27" s="142">
        <v>0</v>
      </c>
      <c r="AP27" s="142">
        <v>0</v>
      </c>
      <c r="AQ27" s="142">
        <v>0</v>
      </c>
      <c r="AR27" s="142">
        <v>0</v>
      </c>
      <c r="AS27" s="142">
        <v>0</v>
      </c>
      <c r="AT27" s="142">
        <v>0</v>
      </c>
      <c r="AU27" s="142">
        <v>1</v>
      </c>
      <c r="AV27" s="141" t="s">
        <v>678</v>
      </c>
      <c r="AW27" s="142">
        <v>1</v>
      </c>
      <c r="AX27" s="142">
        <v>0</v>
      </c>
      <c r="AY27" s="142">
        <v>1</v>
      </c>
      <c r="AZ27" s="142">
        <v>0</v>
      </c>
      <c r="BA27" s="142">
        <v>1</v>
      </c>
      <c r="BB27" s="142">
        <v>0</v>
      </c>
      <c r="BC27" s="142">
        <v>0</v>
      </c>
      <c r="BD27" s="142">
        <v>0</v>
      </c>
      <c r="BE27" s="142">
        <v>0</v>
      </c>
      <c r="BF27" s="142">
        <v>0</v>
      </c>
      <c r="BG27" s="141" t="s">
        <v>80</v>
      </c>
      <c r="BH27" s="142">
        <v>1</v>
      </c>
      <c r="BI27" s="142">
        <v>1</v>
      </c>
      <c r="BJ27" s="142">
        <v>0</v>
      </c>
      <c r="BK27" s="142">
        <v>0</v>
      </c>
      <c r="BL27" s="142">
        <v>0</v>
      </c>
      <c r="BM27" s="142">
        <v>0</v>
      </c>
      <c r="BN27" s="142">
        <v>0</v>
      </c>
      <c r="BO27" s="142">
        <v>0</v>
      </c>
      <c r="BP27" s="142">
        <v>1</v>
      </c>
      <c r="BQ27" s="142">
        <v>0</v>
      </c>
      <c r="BR27" s="141" t="s">
        <v>207</v>
      </c>
      <c r="BS27" s="142">
        <v>0</v>
      </c>
      <c r="BT27" s="142">
        <v>1</v>
      </c>
      <c r="BU27" s="142">
        <v>0</v>
      </c>
      <c r="BV27" s="142">
        <v>1</v>
      </c>
      <c r="BW27" s="142">
        <v>1</v>
      </c>
      <c r="BX27" s="142">
        <v>0</v>
      </c>
      <c r="BY27" s="142">
        <v>0</v>
      </c>
      <c r="BZ27" s="18"/>
      <c r="CA27" s="141" t="s">
        <v>197</v>
      </c>
      <c r="CB27" s="141" t="s">
        <v>197</v>
      </c>
      <c r="CC27" s="142">
        <v>0</v>
      </c>
      <c r="CD27" s="142">
        <v>0</v>
      </c>
      <c r="CE27" s="142">
        <v>0</v>
      </c>
      <c r="CF27" s="142">
        <v>0</v>
      </c>
      <c r="CG27" s="142">
        <v>0</v>
      </c>
      <c r="CH27" s="142">
        <v>1</v>
      </c>
      <c r="CI27" s="142">
        <v>0</v>
      </c>
      <c r="CJ27" s="142">
        <v>0</v>
      </c>
      <c r="CK27" s="142">
        <v>0</v>
      </c>
      <c r="CL27" s="142">
        <v>0</v>
      </c>
      <c r="CM27" s="141" t="s">
        <v>395</v>
      </c>
      <c r="CN27" s="142">
        <v>1</v>
      </c>
      <c r="CO27" s="142">
        <v>0</v>
      </c>
      <c r="CP27" s="142">
        <v>0</v>
      </c>
      <c r="CQ27" s="142">
        <v>0</v>
      </c>
      <c r="CR27" s="142">
        <v>0</v>
      </c>
      <c r="CS27" s="142">
        <v>0</v>
      </c>
      <c r="CT27" s="142">
        <v>0</v>
      </c>
      <c r="CU27" s="142">
        <v>0</v>
      </c>
      <c r="CV27" s="141" t="s">
        <v>125</v>
      </c>
      <c r="CW27" s="4"/>
      <c r="CX27" s="141" t="s">
        <v>4335</v>
      </c>
      <c r="CY27" s="142">
        <v>0</v>
      </c>
      <c r="CZ27" s="142">
        <v>0</v>
      </c>
      <c r="DA27" s="142">
        <v>0</v>
      </c>
      <c r="DB27" s="142">
        <v>0</v>
      </c>
      <c r="DC27" s="142">
        <v>0</v>
      </c>
      <c r="DD27" s="142">
        <v>1</v>
      </c>
      <c r="DE27" s="141" t="s">
        <v>465</v>
      </c>
      <c r="DF27" s="142">
        <v>0</v>
      </c>
      <c r="DG27" s="142">
        <v>0</v>
      </c>
      <c r="DH27" s="142">
        <v>0</v>
      </c>
      <c r="DI27" s="142">
        <v>0</v>
      </c>
      <c r="DJ27" s="142">
        <v>0</v>
      </c>
      <c r="DK27" s="142">
        <v>1</v>
      </c>
      <c r="DL27" s="141" t="s">
        <v>92</v>
      </c>
      <c r="DM27" s="141"/>
      <c r="DN27" s="141" t="s">
        <v>111</v>
      </c>
      <c r="DO27" s="141">
        <v>0</v>
      </c>
      <c r="DP27" s="141" t="s">
        <v>366</v>
      </c>
      <c r="DQ27" s="142">
        <v>0</v>
      </c>
      <c r="DR27" s="142">
        <v>0</v>
      </c>
      <c r="DS27" s="142">
        <v>0</v>
      </c>
      <c r="DT27" s="142">
        <v>0</v>
      </c>
      <c r="DU27" s="142">
        <v>1</v>
      </c>
      <c r="DV27" s="142">
        <v>1</v>
      </c>
      <c r="DW27" s="142">
        <v>0</v>
      </c>
      <c r="DX27" s="142">
        <v>0</v>
      </c>
      <c r="DY27" s="142">
        <v>0</v>
      </c>
      <c r="DZ27" s="18"/>
      <c r="EA27" s="141" t="s">
        <v>5188</v>
      </c>
      <c r="EB27" s="142">
        <v>0</v>
      </c>
      <c r="EC27" s="142">
        <v>1</v>
      </c>
      <c r="ED27" s="142">
        <v>0</v>
      </c>
      <c r="EE27" s="142">
        <v>0</v>
      </c>
      <c r="EF27" s="142">
        <v>0</v>
      </c>
      <c r="EG27" s="142">
        <v>0</v>
      </c>
      <c r="EH27" s="142">
        <v>0</v>
      </c>
      <c r="EI27" s="142">
        <v>1</v>
      </c>
      <c r="EJ27" s="142">
        <v>0</v>
      </c>
      <c r="EK27" s="141" t="s">
        <v>91</v>
      </c>
      <c r="EL27" s="141" t="s">
        <v>345</v>
      </c>
      <c r="EM27" s="142">
        <v>0</v>
      </c>
      <c r="EN27" s="142">
        <v>0</v>
      </c>
      <c r="EO27" s="142">
        <v>0</v>
      </c>
      <c r="EP27" s="142">
        <v>0</v>
      </c>
      <c r="EQ27" s="142">
        <v>1</v>
      </c>
      <c r="ER27" s="19"/>
      <c r="ES27" s="150">
        <v>1</v>
      </c>
      <c r="ET27" s="150">
        <v>0</v>
      </c>
      <c r="EU27" s="150">
        <v>0</v>
      </c>
      <c r="EV27" s="150">
        <v>0</v>
      </c>
      <c r="EW27" s="141" t="s">
        <v>93</v>
      </c>
      <c r="EX27" s="141"/>
      <c r="EY27" s="141">
        <v>100</v>
      </c>
      <c r="EZ27" s="141">
        <v>100</v>
      </c>
      <c r="FA27" s="141" t="s">
        <v>4889</v>
      </c>
      <c r="FB27" s="142">
        <v>1</v>
      </c>
      <c r="FC27" s="142">
        <v>0</v>
      </c>
      <c r="FD27" s="142">
        <v>1</v>
      </c>
      <c r="FE27" s="142">
        <v>0</v>
      </c>
      <c r="FF27" s="142">
        <v>0</v>
      </c>
      <c r="FG27" s="142">
        <v>0</v>
      </c>
      <c r="FH27" s="142">
        <v>0</v>
      </c>
      <c r="FI27" s="142">
        <v>0</v>
      </c>
      <c r="FJ27" s="142">
        <v>0</v>
      </c>
      <c r="FK27" s="142">
        <v>0</v>
      </c>
      <c r="FL27" s="142">
        <v>0</v>
      </c>
      <c r="FM27" s="18"/>
      <c r="FN27" s="141" t="s">
        <v>92</v>
      </c>
      <c r="FO27" s="141"/>
      <c r="FP27" s="142">
        <v>0</v>
      </c>
      <c r="FQ27" s="142">
        <v>0</v>
      </c>
      <c r="FR27" s="142">
        <v>0</v>
      </c>
      <c r="FS27" s="142">
        <v>0</v>
      </c>
      <c r="FT27" s="142">
        <v>0</v>
      </c>
      <c r="FU27" s="142">
        <v>0</v>
      </c>
      <c r="FV27" s="142">
        <v>0</v>
      </c>
      <c r="FW27" s="142">
        <v>0</v>
      </c>
      <c r="FX27" s="141" t="s">
        <v>118</v>
      </c>
      <c r="FY27" s="141" t="s">
        <v>92</v>
      </c>
      <c r="FZ27" s="141"/>
      <c r="GA27" s="142">
        <v>0</v>
      </c>
      <c r="GB27" s="142">
        <v>0</v>
      </c>
      <c r="GC27" s="142">
        <v>0</v>
      </c>
      <c r="GD27" s="142">
        <v>0</v>
      </c>
      <c r="GE27" s="142">
        <v>0</v>
      </c>
      <c r="GF27" s="142">
        <v>0</v>
      </c>
      <c r="GG27" s="142">
        <v>0</v>
      </c>
      <c r="GH27" s="142">
        <v>0</v>
      </c>
      <c r="GI27" s="141" t="s">
        <v>92</v>
      </c>
      <c r="GJ27" s="141">
        <v>0</v>
      </c>
    </row>
    <row r="28" spans="1:192" x14ac:dyDescent="0.3">
      <c r="A28" s="149" t="s">
        <v>4685</v>
      </c>
      <c r="B28" s="141" t="s">
        <v>4180</v>
      </c>
      <c r="C28" s="141" t="s">
        <v>4187</v>
      </c>
      <c r="D28" s="141" t="s">
        <v>4216</v>
      </c>
      <c r="E28" s="140" t="s">
        <v>899</v>
      </c>
      <c r="F28" s="141" t="s">
        <v>120</v>
      </c>
      <c r="G28" s="141" t="s">
        <v>5189</v>
      </c>
      <c r="H28" s="141" t="s">
        <v>5190</v>
      </c>
      <c r="I28" s="141" t="s">
        <v>5191</v>
      </c>
      <c r="J28" s="141" t="s">
        <v>470</v>
      </c>
      <c r="K28" s="4"/>
      <c r="L28" s="141">
        <v>60</v>
      </c>
      <c r="M28" s="4"/>
      <c r="N28" s="141" t="s">
        <v>1454</v>
      </c>
      <c r="O28" s="141" t="s">
        <v>92</v>
      </c>
      <c r="P28" s="141" t="s">
        <v>92</v>
      </c>
      <c r="Q28" s="141" t="s">
        <v>1241</v>
      </c>
      <c r="R28" s="141" t="s">
        <v>1232</v>
      </c>
      <c r="S28" s="141" t="s">
        <v>1310</v>
      </c>
      <c r="T28" s="142">
        <v>1</v>
      </c>
      <c r="U28" s="142">
        <v>0</v>
      </c>
      <c r="V28" s="142">
        <v>1</v>
      </c>
      <c r="W28" s="142">
        <v>0</v>
      </c>
      <c r="X28" s="142">
        <v>0</v>
      </c>
      <c r="Y28" s="142">
        <v>0</v>
      </c>
      <c r="Z28" s="142">
        <v>0</v>
      </c>
      <c r="AA28" s="141"/>
      <c r="AB28" s="142">
        <v>0</v>
      </c>
      <c r="AC28" s="142">
        <v>0</v>
      </c>
      <c r="AD28" s="142">
        <v>0</v>
      </c>
      <c r="AE28" s="142">
        <v>0</v>
      </c>
      <c r="AF28" s="142">
        <v>0</v>
      </c>
      <c r="AG28" s="142">
        <v>0</v>
      </c>
      <c r="AH28" s="141" t="s">
        <v>92</v>
      </c>
      <c r="AI28" s="141"/>
      <c r="AJ28" s="4"/>
      <c r="AK28" s="141" t="s">
        <v>142</v>
      </c>
      <c r="AL28" s="141" t="s">
        <v>101</v>
      </c>
      <c r="AM28" s="4"/>
      <c r="AN28" s="141" t="s">
        <v>204</v>
      </c>
      <c r="AO28" s="142">
        <v>0</v>
      </c>
      <c r="AP28" s="142">
        <v>0</v>
      </c>
      <c r="AQ28" s="142">
        <v>0</v>
      </c>
      <c r="AR28" s="142">
        <v>0</v>
      </c>
      <c r="AS28" s="142">
        <v>0</v>
      </c>
      <c r="AT28" s="142">
        <v>0</v>
      </c>
      <c r="AU28" s="142">
        <v>1</v>
      </c>
      <c r="AV28" s="141" t="s">
        <v>480</v>
      </c>
      <c r="AW28" s="142">
        <v>1</v>
      </c>
      <c r="AX28" s="142">
        <v>0</v>
      </c>
      <c r="AY28" s="142">
        <v>0</v>
      </c>
      <c r="AZ28" s="142">
        <v>1</v>
      </c>
      <c r="BA28" s="142">
        <v>0</v>
      </c>
      <c r="BB28" s="142">
        <v>1</v>
      </c>
      <c r="BC28" s="142">
        <v>0</v>
      </c>
      <c r="BD28" s="142">
        <v>0</v>
      </c>
      <c r="BE28" s="142">
        <v>0</v>
      </c>
      <c r="BF28" s="142">
        <v>0</v>
      </c>
      <c r="BG28" s="141" t="s">
        <v>80</v>
      </c>
      <c r="BH28" s="142">
        <v>1</v>
      </c>
      <c r="BI28" s="142">
        <v>1</v>
      </c>
      <c r="BJ28" s="142">
        <v>0</v>
      </c>
      <c r="BK28" s="142">
        <v>0</v>
      </c>
      <c r="BL28" s="142">
        <v>0</v>
      </c>
      <c r="BM28" s="142">
        <v>0</v>
      </c>
      <c r="BN28" s="142">
        <v>0</v>
      </c>
      <c r="BO28" s="142">
        <v>0</v>
      </c>
      <c r="BP28" s="142">
        <v>1</v>
      </c>
      <c r="BQ28" s="142">
        <v>0</v>
      </c>
      <c r="BR28" s="141" t="s">
        <v>81</v>
      </c>
      <c r="BS28" s="142">
        <v>0</v>
      </c>
      <c r="BT28" s="142">
        <v>0</v>
      </c>
      <c r="BU28" s="142">
        <v>0</v>
      </c>
      <c r="BV28" s="142">
        <v>0</v>
      </c>
      <c r="BW28" s="142">
        <v>1</v>
      </c>
      <c r="BX28" s="142">
        <v>1</v>
      </c>
      <c r="BY28" s="142">
        <v>0</v>
      </c>
      <c r="BZ28" s="18"/>
      <c r="CA28" s="141" t="s">
        <v>123</v>
      </c>
      <c r="CB28" s="141" t="s">
        <v>123</v>
      </c>
      <c r="CC28" s="142">
        <v>0</v>
      </c>
      <c r="CD28" s="142">
        <v>0</v>
      </c>
      <c r="CE28" s="142">
        <v>1</v>
      </c>
      <c r="CF28" s="142">
        <v>0</v>
      </c>
      <c r="CG28" s="142">
        <v>0</v>
      </c>
      <c r="CH28" s="142">
        <v>0</v>
      </c>
      <c r="CI28" s="142">
        <v>0</v>
      </c>
      <c r="CJ28" s="142">
        <v>0</v>
      </c>
      <c r="CK28" s="142">
        <v>0</v>
      </c>
      <c r="CL28" s="142">
        <v>0</v>
      </c>
      <c r="CM28" s="141" t="s">
        <v>463</v>
      </c>
      <c r="CN28" s="142">
        <v>0</v>
      </c>
      <c r="CO28" s="142">
        <v>0</v>
      </c>
      <c r="CP28" s="142">
        <v>0</v>
      </c>
      <c r="CQ28" s="142">
        <v>0</v>
      </c>
      <c r="CR28" s="142">
        <v>0</v>
      </c>
      <c r="CS28" s="142">
        <v>0</v>
      </c>
      <c r="CT28" s="142">
        <v>0</v>
      </c>
      <c r="CU28" s="142">
        <v>0</v>
      </c>
      <c r="CV28" s="141" t="s">
        <v>125</v>
      </c>
      <c r="CW28" s="4"/>
      <c r="CX28" s="141" t="s">
        <v>134</v>
      </c>
      <c r="CY28" s="142">
        <v>1</v>
      </c>
      <c r="CZ28" s="142">
        <v>1</v>
      </c>
      <c r="DA28" s="142">
        <v>0</v>
      </c>
      <c r="DB28" s="142">
        <v>0</v>
      </c>
      <c r="DC28" s="142">
        <v>0</v>
      </c>
      <c r="DD28" s="142">
        <v>0</v>
      </c>
      <c r="DE28" s="141" t="s">
        <v>410</v>
      </c>
      <c r="DF28" s="142">
        <v>0</v>
      </c>
      <c r="DG28" s="142">
        <v>0</v>
      </c>
      <c r="DH28" s="142">
        <v>0</v>
      </c>
      <c r="DI28" s="142">
        <v>1</v>
      </c>
      <c r="DJ28" s="142">
        <v>0</v>
      </c>
      <c r="DK28" s="142">
        <v>1</v>
      </c>
      <c r="DL28" s="141" t="s">
        <v>92</v>
      </c>
      <c r="DM28" s="141"/>
      <c r="DN28" s="141" t="s">
        <v>440</v>
      </c>
      <c r="DO28" s="141" t="s">
        <v>112</v>
      </c>
      <c r="DP28" s="141" t="s">
        <v>136</v>
      </c>
      <c r="DQ28" s="142">
        <v>0</v>
      </c>
      <c r="DR28" s="142">
        <v>0</v>
      </c>
      <c r="DS28" s="142">
        <v>0</v>
      </c>
      <c r="DT28" s="142">
        <v>0</v>
      </c>
      <c r="DU28" s="142">
        <v>1</v>
      </c>
      <c r="DV28" s="142">
        <v>0</v>
      </c>
      <c r="DW28" s="142">
        <v>1</v>
      </c>
      <c r="DX28" s="142">
        <v>0</v>
      </c>
      <c r="DY28" s="142">
        <v>0</v>
      </c>
      <c r="DZ28" s="18"/>
      <c r="EA28" s="141" t="s">
        <v>4689</v>
      </c>
      <c r="EB28" s="142">
        <v>1</v>
      </c>
      <c r="EC28" s="142">
        <v>0</v>
      </c>
      <c r="ED28" s="142">
        <v>1</v>
      </c>
      <c r="EE28" s="142">
        <v>1</v>
      </c>
      <c r="EF28" s="142">
        <v>0</v>
      </c>
      <c r="EG28" s="142">
        <v>0</v>
      </c>
      <c r="EH28" s="142">
        <v>0</v>
      </c>
      <c r="EI28" s="142">
        <v>0</v>
      </c>
      <c r="EJ28" s="142">
        <v>0</v>
      </c>
      <c r="EK28" s="141" t="s">
        <v>184</v>
      </c>
      <c r="EL28" s="141"/>
      <c r="EM28" s="142">
        <v>0</v>
      </c>
      <c r="EN28" s="142">
        <v>0</v>
      </c>
      <c r="EO28" s="142">
        <v>0</v>
      </c>
      <c r="EP28" s="142">
        <v>0</v>
      </c>
      <c r="EQ28" s="142">
        <v>0</v>
      </c>
      <c r="ER28" s="19"/>
      <c r="ES28" s="150">
        <v>1</v>
      </c>
      <c r="ET28" s="150">
        <v>0</v>
      </c>
      <c r="EU28" s="150">
        <v>0</v>
      </c>
      <c r="EV28" s="150">
        <v>0</v>
      </c>
      <c r="EW28" s="141" t="s">
        <v>93</v>
      </c>
      <c r="EX28" s="141"/>
      <c r="EY28" s="141" t="s">
        <v>112</v>
      </c>
      <c r="EZ28" s="141" t="s">
        <v>94</v>
      </c>
      <c r="FA28" s="141" t="s">
        <v>5192</v>
      </c>
      <c r="FB28" s="142">
        <v>0</v>
      </c>
      <c r="FC28" s="142">
        <v>1</v>
      </c>
      <c r="FD28" s="142">
        <v>0</v>
      </c>
      <c r="FE28" s="142">
        <v>1</v>
      </c>
      <c r="FF28" s="142">
        <v>0</v>
      </c>
      <c r="FG28" s="142">
        <v>0</v>
      </c>
      <c r="FH28" s="142">
        <v>0</v>
      </c>
      <c r="FI28" s="142">
        <v>0</v>
      </c>
      <c r="FJ28" s="142">
        <v>0</v>
      </c>
      <c r="FK28" s="142">
        <v>1</v>
      </c>
      <c r="FL28" s="142">
        <v>0</v>
      </c>
      <c r="FM28" s="18"/>
      <c r="FN28" s="141" t="s">
        <v>73</v>
      </c>
      <c r="FO28" s="141" t="s">
        <v>640</v>
      </c>
      <c r="FP28" s="142">
        <v>0</v>
      </c>
      <c r="FQ28" s="142">
        <v>1</v>
      </c>
      <c r="FR28" s="142">
        <v>0</v>
      </c>
      <c r="FS28" s="142">
        <v>0</v>
      </c>
      <c r="FT28" s="142">
        <v>0</v>
      </c>
      <c r="FU28" s="142">
        <v>1</v>
      </c>
      <c r="FV28" s="142">
        <v>0</v>
      </c>
      <c r="FW28" s="142">
        <v>0</v>
      </c>
      <c r="FX28" s="141" t="s">
        <v>97</v>
      </c>
      <c r="FY28" s="141" t="s">
        <v>73</v>
      </c>
      <c r="FZ28" s="141" t="s">
        <v>5193</v>
      </c>
      <c r="GA28" s="142">
        <v>0</v>
      </c>
      <c r="GB28" s="142">
        <v>0</v>
      </c>
      <c r="GC28" s="142">
        <v>0</v>
      </c>
      <c r="GD28" s="142">
        <v>1</v>
      </c>
      <c r="GE28" s="142">
        <v>1</v>
      </c>
      <c r="GF28" s="142">
        <v>0</v>
      </c>
      <c r="GG28" s="142">
        <v>0</v>
      </c>
      <c r="GH28" s="142">
        <v>0</v>
      </c>
      <c r="GI28" s="141" t="s">
        <v>92</v>
      </c>
      <c r="GJ28" s="141" t="s">
        <v>112</v>
      </c>
    </row>
    <row r="29" spans="1:192" x14ac:dyDescent="0.3">
      <c r="A29" s="149" t="s">
        <v>4685</v>
      </c>
      <c r="B29" s="141" t="s">
        <v>4180</v>
      </c>
      <c r="C29" s="141" t="s">
        <v>4187</v>
      </c>
      <c r="D29" s="141" t="s">
        <v>4212</v>
      </c>
      <c r="E29" s="140" t="s">
        <v>4686</v>
      </c>
      <c r="F29" s="141" t="s">
        <v>120</v>
      </c>
      <c r="G29" s="141" t="s">
        <v>5194</v>
      </c>
      <c r="H29" s="141" t="s">
        <v>5195</v>
      </c>
      <c r="I29" s="141" t="s">
        <v>5196</v>
      </c>
      <c r="J29" s="141" t="s">
        <v>470</v>
      </c>
      <c r="K29" s="4"/>
      <c r="L29" s="141">
        <v>27</v>
      </c>
      <c r="M29" s="4"/>
      <c r="N29" s="141" t="s">
        <v>1454</v>
      </c>
      <c r="O29" s="141" t="s">
        <v>92</v>
      </c>
      <c r="P29" s="141" t="s">
        <v>92</v>
      </c>
      <c r="Q29" s="141" t="s">
        <v>1231</v>
      </c>
      <c r="R29" s="141" t="s">
        <v>1232</v>
      </c>
      <c r="S29" s="141" t="s">
        <v>1414</v>
      </c>
      <c r="T29" s="142">
        <v>1</v>
      </c>
      <c r="U29" s="142">
        <v>1</v>
      </c>
      <c r="V29" s="142">
        <v>0</v>
      </c>
      <c r="W29" s="142">
        <v>1</v>
      </c>
      <c r="X29" s="142">
        <v>0</v>
      </c>
      <c r="Y29" s="142">
        <v>0</v>
      </c>
      <c r="Z29" s="142">
        <v>0</v>
      </c>
      <c r="AA29" s="141"/>
      <c r="AB29" s="142">
        <v>0</v>
      </c>
      <c r="AC29" s="142">
        <v>0</v>
      </c>
      <c r="AD29" s="142">
        <v>0</v>
      </c>
      <c r="AE29" s="142">
        <v>0</v>
      </c>
      <c r="AF29" s="142">
        <v>0</v>
      </c>
      <c r="AG29" s="142">
        <v>0</v>
      </c>
      <c r="AH29" s="141" t="s">
        <v>92</v>
      </c>
      <c r="AI29" s="141"/>
      <c r="AJ29" s="4"/>
      <c r="AK29" s="141" t="s">
        <v>74</v>
      </c>
      <c r="AL29" s="141" t="s">
        <v>101</v>
      </c>
      <c r="AM29" s="4"/>
      <c r="AN29" s="141" t="s">
        <v>204</v>
      </c>
      <c r="AO29" s="142">
        <v>0</v>
      </c>
      <c r="AP29" s="142">
        <v>0</v>
      </c>
      <c r="AQ29" s="142">
        <v>0</v>
      </c>
      <c r="AR29" s="142">
        <v>0</v>
      </c>
      <c r="AS29" s="142">
        <v>0</v>
      </c>
      <c r="AT29" s="142">
        <v>0</v>
      </c>
      <c r="AU29" s="142">
        <v>1</v>
      </c>
      <c r="AV29" s="141" t="s">
        <v>187</v>
      </c>
      <c r="AW29" s="142">
        <v>1</v>
      </c>
      <c r="AX29" s="142">
        <v>1</v>
      </c>
      <c r="AY29" s="142">
        <v>1</v>
      </c>
      <c r="AZ29" s="142">
        <v>0</v>
      </c>
      <c r="BA29" s="142">
        <v>0</v>
      </c>
      <c r="BB29" s="142">
        <v>0</v>
      </c>
      <c r="BC29" s="142">
        <v>0</v>
      </c>
      <c r="BD29" s="142">
        <v>0</v>
      </c>
      <c r="BE29" s="142">
        <v>0</v>
      </c>
      <c r="BF29" s="142">
        <v>0</v>
      </c>
      <c r="BG29" s="141" t="s">
        <v>5197</v>
      </c>
      <c r="BH29" s="142">
        <v>1</v>
      </c>
      <c r="BI29" s="142">
        <v>0</v>
      </c>
      <c r="BJ29" s="142">
        <v>0</v>
      </c>
      <c r="BK29" s="142">
        <v>0</v>
      </c>
      <c r="BL29" s="142">
        <v>0</v>
      </c>
      <c r="BM29" s="142">
        <v>1</v>
      </c>
      <c r="BN29" s="142">
        <v>0</v>
      </c>
      <c r="BO29" s="142">
        <v>0</v>
      </c>
      <c r="BP29" s="142">
        <v>1</v>
      </c>
      <c r="BQ29" s="142">
        <v>0</v>
      </c>
      <c r="BR29" s="141" t="s">
        <v>196</v>
      </c>
      <c r="BS29" s="142">
        <v>0</v>
      </c>
      <c r="BT29" s="142">
        <v>1</v>
      </c>
      <c r="BU29" s="142">
        <v>0</v>
      </c>
      <c r="BV29" s="142">
        <v>0</v>
      </c>
      <c r="BW29" s="142">
        <v>1</v>
      </c>
      <c r="BX29" s="142">
        <v>1</v>
      </c>
      <c r="BY29" s="142">
        <v>0</v>
      </c>
      <c r="BZ29" s="18"/>
      <c r="CA29" s="141" t="s">
        <v>197</v>
      </c>
      <c r="CB29" s="141" t="s">
        <v>333</v>
      </c>
      <c r="CC29" s="142">
        <v>0</v>
      </c>
      <c r="CD29" s="142">
        <v>0</v>
      </c>
      <c r="CE29" s="142">
        <v>0</v>
      </c>
      <c r="CF29" s="142">
        <v>0</v>
      </c>
      <c r="CG29" s="142">
        <v>0</v>
      </c>
      <c r="CH29" s="142">
        <v>0</v>
      </c>
      <c r="CI29" s="142">
        <v>0</v>
      </c>
      <c r="CJ29" s="142">
        <v>0</v>
      </c>
      <c r="CK29" s="142">
        <v>1</v>
      </c>
      <c r="CL29" s="142">
        <v>0</v>
      </c>
      <c r="CM29" s="141" t="s">
        <v>585</v>
      </c>
      <c r="CN29" s="142">
        <v>1</v>
      </c>
      <c r="CO29" s="142">
        <v>1</v>
      </c>
      <c r="CP29" s="142">
        <v>0</v>
      </c>
      <c r="CQ29" s="142">
        <v>1</v>
      </c>
      <c r="CR29" s="142">
        <v>0</v>
      </c>
      <c r="CS29" s="142">
        <v>0</v>
      </c>
      <c r="CT29" s="142">
        <v>0</v>
      </c>
      <c r="CU29" s="142">
        <v>0</v>
      </c>
      <c r="CV29" s="141" t="s">
        <v>172</v>
      </c>
      <c r="CW29" s="4"/>
      <c r="CX29" s="141" t="s">
        <v>134</v>
      </c>
      <c r="CY29" s="142">
        <v>1</v>
      </c>
      <c r="CZ29" s="142">
        <v>1</v>
      </c>
      <c r="DA29" s="142">
        <v>0</v>
      </c>
      <c r="DB29" s="142">
        <v>0</v>
      </c>
      <c r="DC29" s="142">
        <v>0</v>
      </c>
      <c r="DD29" s="142">
        <v>0</v>
      </c>
      <c r="DE29" s="141" t="s">
        <v>4708</v>
      </c>
      <c r="DF29" s="142">
        <v>0</v>
      </c>
      <c r="DG29" s="142">
        <v>1</v>
      </c>
      <c r="DH29" s="142">
        <v>1</v>
      </c>
      <c r="DI29" s="142">
        <v>0</v>
      </c>
      <c r="DJ29" s="142">
        <v>1</v>
      </c>
      <c r="DK29" s="142">
        <v>0</v>
      </c>
      <c r="DL29" s="141" t="s">
        <v>73</v>
      </c>
      <c r="DM29" s="141" t="s">
        <v>128</v>
      </c>
      <c r="DN29" s="141" t="s">
        <v>111</v>
      </c>
      <c r="DO29" s="141">
        <v>0</v>
      </c>
      <c r="DP29" s="141" t="s">
        <v>547</v>
      </c>
      <c r="DQ29" s="142">
        <v>0</v>
      </c>
      <c r="DR29" s="142">
        <v>0</v>
      </c>
      <c r="DS29" s="142">
        <v>0</v>
      </c>
      <c r="DT29" s="142">
        <v>0</v>
      </c>
      <c r="DU29" s="142">
        <v>0</v>
      </c>
      <c r="DV29" s="142">
        <v>0</v>
      </c>
      <c r="DW29" s="142">
        <v>0</v>
      </c>
      <c r="DX29" s="142">
        <v>0</v>
      </c>
      <c r="DY29" s="142">
        <v>1</v>
      </c>
      <c r="DZ29" s="18"/>
      <c r="EA29" s="141" t="s">
        <v>1291</v>
      </c>
      <c r="EB29" s="142">
        <v>1</v>
      </c>
      <c r="EC29" s="142">
        <v>0</v>
      </c>
      <c r="ED29" s="142">
        <v>0</v>
      </c>
      <c r="EE29" s="142">
        <v>0</v>
      </c>
      <c r="EF29" s="142">
        <v>0</v>
      </c>
      <c r="EG29" s="142">
        <v>0</v>
      </c>
      <c r="EH29" s="142">
        <v>0</v>
      </c>
      <c r="EI29" s="142">
        <v>1</v>
      </c>
      <c r="EJ29" s="142">
        <v>0</v>
      </c>
      <c r="EK29" s="141" t="s">
        <v>166</v>
      </c>
      <c r="EL29" s="141"/>
      <c r="EM29" s="142">
        <v>0</v>
      </c>
      <c r="EN29" s="142">
        <v>0</v>
      </c>
      <c r="EO29" s="142">
        <v>0</v>
      </c>
      <c r="EP29" s="142">
        <v>0</v>
      </c>
      <c r="EQ29" s="142">
        <v>0</v>
      </c>
      <c r="ER29" s="19"/>
      <c r="ES29" s="150">
        <v>1</v>
      </c>
      <c r="ET29" s="150">
        <v>0</v>
      </c>
      <c r="EU29" s="150">
        <v>0</v>
      </c>
      <c r="EV29" s="150">
        <v>0</v>
      </c>
      <c r="EW29" s="141" t="s">
        <v>93</v>
      </c>
      <c r="EX29" s="141"/>
      <c r="EY29" s="141" t="s">
        <v>112</v>
      </c>
      <c r="EZ29" s="141" t="s">
        <v>94</v>
      </c>
      <c r="FA29" s="141" t="s">
        <v>5198</v>
      </c>
      <c r="FB29" s="142">
        <v>0</v>
      </c>
      <c r="FC29" s="142">
        <v>0</v>
      </c>
      <c r="FD29" s="142">
        <v>0</v>
      </c>
      <c r="FE29" s="142">
        <v>1</v>
      </c>
      <c r="FF29" s="142">
        <v>1</v>
      </c>
      <c r="FG29" s="142">
        <v>0</v>
      </c>
      <c r="FH29" s="142">
        <v>0</v>
      </c>
      <c r="FI29" s="142">
        <v>0</v>
      </c>
      <c r="FJ29" s="142">
        <v>0</v>
      </c>
      <c r="FK29" s="142">
        <v>0</v>
      </c>
      <c r="FL29" s="142">
        <v>0</v>
      </c>
      <c r="FM29" s="18"/>
      <c r="FN29" s="141" t="s">
        <v>92</v>
      </c>
      <c r="FO29" s="141"/>
      <c r="FP29" s="142">
        <v>0</v>
      </c>
      <c r="FQ29" s="142">
        <v>0</v>
      </c>
      <c r="FR29" s="142">
        <v>0</v>
      </c>
      <c r="FS29" s="142">
        <v>0</v>
      </c>
      <c r="FT29" s="142">
        <v>0</v>
      </c>
      <c r="FU29" s="142">
        <v>0</v>
      </c>
      <c r="FV29" s="142">
        <v>0</v>
      </c>
      <c r="FW29" s="142">
        <v>0</v>
      </c>
      <c r="FX29" s="141" t="s">
        <v>97</v>
      </c>
      <c r="FY29" s="141" t="s">
        <v>92</v>
      </c>
      <c r="FZ29" s="141" t="s">
        <v>731</v>
      </c>
      <c r="GA29" s="142">
        <v>0</v>
      </c>
      <c r="GB29" s="142">
        <v>0</v>
      </c>
      <c r="GC29" s="142">
        <v>0</v>
      </c>
      <c r="GD29" s="142">
        <v>0</v>
      </c>
      <c r="GE29" s="142">
        <v>0</v>
      </c>
      <c r="GF29" s="142">
        <v>0</v>
      </c>
      <c r="GG29" s="142">
        <v>0</v>
      </c>
      <c r="GH29" s="142">
        <v>1</v>
      </c>
      <c r="GI29" s="141" t="s">
        <v>73</v>
      </c>
      <c r="GJ29" s="141" t="s">
        <v>112</v>
      </c>
    </row>
    <row r="30" spans="1:192" x14ac:dyDescent="0.3">
      <c r="A30" s="149" t="s">
        <v>4685</v>
      </c>
      <c r="B30" s="141" t="s">
        <v>4180</v>
      </c>
      <c r="C30" s="141" t="s">
        <v>4187</v>
      </c>
      <c r="D30" s="141" t="s">
        <v>4216</v>
      </c>
      <c r="E30" s="140" t="s">
        <v>5199</v>
      </c>
      <c r="F30" s="141" t="s">
        <v>120</v>
      </c>
      <c r="G30" s="141" t="s">
        <v>5200</v>
      </c>
      <c r="H30" s="141" t="s">
        <v>5201</v>
      </c>
      <c r="I30" s="141" t="s">
        <v>5202</v>
      </c>
      <c r="J30" s="141" t="s">
        <v>185</v>
      </c>
      <c r="K30" s="4"/>
      <c r="L30" s="141">
        <v>48</v>
      </c>
      <c r="M30" s="4"/>
      <c r="N30" s="141" t="s">
        <v>1454</v>
      </c>
      <c r="O30" s="141" t="s">
        <v>73</v>
      </c>
      <c r="P30" s="141" t="s">
        <v>92</v>
      </c>
      <c r="Q30" s="141" t="s">
        <v>1241</v>
      </c>
      <c r="R30" s="141" t="s">
        <v>1232</v>
      </c>
      <c r="S30" s="141" t="s">
        <v>1414</v>
      </c>
      <c r="T30" s="142">
        <v>1</v>
      </c>
      <c r="U30" s="142">
        <v>1</v>
      </c>
      <c r="V30" s="142">
        <v>0</v>
      </c>
      <c r="W30" s="142">
        <v>1</v>
      </c>
      <c r="X30" s="142">
        <v>0</v>
      </c>
      <c r="Y30" s="142">
        <v>0</v>
      </c>
      <c r="Z30" s="142">
        <v>0</v>
      </c>
      <c r="AA30" s="141"/>
      <c r="AB30" s="142">
        <v>0</v>
      </c>
      <c r="AC30" s="142">
        <v>0</v>
      </c>
      <c r="AD30" s="142">
        <v>0</v>
      </c>
      <c r="AE30" s="142">
        <v>0</v>
      </c>
      <c r="AF30" s="142">
        <v>0</v>
      </c>
      <c r="AG30" s="142">
        <v>0</v>
      </c>
      <c r="AH30" s="141" t="s">
        <v>92</v>
      </c>
      <c r="AI30" s="141"/>
      <c r="AJ30" s="4"/>
      <c r="AK30" s="141" t="s">
        <v>142</v>
      </c>
      <c r="AL30" s="141" t="s">
        <v>432</v>
      </c>
      <c r="AM30" s="4"/>
      <c r="AN30" s="141" t="s">
        <v>424</v>
      </c>
      <c r="AO30" s="142">
        <v>0</v>
      </c>
      <c r="AP30" s="142">
        <v>0</v>
      </c>
      <c r="AQ30" s="142">
        <v>0</v>
      </c>
      <c r="AR30" s="142">
        <v>0</v>
      </c>
      <c r="AS30" s="142">
        <v>1</v>
      </c>
      <c r="AT30" s="142">
        <v>0</v>
      </c>
      <c r="AU30" s="142">
        <v>0</v>
      </c>
      <c r="AV30" s="141" t="s">
        <v>5106</v>
      </c>
      <c r="AW30" s="142">
        <v>1</v>
      </c>
      <c r="AX30" s="142">
        <v>0</v>
      </c>
      <c r="AY30" s="142">
        <v>1</v>
      </c>
      <c r="AZ30" s="142">
        <v>0</v>
      </c>
      <c r="BA30" s="142">
        <v>0</v>
      </c>
      <c r="BB30" s="142">
        <v>0</v>
      </c>
      <c r="BC30" s="142">
        <v>0</v>
      </c>
      <c r="BD30" s="142">
        <v>0</v>
      </c>
      <c r="BE30" s="142">
        <v>0</v>
      </c>
      <c r="BF30" s="142">
        <v>0</v>
      </c>
      <c r="BG30" s="141" t="s">
        <v>80</v>
      </c>
      <c r="BH30" s="142">
        <v>1</v>
      </c>
      <c r="BI30" s="142">
        <v>1</v>
      </c>
      <c r="BJ30" s="142">
        <v>0</v>
      </c>
      <c r="BK30" s="142">
        <v>0</v>
      </c>
      <c r="BL30" s="142">
        <v>0</v>
      </c>
      <c r="BM30" s="142">
        <v>0</v>
      </c>
      <c r="BN30" s="142">
        <v>0</v>
      </c>
      <c r="BO30" s="142">
        <v>0</v>
      </c>
      <c r="BP30" s="142">
        <v>1</v>
      </c>
      <c r="BQ30" s="142">
        <v>0</v>
      </c>
      <c r="BR30" s="141" t="s">
        <v>81</v>
      </c>
      <c r="BS30" s="142">
        <v>0</v>
      </c>
      <c r="BT30" s="142">
        <v>0</v>
      </c>
      <c r="BU30" s="142">
        <v>0</v>
      </c>
      <c r="BV30" s="142">
        <v>0</v>
      </c>
      <c r="BW30" s="142">
        <v>1</v>
      </c>
      <c r="BX30" s="142">
        <v>1</v>
      </c>
      <c r="BY30" s="142">
        <v>0</v>
      </c>
      <c r="BZ30" s="18"/>
      <c r="CA30" s="141" t="s">
        <v>123</v>
      </c>
      <c r="CB30" s="141" t="s">
        <v>170</v>
      </c>
      <c r="CC30" s="142">
        <v>0</v>
      </c>
      <c r="CD30" s="142">
        <v>0</v>
      </c>
      <c r="CE30" s="142">
        <v>1</v>
      </c>
      <c r="CF30" s="142">
        <v>0</v>
      </c>
      <c r="CG30" s="142">
        <v>0</v>
      </c>
      <c r="CH30" s="142">
        <v>1</v>
      </c>
      <c r="CI30" s="142">
        <v>0</v>
      </c>
      <c r="CJ30" s="142">
        <v>0</v>
      </c>
      <c r="CK30" s="142">
        <v>0</v>
      </c>
      <c r="CL30" s="142">
        <v>0</v>
      </c>
      <c r="CM30" s="141" t="s">
        <v>108</v>
      </c>
      <c r="CN30" s="142">
        <v>1</v>
      </c>
      <c r="CO30" s="142">
        <v>1</v>
      </c>
      <c r="CP30" s="142">
        <v>1</v>
      </c>
      <c r="CQ30" s="142">
        <v>0</v>
      </c>
      <c r="CR30" s="142">
        <v>0</v>
      </c>
      <c r="CS30" s="142">
        <v>0</v>
      </c>
      <c r="CT30" s="142">
        <v>0</v>
      </c>
      <c r="CU30" s="142">
        <v>0</v>
      </c>
      <c r="CV30" s="141" t="s">
        <v>84</v>
      </c>
      <c r="CW30" s="4"/>
      <c r="CX30" s="141" t="s">
        <v>690</v>
      </c>
      <c r="CY30" s="142">
        <v>1</v>
      </c>
      <c r="CZ30" s="142">
        <v>0</v>
      </c>
      <c r="DA30" s="142">
        <v>0</v>
      </c>
      <c r="DB30" s="142">
        <v>0</v>
      </c>
      <c r="DC30" s="142">
        <v>0</v>
      </c>
      <c r="DD30" s="142">
        <v>1</v>
      </c>
      <c r="DE30" s="141" t="s">
        <v>396</v>
      </c>
      <c r="DF30" s="142">
        <v>0</v>
      </c>
      <c r="DG30" s="142">
        <v>0</v>
      </c>
      <c r="DH30" s="142">
        <v>0</v>
      </c>
      <c r="DI30" s="142">
        <v>1</v>
      </c>
      <c r="DJ30" s="142">
        <v>0</v>
      </c>
      <c r="DK30" s="142">
        <v>0</v>
      </c>
      <c r="DL30" s="141" t="s">
        <v>73</v>
      </c>
      <c r="DM30" s="141" t="s">
        <v>128</v>
      </c>
      <c r="DN30" s="141" t="s">
        <v>111</v>
      </c>
      <c r="DO30" s="141">
        <v>0</v>
      </c>
      <c r="DP30" s="141" t="s">
        <v>416</v>
      </c>
      <c r="DQ30" s="142">
        <v>0</v>
      </c>
      <c r="DR30" s="142">
        <v>0</v>
      </c>
      <c r="DS30" s="142">
        <v>0</v>
      </c>
      <c r="DT30" s="142">
        <v>0</v>
      </c>
      <c r="DU30" s="142">
        <v>1</v>
      </c>
      <c r="DV30" s="142">
        <v>1</v>
      </c>
      <c r="DW30" s="142">
        <v>0</v>
      </c>
      <c r="DX30" s="142">
        <v>0</v>
      </c>
      <c r="DY30" s="142">
        <v>1</v>
      </c>
      <c r="DZ30" s="18"/>
      <c r="EA30" s="141" t="s">
        <v>5203</v>
      </c>
      <c r="EB30" s="142">
        <v>1</v>
      </c>
      <c r="EC30" s="142">
        <v>1</v>
      </c>
      <c r="ED30" s="142">
        <v>0</v>
      </c>
      <c r="EE30" s="142">
        <v>0</v>
      </c>
      <c r="EF30" s="142">
        <v>0</v>
      </c>
      <c r="EG30" s="142">
        <v>1</v>
      </c>
      <c r="EH30" s="142">
        <v>0</v>
      </c>
      <c r="EI30" s="142">
        <v>0</v>
      </c>
      <c r="EJ30" s="142">
        <v>0</v>
      </c>
      <c r="EK30" s="141" t="s">
        <v>91</v>
      </c>
      <c r="EL30" s="141" t="s">
        <v>162</v>
      </c>
      <c r="EM30" s="142">
        <v>0</v>
      </c>
      <c r="EN30" s="142">
        <v>0</v>
      </c>
      <c r="EO30" s="142">
        <v>1</v>
      </c>
      <c r="EP30" s="142">
        <v>1</v>
      </c>
      <c r="EQ30" s="142">
        <v>1</v>
      </c>
      <c r="ER30" s="19"/>
      <c r="ES30" s="150">
        <v>1</v>
      </c>
      <c r="ET30" s="150">
        <v>0</v>
      </c>
      <c r="EU30" s="150">
        <v>0</v>
      </c>
      <c r="EV30" s="150">
        <v>0</v>
      </c>
      <c r="EW30" s="141" t="s">
        <v>93</v>
      </c>
      <c r="EX30" s="141"/>
      <c r="EY30" s="141" t="s">
        <v>112</v>
      </c>
      <c r="EZ30" s="141" t="s">
        <v>112</v>
      </c>
      <c r="FA30" s="141" t="s">
        <v>737</v>
      </c>
      <c r="FB30" s="142">
        <v>0</v>
      </c>
      <c r="FC30" s="142">
        <v>0</v>
      </c>
      <c r="FD30" s="142">
        <v>1</v>
      </c>
      <c r="FE30" s="142">
        <v>1</v>
      </c>
      <c r="FF30" s="142">
        <v>0</v>
      </c>
      <c r="FG30" s="142">
        <v>0</v>
      </c>
      <c r="FH30" s="142">
        <v>0</v>
      </c>
      <c r="FI30" s="142">
        <v>0</v>
      </c>
      <c r="FJ30" s="142">
        <v>1</v>
      </c>
      <c r="FK30" s="142">
        <v>0</v>
      </c>
      <c r="FL30" s="142">
        <v>0</v>
      </c>
      <c r="FM30" s="18"/>
      <c r="FN30" s="141" t="s">
        <v>73</v>
      </c>
      <c r="FO30" s="141"/>
      <c r="FP30" s="142">
        <v>0</v>
      </c>
      <c r="FQ30" s="142">
        <v>0</v>
      </c>
      <c r="FR30" s="142">
        <v>0</v>
      </c>
      <c r="FS30" s="142">
        <v>0</v>
      </c>
      <c r="FT30" s="142">
        <v>0</v>
      </c>
      <c r="FU30" s="142">
        <v>0</v>
      </c>
      <c r="FV30" s="142">
        <v>0</v>
      </c>
      <c r="FW30" s="142">
        <v>0</v>
      </c>
      <c r="FX30" s="141" t="s">
        <v>118</v>
      </c>
      <c r="FY30" s="141" t="s">
        <v>92</v>
      </c>
      <c r="FZ30" s="141" t="s">
        <v>1496</v>
      </c>
      <c r="GA30" s="142">
        <v>0</v>
      </c>
      <c r="GB30" s="142">
        <v>0</v>
      </c>
      <c r="GC30" s="142">
        <v>0</v>
      </c>
      <c r="GD30" s="142">
        <v>0</v>
      </c>
      <c r="GE30" s="142">
        <v>0</v>
      </c>
      <c r="GF30" s="142">
        <v>0</v>
      </c>
      <c r="GG30" s="142">
        <v>0</v>
      </c>
      <c r="GH30" s="142">
        <v>0</v>
      </c>
      <c r="GI30" s="141" t="s">
        <v>92</v>
      </c>
      <c r="GJ30" s="141" t="s">
        <v>94</v>
      </c>
    </row>
    <row r="31" spans="1:192" x14ac:dyDescent="0.3">
      <c r="A31" s="149" t="s">
        <v>4710</v>
      </c>
      <c r="B31" s="141" t="s">
        <v>4180</v>
      </c>
      <c r="C31" s="141" t="s">
        <v>4187</v>
      </c>
      <c r="D31" s="141" t="s">
        <v>4212</v>
      </c>
      <c r="E31" s="140" t="s">
        <v>4221</v>
      </c>
      <c r="F31" s="141" t="s">
        <v>120</v>
      </c>
      <c r="G31" s="141" t="s">
        <v>5204</v>
      </c>
      <c r="H31" s="141" t="s">
        <v>5205</v>
      </c>
      <c r="I31" s="141" t="s">
        <v>5206</v>
      </c>
      <c r="J31" s="141" t="s">
        <v>404</v>
      </c>
      <c r="K31" s="4"/>
      <c r="L31" s="141">
        <v>281</v>
      </c>
      <c r="M31" s="4"/>
      <c r="N31" s="141" t="s">
        <v>1454</v>
      </c>
      <c r="O31" s="141" t="s">
        <v>92</v>
      </c>
      <c r="P31" s="141" t="s">
        <v>73</v>
      </c>
      <c r="Q31" s="141" t="s">
        <v>1241</v>
      </c>
      <c r="R31" s="141" t="s">
        <v>1232</v>
      </c>
      <c r="S31" s="141" t="s">
        <v>1466</v>
      </c>
      <c r="T31" s="142">
        <v>0</v>
      </c>
      <c r="U31" s="142">
        <v>1</v>
      </c>
      <c r="V31" s="142">
        <v>0</v>
      </c>
      <c r="W31" s="142">
        <v>0</v>
      </c>
      <c r="X31" s="142">
        <v>0</v>
      </c>
      <c r="Y31" s="142">
        <v>0</v>
      </c>
      <c r="Z31" s="142">
        <v>0</v>
      </c>
      <c r="AA31" s="141"/>
      <c r="AB31" s="142">
        <v>0</v>
      </c>
      <c r="AC31" s="142">
        <v>0</v>
      </c>
      <c r="AD31" s="142">
        <v>0</v>
      </c>
      <c r="AE31" s="142">
        <v>0</v>
      </c>
      <c r="AF31" s="142">
        <v>0</v>
      </c>
      <c r="AG31" s="142">
        <v>0</v>
      </c>
      <c r="AH31" s="141" t="s">
        <v>92</v>
      </c>
      <c r="AI31" s="141"/>
      <c r="AJ31" s="4"/>
      <c r="AK31" s="141" t="s">
        <v>74</v>
      </c>
      <c r="AL31" s="141" t="s">
        <v>101</v>
      </c>
      <c r="AM31" s="4"/>
      <c r="AN31" s="141" t="s">
        <v>103</v>
      </c>
      <c r="AO31" s="142">
        <v>0</v>
      </c>
      <c r="AP31" s="142">
        <v>0</v>
      </c>
      <c r="AQ31" s="142">
        <v>1</v>
      </c>
      <c r="AR31" s="142">
        <v>0</v>
      </c>
      <c r="AS31" s="142">
        <v>0</v>
      </c>
      <c r="AT31" s="142">
        <v>0</v>
      </c>
      <c r="AU31" s="142">
        <v>0</v>
      </c>
      <c r="AV31" s="141" t="s">
        <v>678</v>
      </c>
      <c r="AW31" s="142">
        <v>1</v>
      </c>
      <c r="AX31" s="142">
        <v>0</v>
      </c>
      <c r="AY31" s="142">
        <v>1</v>
      </c>
      <c r="AZ31" s="142">
        <v>0</v>
      </c>
      <c r="BA31" s="142">
        <v>1</v>
      </c>
      <c r="BB31" s="142">
        <v>0</v>
      </c>
      <c r="BC31" s="142">
        <v>0</v>
      </c>
      <c r="BD31" s="142">
        <v>0</v>
      </c>
      <c r="BE31" s="142">
        <v>0</v>
      </c>
      <c r="BF31" s="142">
        <v>0</v>
      </c>
      <c r="BG31" s="141" t="s">
        <v>5207</v>
      </c>
      <c r="BH31" s="142">
        <v>0</v>
      </c>
      <c r="BI31" s="142">
        <v>0</v>
      </c>
      <c r="BJ31" s="142">
        <v>0</v>
      </c>
      <c r="BK31" s="142">
        <v>0</v>
      </c>
      <c r="BL31" s="142">
        <v>0</v>
      </c>
      <c r="BM31" s="142">
        <v>0</v>
      </c>
      <c r="BN31" s="142">
        <v>0</v>
      </c>
      <c r="BO31" s="142">
        <v>1</v>
      </c>
      <c r="BP31" s="142">
        <v>1</v>
      </c>
      <c r="BQ31" s="142">
        <v>0</v>
      </c>
      <c r="BR31" s="141" t="s">
        <v>81</v>
      </c>
      <c r="BS31" s="142">
        <v>0</v>
      </c>
      <c r="BT31" s="142">
        <v>0</v>
      </c>
      <c r="BU31" s="142">
        <v>0</v>
      </c>
      <c r="BV31" s="142">
        <v>0</v>
      </c>
      <c r="BW31" s="142">
        <v>1</v>
      </c>
      <c r="BX31" s="142">
        <v>1</v>
      </c>
      <c r="BY31" s="142">
        <v>0</v>
      </c>
      <c r="BZ31" s="18"/>
      <c r="CA31" s="141" t="s">
        <v>123</v>
      </c>
      <c r="CB31" s="141" t="s">
        <v>439</v>
      </c>
      <c r="CC31" s="142">
        <v>0</v>
      </c>
      <c r="CD31" s="142">
        <v>0</v>
      </c>
      <c r="CE31" s="142">
        <v>0</v>
      </c>
      <c r="CF31" s="142">
        <v>0</v>
      </c>
      <c r="CG31" s="142">
        <v>0</v>
      </c>
      <c r="CH31" s="142">
        <v>1</v>
      </c>
      <c r="CI31" s="142">
        <v>1</v>
      </c>
      <c r="CJ31" s="142">
        <v>0</v>
      </c>
      <c r="CK31" s="142">
        <v>0</v>
      </c>
      <c r="CL31" s="142">
        <v>0</v>
      </c>
      <c r="CM31" s="141" t="s">
        <v>108</v>
      </c>
      <c r="CN31" s="142">
        <v>1</v>
      </c>
      <c r="CO31" s="142">
        <v>1</v>
      </c>
      <c r="CP31" s="142">
        <v>1</v>
      </c>
      <c r="CQ31" s="142">
        <v>0</v>
      </c>
      <c r="CR31" s="142">
        <v>0</v>
      </c>
      <c r="CS31" s="142">
        <v>0</v>
      </c>
      <c r="CT31" s="142">
        <v>0</v>
      </c>
      <c r="CU31" s="142">
        <v>0</v>
      </c>
      <c r="CV31" s="141" t="s">
        <v>125</v>
      </c>
      <c r="CW31" s="4"/>
      <c r="CX31" s="141" t="s">
        <v>4335</v>
      </c>
      <c r="CY31" s="142">
        <v>0</v>
      </c>
      <c r="CZ31" s="142">
        <v>0</v>
      </c>
      <c r="DA31" s="142">
        <v>0</v>
      </c>
      <c r="DB31" s="142">
        <v>0</v>
      </c>
      <c r="DC31" s="142">
        <v>0</v>
      </c>
      <c r="DD31" s="142">
        <v>1</v>
      </c>
      <c r="DE31" s="141" t="s">
        <v>353</v>
      </c>
      <c r="DF31" s="142">
        <v>0</v>
      </c>
      <c r="DG31" s="142">
        <v>0</v>
      </c>
      <c r="DH31" s="142">
        <v>0</v>
      </c>
      <c r="DI31" s="142">
        <v>1</v>
      </c>
      <c r="DJ31" s="142">
        <v>1</v>
      </c>
      <c r="DK31" s="142">
        <v>0</v>
      </c>
      <c r="DL31" s="141" t="s">
        <v>73</v>
      </c>
      <c r="DM31" s="141" t="s">
        <v>93</v>
      </c>
      <c r="DN31" s="141" t="s">
        <v>111</v>
      </c>
      <c r="DO31" s="141">
        <v>0</v>
      </c>
      <c r="DP31" s="141" t="s">
        <v>4759</v>
      </c>
      <c r="DQ31" s="142">
        <v>0</v>
      </c>
      <c r="DR31" s="142">
        <v>0</v>
      </c>
      <c r="DS31" s="142">
        <v>0</v>
      </c>
      <c r="DT31" s="142">
        <v>0</v>
      </c>
      <c r="DU31" s="142">
        <v>0</v>
      </c>
      <c r="DV31" s="142">
        <v>0</v>
      </c>
      <c r="DW31" s="142">
        <v>0</v>
      </c>
      <c r="DX31" s="142">
        <v>1</v>
      </c>
      <c r="DY31" s="142">
        <v>1</v>
      </c>
      <c r="DZ31" s="18"/>
      <c r="EA31" s="141" t="s">
        <v>4367</v>
      </c>
      <c r="EB31" s="142">
        <v>0</v>
      </c>
      <c r="EC31" s="142">
        <v>0</v>
      </c>
      <c r="ED31" s="142">
        <v>0</v>
      </c>
      <c r="EE31" s="142">
        <v>0</v>
      </c>
      <c r="EF31" s="142">
        <v>0</v>
      </c>
      <c r="EG31" s="142">
        <v>0</v>
      </c>
      <c r="EH31" s="142">
        <v>0</v>
      </c>
      <c r="EI31" s="142">
        <v>1</v>
      </c>
      <c r="EJ31" s="142">
        <v>0</v>
      </c>
      <c r="EK31" s="141" t="s">
        <v>91</v>
      </c>
      <c r="EL31" s="141" t="s">
        <v>345</v>
      </c>
      <c r="EM31" s="142">
        <v>0</v>
      </c>
      <c r="EN31" s="142">
        <v>0</v>
      </c>
      <c r="EO31" s="142">
        <v>0</v>
      </c>
      <c r="EP31" s="142">
        <v>0</v>
      </c>
      <c r="EQ31" s="142">
        <v>1</v>
      </c>
      <c r="ER31" s="19"/>
      <c r="ES31" s="150">
        <v>1</v>
      </c>
      <c r="ET31" s="150">
        <v>1</v>
      </c>
      <c r="EU31" s="150">
        <v>1</v>
      </c>
      <c r="EV31" s="150">
        <v>0</v>
      </c>
      <c r="EW31" s="141" t="s">
        <v>93</v>
      </c>
      <c r="EX31" s="141"/>
      <c r="EY31" s="141" t="s">
        <v>95</v>
      </c>
      <c r="EZ31" s="141" t="s">
        <v>95</v>
      </c>
      <c r="FA31" s="141" t="s">
        <v>5208</v>
      </c>
      <c r="FB31" s="142">
        <v>0</v>
      </c>
      <c r="FC31" s="142">
        <v>0</v>
      </c>
      <c r="FD31" s="142">
        <v>0</v>
      </c>
      <c r="FE31" s="142">
        <v>0</v>
      </c>
      <c r="FF31" s="142">
        <v>1</v>
      </c>
      <c r="FG31" s="142">
        <v>0</v>
      </c>
      <c r="FH31" s="142">
        <v>0</v>
      </c>
      <c r="FI31" s="142">
        <v>0</v>
      </c>
      <c r="FJ31" s="142">
        <v>0</v>
      </c>
      <c r="FK31" s="142">
        <v>1</v>
      </c>
      <c r="FL31" s="142">
        <v>0</v>
      </c>
      <c r="FM31" s="18"/>
      <c r="FN31" s="141" t="s">
        <v>92</v>
      </c>
      <c r="FO31" s="141"/>
      <c r="FP31" s="142">
        <v>0</v>
      </c>
      <c r="FQ31" s="142">
        <v>0</v>
      </c>
      <c r="FR31" s="142">
        <v>0</v>
      </c>
      <c r="FS31" s="142">
        <v>0</v>
      </c>
      <c r="FT31" s="142">
        <v>0</v>
      </c>
      <c r="FU31" s="142">
        <v>0</v>
      </c>
      <c r="FV31" s="142">
        <v>0</v>
      </c>
      <c r="FW31" s="142">
        <v>0</v>
      </c>
      <c r="FX31" s="141" t="s">
        <v>97</v>
      </c>
      <c r="FY31" s="141" t="s">
        <v>92</v>
      </c>
      <c r="FZ31" s="141" t="s">
        <v>98</v>
      </c>
      <c r="GA31" s="142">
        <v>1</v>
      </c>
      <c r="GB31" s="142">
        <v>0</v>
      </c>
      <c r="GC31" s="142">
        <v>0</v>
      </c>
      <c r="GD31" s="142">
        <v>0</v>
      </c>
      <c r="GE31" s="142">
        <v>0</v>
      </c>
      <c r="GF31" s="142">
        <v>0</v>
      </c>
      <c r="GG31" s="142">
        <v>0</v>
      </c>
      <c r="GH31" s="142">
        <v>0</v>
      </c>
      <c r="GI31" s="141" t="s">
        <v>73</v>
      </c>
      <c r="GJ31" s="141" t="s">
        <v>95</v>
      </c>
    </row>
    <row r="32" spans="1:192" x14ac:dyDescent="0.3">
      <c r="A32" s="149" t="s">
        <v>4710</v>
      </c>
      <c r="B32" s="141" t="s">
        <v>4180</v>
      </c>
      <c r="C32" s="141" t="s">
        <v>4187</v>
      </c>
      <c r="D32" s="141" t="s">
        <v>4220</v>
      </c>
      <c r="E32" s="140" t="s">
        <v>4673</v>
      </c>
      <c r="F32" s="141" t="s">
        <v>120</v>
      </c>
      <c r="G32" s="141" t="s">
        <v>5209</v>
      </c>
      <c r="H32" s="141" t="s">
        <v>5210</v>
      </c>
      <c r="I32" s="141" t="s">
        <v>5211</v>
      </c>
      <c r="J32" s="141" t="s">
        <v>338</v>
      </c>
      <c r="K32" s="4"/>
      <c r="L32" s="141">
        <v>100</v>
      </c>
      <c r="M32" s="4"/>
      <c r="N32" s="141" t="s">
        <v>1454</v>
      </c>
      <c r="O32" s="141" t="s">
        <v>92</v>
      </c>
      <c r="P32" s="141" t="s">
        <v>73</v>
      </c>
      <c r="Q32" s="141" t="s">
        <v>1231</v>
      </c>
      <c r="R32" s="141" t="s">
        <v>1232</v>
      </c>
      <c r="S32" s="141" t="s">
        <v>1260</v>
      </c>
      <c r="T32" s="142">
        <v>1</v>
      </c>
      <c r="U32" s="142">
        <v>1</v>
      </c>
      <c r="V32" s="142">
        <v>0</v>
      </c>
      <c r="W32" s="142">
        <v>0</v>
      </c>
      <c r="X32" s="142">
        <v>0</v>
      </c>
      <c r="Y32" s="142">
        <v>0</v>
      </c>
      <c r="Z32" s="142">
        <v>0</v>
      </c>
      <c r="AA32" s="141"/>
      <c r="AB32" s="142">
        <v>0</v>
      </c>
      <c r="AC32" s="142">
        <v>0</v>
      </c>
      <c r="AD32" s="142">
        <v>0</v>
      </c>
      <c r="AE32" s="142">
        <v>0</v>
      </c>
      <c r="AF32" s="142">
        <v>0</v>
      </c>
      <c r="AG32" s="142">
        <v>0</v>
      </c>
      <c r="AH32" s="141" t="s">
        <v>92</v>
      </c>
      <c r="AI32" s="141"/>
      <c r="AJ32" s="4"/>
      <c r="AK32" s="141" t="s">
        <v>414</v>
      </c>
      <c r="AL32" s="141" t="s">
        <v>101</v>
      </c>
      <c r="AM32" s="4"/>
      <c r="AN32" s="141" t="s">
        <v>204</v>
      </c>
      <c r="AO32" s="142">
        <v>0</v>
      </c>
      <c r="AP32" s="142">
        <v>0</v>
      </c>
      <c r="AQ32" s="142">
        <v>0</v>
      </c>
      <c r="AR32" s="142">
        <v>0</v>
      </c>
      <c r="AS32" s="142">
        <v>0</v>
      </c>
      <c r="AT32" s="142">
        <v>0</v>
      </c>
      <c r="AU32" s="142">
        <v>1</v>
      </c>
      <c r="AV32" s="141" t="s">
        <v>187</v>
      </c>
      <c r="AW32" s="142">
        <v>1</v>
      </c>
      <c r="AX32" s="142">
        <v>1</v>
      </c>
      <c r="AY32" s="142">
        <v>1</v>
      </c>
      <c r="AZ32" s="142">
        <v>0</v>
      </c>
      <c r="BA32" s="142">
        <v>0</v>
      </c>
      <c r="BB32" s="142">
        <v>0</v>
      </c>
      <c r="BC32" s="142">
        <v>0</v>
      </c>
      <c r="BD32" s="142">
        <v>0</v>
      </c>
      <c r="BE32" s="142">
        <v>0</v>
      </c>
      <c r="BF32" s="142">
        <v>0</v>
      </c>
      <c r="BG32" s="141" t="s">
        <v>80</v>
      </c>
      <c r="BH32" s="142">
        <v>1</v>
      </c>
      <c r="BI32" s="142">
        <v>1</v>
      </c>
      <c r="BJ32" s="142">
        <v>0</v>
      </c>
      <c r="BK32" s="142">
        <v>0</v>
      </c>
      <c r="BL32" s="142">
        <v>0</v>
      </c>
      <c r="BM32" s="142">
        <v>0</v>
      </c>
      <c r="BN32" s="142">
        <v>0</v>
      </c>
      <c r="BO32" s="142">
        <v>0</v>
      </c>
      <c r="BP32" s="142">
        <v>1</v>
      </c>
      <c r="BQ32" s="142">
        <v>0</v>
      </c>
      <c r="BR32" s="141" t="s">
        <v>196</v>
      </c>
      <c r="BS32" s="142">
        <v>0</v>
      </c>
      <c r="BT32" s="142">
        <v>1</v>
      </c>
      <c r="BU32" s="142">
        <v>0</v>
      </c>
      <c r="BV32" s="142">
        <v>0</v>
      </c>
      <c r="BW32" s="142">
        <v>1</v>
      </c>
      <c r="BX32" s="142">
        <v>1</v>
      </c>
      <c r="BY32" s="142">
        <v>0</v>
      </c>
      <c r="BZ32" s="18"/>
      <c r="CA32" s="141" t="s">
        <v>123</v>
      </c>
      <c r="CB32" s="141" t="s">
        <v>197</v>
      </c>
      <c r="CC32" s="142">
        <v>0</v>
      </c>
      <c r="CD32" s="142">
        <v>0</v>
      </c>
      <c r="CE32" s="142">
        <v>0</v>
      </c>
      <c r="CF32" s="142">
        <v>0</v>
      </c>
      <c r="CG32" s="142">
        <v>0</v>
      </c>
      <c r="CH32" s="142">
        <v>1</v>
      </c>
      <c r="CI32" s="142">
        <v>0</v>
      </c>
      <c r="CJ32" s="142">
        <v>0</v>
      </c>
      <c r="CK32" s="142">
        <v>0</v>
      </c>
      <c r="CL32" s="142">
        <v>0</v>
      </c>
      <c r="CM32" s="141" t="s">
        <v>340</v>
      </c>
      <c r="CN32" s="142">
        <v>0</v>
      </c>
      <c r="CO32" s="142">
        <v>1</v>
      </c>
      <c r="CP32" s="142">
        <v>0</v>
      </c>
      <c r="CQ32" s="142">
        <v>1</v>
      </c>
      <c r="CR32" s="142">
        <v>0</v>
      </c>
      <c r="CS32" s="142">
        <v>0</v>
      </c>
      <c r="CT32" s="142">
        <v>0</v>
      </c>
      <c r="CU32" s="142">
        <v>0</v>
      </c>
      <c r="CV32" s="141" t="s">
        <v>125</v>
      </c>
      <c r="CW32" s="4"/>
      <c r="CX32" s="141" t="s">
        <v>134</v>
      </c>
      <c r="CY32" s="142">
        <v>1</v>
      </c>
      <c r="CZ32" s="142">
        <v>1</v>
      </c>
      <c r="DA32" s="142">
        <v>0</v>
      </c>
      <c r="DB32" s="142">
        <v>0</v>
      </c>
      <c r="DC32" s="142">
        <v>0</v>
      </c>
      <c r="DD32" s="142">
        <v>0</v>
      </c>
      <c r="DE32" s="141" t="s">
        <v>110</v>
      </c>
      <c r="DF32" s="142">
        <v>0</v>
      </c>
      <c r="DG32" s="142">
        <v>0</v>
      </c>
      <c r="DH32" s="142">
        <v>0</v>
      </c>
      <c r="DI32" s="142">
        <v>1</v>
      </c>
      <c r="DJ32" s="142">
        <v>1</v>
      </c>
      <c r="DK32" s="142">
        <v>1</v>
      </c>
      <c r="DL32" s="141" t="s">
        <v>92</v>
      </c>
      <c r="DM32" s="141"/>
      <c r="DN32" s="141" t="s">
        <v>111</v>
      </c>
      <c r="DO32" s="141">
        <v>0</v>
      </c>
      <c r="DP32" s="141" t="s">
        <v>4968</v>
      </c>
      <c r="DQ32" s="142">
        <v>0</v>
      </c>
      <c r="DR32" s="142">
        <v>1</v>
      </c>
      <c r="DS32" s="142">
        <v>0</v>
      </c>
      <c r="DT32" s="142">
        <v>0</v>
      </c>
      <c r="DU32" s="142">
        <v>1</v>
      </c>
      <c r="DV32" s="142">
        <v>0</v>
      </c>
      <c r="DW32" s="142">
        <v>0</v>
      </c>
      <c r="DX32" s="142">
        <v>0</v>
      </c>
      <c r="DY32" s="142">
        <v>0</v>
      </c>
      <c r="DZ32" s="18"/>
      <c r="EA32" s="141" t="s">
        <v>344</v>
      </c>
      <c r="EB32" s="142">
        <v>1</v>
      </c>
      <c r="EC32" s="142">
        <v>0</v>
      </c>
      <c r="ED32" s="142">
        <v>0</v>
      </c>
      <c r="EE32" s="142">
        <v>0</v>
      </c>
      <c r="EF32" s="142">
        <v>0</v>
      </c>
      <c r="EG32" s="142">
        <v>0</v>
      </c>
      <c r="EH32" s="142">
        <v>1</v>
      </c>
      <c r="EI32" s="142">
        <v>0</v>
      </c>
      <c r="EJ32" s="142">
        <v>0</v>
      </c>
      <c r="EK32" s="141" t="s">
        <v>91</v>
      </c>
      <c r="EL32" s="141" t="s">
        <v>345</v>
      </c>
      <c r="EM32" s="142">
        <v>0</v>
      </c>
      <c r="EN32" s="142">
        <v>0</v>
      </c>
      <c r="EO32" s="142">
        <v>0</v>
      </c>
      <c r="EP32" s="142">
        <v>0</v>
      </c>
      <c r="EQ32" s="142">
        <v>1</v>
      </c>
      <c r="ER32" s="19"/>
      <c r="ES32" s="150">
        <v>1</v>
      </c>
      <c r="ET32" s="150">
        <v>0</v>
      </c>
      <c r="EU32" s="150">
        <v>0</v>
      </c>
      <c r="EV32" s="150">
        <v>0</v>
      </c>
      <c r="EW32" s="141" t="s">
        <v>93</v>
      </c>
      <c r="EX32" s="141"/>
      <c r="EY32" s="141" t="s">
        <v>112</v>
      </c>
      <c r="EZ32" s="141" t="s">
        <v>94</v>
      </c>
      <c r="FA32" s="141" t="s">
        <v>548</v>
      </c>
      <c r="FB32" s="142">
        <v>0</v>
      </c>
      <c r="FC32" s="142">
        <v>0</v>
      </c>
      <c r="FD32" s="142">
        <v>0</v>
      </c>
      <c r="FE32" s="142">
        <v>0</v>
      </c>
      <c r="FF32" s="142">
        <v>0</v>
      </c>
      <c r="FG32" s="142">
        <v>0</v>
      </c>
      <c r="FH32" s="142">
        <v>0</v>
      </c>
      <c r="FI32" s="142">
        <v>0</v>
      </c>
      <c r="FJ32" s="142">
        <v>1</v>
      </c>
      <c r="FK32" s="142">
        <v>1</v>
      </c>
      <c r="FL32" s="142">
        <v>0</v>
      </c>
      <c r="FM32" s="18"/>
      <c r="FN32" s="141" t="s">
        <v>92</v>
      </c>
      <c r="FO32" s="141"/>
      <c r="FP32" s="142">
        <v>0</v>
      </c>
      <c r="FQ32" s="142">
        <v>0</v>
      </c>
      <c r="FR32" s="142">
        <v>0</v>
      </c>
      <c r="FS32" s="142">
        <v>0</v>
      </c>
      <c r="FT32" s="142">
        <v>0</v>
      </c>
      <c r="FU32" s="142">
        <v>0</v>
      </c>
      <c r="FV32" s="142">
        <v>0</v>
      </c>
      <c r="FW32" s="142">
        <v>0</v>
      </c>
      <c r="FX32" s="141" t="s">
        <v>97</v>
      </c>
      <c r="FY32" s="141" t="s">
        <v>92</v>
      </c>
      <c r="FZ32" s="141" t="s">
        <v>731</v>
      </c>
      <c r="GA32" s="142">
        <v>0</v>
      </c>
      <c r="GB32" s="142">
        <v>0</v>
      </c>
      <c r="GC32" s="142">
        <v>0</v>
      </c>
      <c r="GD32" s="142">
        <v>0</v>
      </c>
      <c r="GE32" s="142">
        <v>0</v>
      </c>
      <c r="GF32" s="142">
        <v>0</v>
      </c>
      <c r="GG32" s="142">
        <v>0</v>
      </c>
      <c r="GH32" s="142">
        <v>1</v>
      </c>
      <c r="GI32" s="141" t="s">
        <v>92</v>
      </c>
      <c r="GJ32" s="141">
        <v>0</v>
      </c>
    </row>
    <row r="33" spans="1:192" x14ac:dyDescent="0.3">
      <c r="A33" s="149" t="s">
        <v>4710</v>
      </c>
      <c r="B33" s="141" t="s">
        <v>4180</v>
      </c>
      <c r="C33" s="141" t="s">
        <v>4187</v>
      </c>
      <c r="D33" s="141" t="s">
        <v>4220</v>
      </c>
      <c r="E33" s="140" t="s">
        <v>4844</v>
      </c>
      <c r="F33" s="141" t="s">
        <v>120</v>
      </c>
      <c r="G33" s="141" t="s">
        <v>5212</v>
      </c>
      <c r="H33" s="141" t="s">
        <v>5213</v>
      </c>
      <c r="I33" s="141" t="s">
        <v>5214</v>
      </c>
      <c r="J33" s="141" t="s">
        <v>659</v>
      </c>
      <c r="K33" s="4"/>
      <c r="L33" s="141">
        <v>36</v>
      </c>
      <c r="M33" s="4"/>
      <c r="N33" s="141" t="s">
        <v>1454</v>
      </c>
      <c r="O33" s="141" t="s">
        <v>73</v>
      </c>
      <c r="P33" s="141" t="s">
        <v>73</v>
      </c>
      <c r="Q33" s="141" t="s">
        <v>1241</v>
      </c>
      <c r="R33" s="141" t="s">
        <v>1232</v>
      </c>
      <c r="S33" s="141" t="s">
        <v>1403</v>
      </c>
      <c r="T33" s="142">
        <v>1</v>
      </c>
      <c r="U33" s="142">
        <v>0</v>
      </c>
      <c r="V33" s="142">
        <v>0</v>
      </c>
      <c r="W33" s="142">
        <v>0</v>
      </c>
      <c r="X33" s="142">
        <v>0</v>
      </c>
      <c r="Y33" s="142">
        <v>0</v>
      </c>
      <c r="Z33" s="142">
        <v>0</v>
      </c>
      <c r="AA33" s="141"/>
      <c r="AB33" s="142">
        <v>0</v>
      </c>
      <c r="AC33" s="142">
        <v>0</v>
      </c>
      <c r="AD33" s="142">
        <v>0</v>
      </c>
      <c r="AE33" s="142">
        <v>0</v>
      </c>
      <c r="AF33" s="142">
        <v>0</v>
      </c>
      <c r="AG33" s="142">
        <v>0</v>
      </c>
      <c r="AH33" s="141" t="s">
        <v>92</v>
      </c>
      <c r="AI33" s="141"/>
      <c r="AJ33" s="4"/>
      <c r="AK33" s="141" t="s">
        <v>142</v>
      </c>
      <c r="AL33" s="141" t="s">
        <v>101</v>
      </c>
      <c r="AM33" s="4"/>
      <c r="AN33" s="141" t="s">
        <v>204</v>
      </c>
      <c r="AO33" s="142">
        <v>0</v>
      </c>
      <c r="AP33" s="142">
        <v>0</v>
      </c>
      <c r="AQ33" s="142">
        <v>0</v>
      </c>
      <c r="AR33" s="142">
        <v>0</v>
      </c>
      <c r="AS33" s="142">
        <v>0</v>
      </c>
      <c r="AT33" s="142">
        <v>0</v>
      </c>
      <c r="AU33" s="142">
        <v>1</v>
      </c>
      <c r="AV33" s="141" t="s">
        <v>481</v>
      </c>
      <c r="AW33" s="142">
        <v>1</v>
      </c>
      <c r="AX33" s="142">
        <v>0</v>
      </c>
      <c r="AY33" s="142">
        <v>0</v>
      </c>
      <c r="AZ33" s="142">
        <v>0</v>
      </c>
      <c r="BA33" s="142">
        <v>1</v>
      </c>
      <c r="BB33" s="142">
        <v>0</v>
      </c>
      <c r="BC33" s="142">
        <v>0</v>
      </c>
      <c r="BD33" s="142">
        <v>0</v>
      </c>
      <c r="BE33" s="142">
        <v>0</v>
      </c>
      <c r="BF33" s="142">
        <v>0</v>
      </c>
      <c r="BG33" s="141" t="s">
        <v>80</v>
      </c>
      <c r="BH33" s="142">
        <v>1</v>
      </c>
      <c r="BI33" s="142">
        <v>1</v>
      </c>
      <c r="BJ33" s="142">
        <v>0</v>
      </c>
      <c r="BK33" s="142">
        <v>0</v>
      </c>
      <c r="BL33" s="142">
        <v>0</v>
      </c>
      <c r="BM33" s="142">
        <v>0</v>
      </c>
      <c r="BN33" s="142">
        <v>0</v>
      </c>
      <c r="BO33" s="142">
        <v>0</v>
      </c>
      <c r="BP33" s="142">
        <v>1</v>
      </c>
      <c r="BQ33" s="142">
        <v>0</v>
      </c>
      <c r="BR33" s="141" t="s">
        <v>482</v>
      </c>
      <c r="BS33" s="142">
        <v>0</v>
      </c>
      <c r="BT33" s="142">
        <v>0</v>
      </c>
      <c r="BU33" s="142">
        <v>0</v>
      </c>
      <c r="BV33" s="142">
        <v>1</v>
      </c>
      <c r="BW33" s="142">
        <v>1</v>
      </c>
      <c r="BX33" s="142">
        <v>1</v>
      </c>
      <c r="BY33" s="142">
        <v>0</v>
      </c>
      <c r="BZ33" s="18"/>
      <c r="CA33" s="141" t="s">
        <v>123</v>
      </c>
      <c r="CB33" s="141" t="s">
        <v>197</v>
      </c>
      <c r="CC33" s="142">
        <v>0</v>
      </c>
      <c r="CD33" s="142">
        <v>0</v>
      </c>
      <c r="CE33" s="142">
        <v>0</v>
      </c>
      <c r="CF33" s="142">
        <v>0</v>
      </c>
      <c r="CG33" s="142">
        <v>0</v>
      </c>
      <c r="CH33" s="142">
        <v>1</v>
      </c>
      <c r="CI33" s="142">
        <v>0</v>
      </c>
      <c r="CJ33" s="142">
        <v>0</v>
      </c>
      <c r="CK33" s="142">
        <v>0</v>
      </c>
      <c r="CL33" s="142">
        <v>0</v>
      </c>
      <c r="CM33" s="141" t="s">
        <v>83</v>
      </c>
      <c r="CN33" s="142">
        <v>1</v>
      </c>
      <c r="CO33" s="142">
        <v>0</v>
      </c>
      <c r="CP33" s="142">
        <v>1</v>
      </c>
      <c r="CQ33" s="142">
        <v>0</v>
      </c>
      <c r="CR33" s="142">
        <v>0</v>
      </c>
      <c r="CS33" s="142">
        <v>0</v>
      </c>
      <c r="CT33" s="142">
        <v>0</v>
      </c>
      <c r="CU33" s="142">
        <v>0</v>
      </c>
      <c r="CV33" s="141" t="s">
        <v>125</v>
      </c>
      <c r="CW33" s="4"/>
      <c r="CX33" s="141" t="s">
        <v>881</v>
      </c>
      <c r="CY33" s="142">
        <v>0</v>
      </c>
      <c r="CZ33" s="142">
        <v>1</v>
      </c>
      <c r="DA33" s="142">
        <v>0</v>
      </c>
      <c r="DB33" s="142">
        <v>0</v>
      </c>
      <c r="DC33" s="142">
        <v>0</v>
      </c>
      <c r="DD33" s="142">
        <v>1</v>
      </c>
      <c r="DE33" s="141" t="s">
        <v>396</v>
      </c>
      <c r="DF33" s="142">
        <v>0</v>
      </c>
      <c r="DG33" s="142">
        <v>0</v>
      </c>
      <c r="DH33" s="142">
        <v>0</v>
      </c>
      <c r="DI33" s="142">
        <v>1</v>
      </c>
      <c r="DJ33" s="142">
        <v>0</v>
      </c>
      <c r="DK33" s="142">
        <v>0</v>
      </c>
      <c r="DL33" s="141" t="s">
        <v>73</v>
      </c>
      <c r="DM33" s="141" t="s">
        <v>128</v>
      </c>
      <c r="DN33" s="141" t="s">
        <v>87</v>
      </c>
      <c r="DO33" s="141">
        <v>0</v>
      </c>
      <c r="DP33" s="141" t="s">
        <v>136</v>
      </c>
      <c r="DQ33" s="142">
        <v>0</v>
      </c>
      <c r="DR33" s="142">
        <v>0</v>
      </c>
      <c r="DS33" s="142">
        <v>0</v>
      </c>
      <c r="DT33" s="142">
        <v>0</v>
      </c>
      <c r="DU33" s="142">
        <v>1</v>
      </c>
      <c r="DV33" s="142">
        <v>0</v>
      </c>
      <c r="DW33" s="142">
        <v>1</v>
      </c>
      <c r="DX33" s="142">
        <v>0</v>
      </c>
      <c r="DY33" s="142">
        <v>0</v>
      </c>
      <c r="DZ33" s="18"/>
      <c r="EA33" s="141" t="s">
        <v>161</v>
      </c>
      <c r="EB33" s="142">
        <v>1</v>
      </c>
      <c r="EC33" s="142">
        <v>0</v>
      </c>
      <c r="ED33" s="142">
        <v>0</v>
      </c>
      <c r="EE33" s="142">
        <v>1</v>
      </c>
      <c r="EF33" s="142">
        <v>0</v>
      </c>
      <c r="EG33" s="142">
        <v>0</v>
      </c>
      <c r="EH33" s="142">
        <v>0</v>
      </c>
      <c r="EI33" s="142">
        <v>0</v>
      </c>
      <c r="EJ33" s="142">
        <v>0</v>
      </c>
      <c r="EK33" s="141" t="s">
        <v>91</v>
      </c>
      <c r="EL33" s="141" t="s">
        <v>484</v>
      </c>
      <c r="EM33" s="142">
        <v>1</v>
      </c>
      <c r="EN33" s="142">
        <v>0</v>
      </c>
      <c r="EO33" s="142">
        <v>0</v>
      </c>
      <c r="EP33" s="142">
        <v>0</v>
      </c>
      <c r="EQ33" s="142">
        <v>1</v>
      </c>
      <c r="ER33" s="19"/>
      <c r="ES33" s="150">
        <v>1</v>
      </c>
      <c r="ET33" s="150">
        <v>0</v>
      </c>
      <c r="EU33" s="150">
        <v>0</v>
      </c>
      <c r="EV33" s="150">
        <v>0</v>
      </c>
      <c r="EW33" s="141" t="s">
        <v>93</v>
      </c>
      <c r="EX33" s="141"/>
      <c r="EY33" s="141" t="s">
        <v>94</v>
      </c>
      <c r="EZ33" s="141" t="s">
        <v>94</v>
      </c>
      <c r="FA33" s="141" t="s">
        <v>96</v>
      </c>
      <c r="FB33" s="142">
        <v>0</v>
      </c>
      <c r="FC33" s="142">
        <v>1</v>
      </c>
      <c r="FD33" s="142">
        <v>1</v>
      </c>
      <c r="FE33" s="142">
        <v>0</v>
      </c>
      <c r="FF33" s="142">
        <v>0</v>
      </c>
      <c r="FG33" s="142">
        <v>0</v>
      </c>
      <c r="FH33" s="142">
        <v>0</v>
      </c>
      <c r="FI33" s="142">
        <v>0</v>
      </c>
      <c r="FJ33" s="142">
        <v>0</v>
      </c>
      <c r="FK33" s="142">
        <v>0</v>
      </c>
      <c r="FL33" s="142">
        <v>0</v>
      </c>
      <c r="FM33" s="18"/>
      <c r="FN33" s="141" t="s">
        <v>92</v>
      </c>
      <c r="FO33" s="141"/>
      <c r="FP33" s="142">
        <v>0</v>
      </c>
      <c r="FQ33" s="142">
        <v>0</v>
      </c>
      <c r="FR33" s="142">
        <v>0</v>
      </c>
      <c r="FS33" s="142">
        <v>0</v>
      </c>
      <c r="FT33" s="142">
        <v>0</v>
      </c>
      <c r="FU33" s="142">
        <v>0</v>
      </c>
      <c r="FV33" s="142">
        <v>0</v>
      </c>
      <c r="FW33" s="142">
        <v>0</v>
      </c>
      <c r="FX33" s="141" t="s">
        <v>446</v>
      </c>
      <c r="FY33" s="141" t="s">
        <v>92</v>
      </c>
      <c r="FZ33" s="141"/>
      <c r="GA33" s="142">
        <v>0</v>
      </c>
      <c r="GB33" s="142">
        <v>0</v>
      </c>
      <c r="GC33" s="142">
        <v>0</v>
      </c>
      <c r="GD33" s="142">
        <v>0</v>
      </c>
      <c r="GE33" s="142">
        <v>0</v>
      </c>
      <c r="GF33" s="142">
        <v>0</v>
      </c>
      <c r="GG33" s="142">
        <v>0</v>
      </c>
      <c r="GH33" s="142">
        <v>0</v>
      </c>
      <c r="GI33" s="141" t="s">
        <v>73</v>
      </c>
      <c r="GJ33" s="141">
        <v>0</v>
      </c>
    </row>
    <row r="34" spans="1:192" x14ac:dyDescent="0.3">
      <c r="A34" s="149" t="s">
        <v>4710</v>
      </c>
      <c r="B34" s="141" t="s">
        <v>4180</v>
      </c>
      <c r="C34" s="141" t="s">
        <v>4187</v>
      </c>
      <c r="D34" s="141" t="s">
        <v>4220</v>
      </c>
      <c r="E34" s="140" t="s">
        <v>4784</v>
      </c>
      <c r="F34" s="141" t="s">
        <v>120</v>
      </c>
      <c r="G34" s="141" t="s">
        <v>5215</v>
      </c>
      <c r="H34" s="141" t="s">
        <v>5216</v>
      </c>
      <c r="I34" s="141" t="s">
        <v>5217</v>
      </c>
      <c r="J34" s="141" t="s">
        <v>659</v>
      </c>
      <c r="K34" s="4"/>
      <c r="L34" s="141">
        <v>224</v>
      </c>
      <c r="M34" s="4"/>
      <c r="N34" s="141" t="s">
        <v>1454</v>
      </c>
      <c r="O34" s="141" t="s">
        <v>92</v>
      </c>
      <c r="P34" s="141" t="s">
        <v>92</v>
      </c>
      <c r="Q34" s="141" t="s">
        <v>1231</v>
      </c>
      <c r="R34" s="141" t="s">
        <v>1232</v>
      </c>
      <c r="S34" s="141" t="s">
        <v>1233</v>
      </c>
      <c r="T34" s="142">
        <v>0</v>
      </c>
      <c r="U34" s="142">
        <v>1</v>
      </c>
      <c r="V34" s="142">
        <v>1</v>
      </c>
      <c r="W34" s="142">
        <v>0</v>
      </c>
      <c r="X34" s="142">
        <v>0</v>
      </c>
      <c r="Y34" s="142">
        <v>0</v>
      </c>
      <c r="Z34" s="142">
        <v>0</v>
      </c>
      <c r="AA34" s="141"/>
      <c r="AB34" s="142">
        <v>0</v>
      </c>
      <c r="AC34" s="142">
        <v>0</v>
      </c>
      <c r="AD34" s="142">
        <v>0</v>
      </c>
      <c r="AE34" s="142">
        <v>0</v>
      </c>
      <c r="AF34" s="142">
        <v>0</v>
      </c>
      <c r="AG34" s="142">
        <v>0</v>
      </c>
      <c r="AH34" s="141" t="s">
        <v>73</v>
      </c>
      <c r="AI34" s="141" t="s">
        <v>1284</v>
      </c>
      <c r="AJ34" s="4"/>
      <c r="AK34" s="141" t="s">
        <v>142</v>
      </c>
      <c r="AL34" s="141" t="s">
        <v>101</v>
      </c>
      <c r="AM34" s="4"/>
      <c r="AN34" s="141" t="s">
        <v>79</v>
      </c>
      <c r="AO34" s="142">
        <v>0</v>
      </c>
      <c r="AP34" s="142">
        <v>0</v>
      </c>
      <c r="AQ34" s="142">
        <v>1</v>
      </c>
      <c r="AR34" s="142">
        <v>0</v>
      </c>
      <c r="AS34" s="142">
        <v>1</v>
      </c>
      <c r="AT34" s="142">
        <v>1</v>
      </c>
      <c r="AU34" s="142">
        <v>0</v>
      </c>
      <c r="AV34" s="141" t="s">
        <v>206</v>
      </c>
      <c r="AW34" s="142">
        <v>1</v>
      </c>
      <c r="AX34" s="142">
        <v>1</v>
      </c>
      <c r="AY34" s="142">
        <v>0</v>
      </c>
      <c r="AZ34" s="142">
        <v>0</v>
      </c>
      <c r="BA34" s="142">
        <v>0</v>
      </c>
      <c r="BB34" s="142">
        <v>1</v>
      </c>
      <c r="BC34" s="142">
        <v>0</v>
      </c>
      <c r="BD34" s="142">
        <v>0</v>
      </c>
      <c r="BE34" s="142">
        <v>0</v>
      </c>
      <c r="BF34" s="142">
        <v>0</v>
      </c>
      <c r="BG34" s="141" t="s">
        <v>122</v>
      </c>
      <c r="BH34" s="142">
        <v>0</v>
      </c>
      <c r="BI34" s="142">
        <v>1</v>
      </c>
      <c r="BJ34" s="142">
        <v>0</v>
      </c>
      <c r="BK34" s="142">
        <v>1</v>
      </c>
      <c r="BL34" s="142">
        <v>1</v>
      </c>
      <c r="BM34" s="142">
        <v>0</v>
      </c>
      <c r="BN34" s="142">
        <v>0</v>
      </c>
      <c r="BO34" s="142">
        <v>0</v>
      </c>
      <c r="BP34" s="142">
        <v>0</v>
      </c>
      <c r="BQ34" s="142">
        <v>0</v>
      </c>
      <c r="BR34" s="141" t="s">
        <v>374</v>
      </c>
      <c r="BS34" s="142">
        <v>0</v>
      </c>
      <c r="BT34" s="142">
        <v>0</v>
      </c>
      <c r="BU34" s="142">
        <v>0</v>
      </c>
      <c r="BV34" s="142">
        <v>1</v>
      </c>
      <c r="BW34" s="142">
        <v>0</v>
      </c>
      <c r="BX34" s="142">
        <v>1</v>
      </c>
      <c r="BY34" s="142">
        <v>0</v>
      </c>
      <c r="BZ34" s="18"/>
      <c r="CA34" s="141" t="s">
        <v>123</v>
      </c>
      <c r="CB34" s="141" t="s">
        <v>5218</v>
      </c>
      <c r="CC34" s="142">
        <v>0</v>
      </c>
      <c r="CD34" s="142">
        <v>1</v>
      </c>
      <c r="CE34" s="142">
        <v>0</v>
      </c>
      <c r="CF34" s="142">
        <v>0</v>
      </c>
      <c r="CG34" s="142">
        <v>0</v>
      </c>
      <c r="CH34" s="142">
        <v>1</v>
      </c>
      <c r="CI34" s="142">
        <v>0</v>
      </c>
      <c r="CJ34" s="142">
        <v>0</v>
      </c>
      <c r="CK34" s="142">
        <v>0</v>
      </c>
      <c r="CL34" s="142">
        <v>0</v>
      </c>
      <c r="CM34" s="141" t="s">
        <v>585</v>
      </c>
      <c r="CN34" s="142">
        <v>1</v>
      </c>
      <c r="CO34" s="142">
        <v>1</v>
      </c>
      <c r="CP34" s="142">
        <v>0</v>
      </c>
      <c r="CQ34" s="142">
        <v>1</v>
      </c>
      <c r="CR34" s="142">
        <v>0</v>
      </c>
      <c r="CS34" s="142">
        <v>0</v>
      </c>
      <c r="CT34" s="142">
        <v>0</v>
      </c>
      <c r="CU34" s="142">
        <v>0</v>
      </c>
      <c r="CV34" s="141" t="s">
        <v>125</v>
      </c>
      <c r="CW34" s="4"/>
      <c r="CX34" s="141" t="s">
        <v>334</v>
      </c>
      <c r="CY34" s="142">
        <v>1</v>
      </c>
      <c r="CZ34" s="142">
        <v>0</v>
      </c>
      <c r="DA34" s="142">
        <v>1</v>
      </c>
      <c r="DB34" s="142">
        <v>0</v>
      </c>
      <c r="DC34" s="142">
        <v>0</v>
      </c>
      <c r="DD34" s="142">
        <v>0</v>
      </c>
      <c r="DE34" s="141" t="s">
        <v>110</v>
      </c>
      <c r="DF34" s="142">
        <v>0</v>
      </c>
      <c r="DG34" s="142">
        <v>0</v>
      </c>
      <c r="DH34" s="142">
        <v>0</v>
      </c>
      <c r="DI34" s="142">
        <v>1</v>
      </c>
      <c r="DJ34" s="142">
        <v>1</v>
      </c>
      <c r="DK34" s="142">
        <v>1</v>
      </c>
      <c r="DL34" s="141" t="s">
        <v>73</v>
      </c>
      <c r="DM34" s="141" t="s">
        <v>93</v>
      </c>
      <c r="DN34" s="141" t="s">
        <v>87</v>
      </c>
      <c r="DO34" s="141">
        <v>0</v>
      </c>
      <c r="DP34" s="141" t="s">
        <v>4695</v>
      </c>
      <c r="DQ34" s="142">
        <v>0</v>
      </c>
      <c r="DR34" s="142">
        <v>0</v>
      </c>
      <c r="DS34" s="142">
        <v>0</v>
      </c>
      <c r="DT34" s="142">
        <v>0</v>
      </c>
      <c r="DU34" s="142">
        <v>1</v>
      </c>
      <c r="DV34" s="142">
        <v>0</v>
      </c>
      <c r="DW34" s="142">
        <v>1</v>
      </c>
      <c r="DX34" s="142">
        <v>1</v>
      </c>
      <c r="DY34" s="142">
        <v>0</v>
      </c>
      <c r="DZ34" s="18"/>
      <c r="EA34" s="141" t="s">
        <v>1291</v>
      </c>
      <c r="EB34" s="142">
        <v>1</v>
      </c>
      <c r="EC34" s="142">
        <v>0</v>
      </c>
      <c r="ED34" s="142">
        <v>0</v>
      </c>
      <c r="EE34" s="142">
        <v>0</v>
      </c>
      <c r="EF34" s="142">
        <v>0</v>
      </c>
      <c r="EG34" s="142">
        <v>0</v>
      </c>
      <c r="EH34" s="142">
        <v>0</v>
      </c>
      <c r="EI34" s="142">
        <v>1</v>
      </c>
      <c r="EJ34" s="142">
        <v>0</v>
      </c>
      <c r="EK34" s="141" t="s">
        <v>166</v>
      </c>
      <c r="EL34" s="141"/>
      <c r="EM34" s="142">
        <v>0</v>
      </c>
      <c r="EN34" s="142">
        <v>0</v>
      </c>
      <c r="EO34" s="142">
        <v>0</v>
      </c>
      <c r="EP34" s="142">
        <v>0</v>
      </c>
      <c r="EQ34" s="142">
        <v>0</v>
      </c>
      <c r="ER34" s="19"/>
      <c r="ES34" s="150">
        <v>1</v>
      </c>
      <c r="ET34" s="150">
        <v>0</v>
      </c>
      <c r="EU34" s="150">
        <v>0</v>
      </c>
      <c r="EV34" s="150">
        <v>0</v>
      </c>
      <c r="EW34" s="141" t="s">
        <v>93</v>
      </c>
      <c r="EX34" s="141"/>
      <c r="EY34" s="141" t="s">
        <v>94</v>
      </c>
      <c r="EZ34" s="141" t="s">
        <v>95</v>
      </c>
      <c r="FA34" s="141" t="s">
        <v>4889</v>
      </c>
      <c r="FB34" s="142">
        <v>1</v>
      </c>
      <c r="FC34" s="142">
        <v>0</v>
      </c>
      <c r="FD34" s="142">
        <v>1</v>
      </c>
      <c r="FE34" s="142">
        <v>0</v>
      </c>
      <c r="FF34" s="142">
        <v>0</v>
      </c>
      <c r="FG34" s="142">
        <v>0</v>
      </c>
      <c r="FH34" s="142">
        <v>0</v>
      </c>
      <c r="FI34" s="142">
        <v>0</v>
      </c>
      <c r="FJ34" s="142">
        <v>0</v>
      </c>
      <c r="FK34" s="142">
        <v>0</v>
      </c>
      <c r="FL34" s="142">
        <v>0</v>
      </c>
      <c r="FM34" s="18"/>
      <c r="FN34" s="141" t="s">
        <v>92</v>
      </c>
      <c r="FO34" s="141"/>
      <c r="FP34" s="142">
        <v>0</v>
      </c>
      <c r="FQ34" s="142">
        <v>0</v>
      </c>
      <c r="FR34" s="142">
        <v>0</v>
      </c>
      <c r="FS34" s="142">
        <v>0</v>
      </c>
      <c r="FT34" s="142">
        <v>0</v>
      </c>
      <c r="FU34" s="142">
        <v>0</v>
      </c>
      <c r="FV34" s="142">
        <v>0</v>
      </c>
      <c r="FW34" s="142">
        <v>0</v>
      </c>
      <c r="FX34" s="141" t="s">
        <v>97</v>
      </c>
      <c r="FY34" s="141" t="s">
        <v>92</v>
      </c>
      <c r="FZ34" s="141" t="s">
        <v>1475</v>
      </c>
      <c r="GA34" s="142">
        <v>0</v>
      </c>
      <c r="GB34" s="142">
        <v>0</v>
      </c>
      <c r="GC34" s="142">
        <v>0</v>
      </c>
      <c r="GD34" s="142">
        <v>1</v>
      </c>
      <c r="GE34" s="142">
        <v>0</v>
      </c>
      <c r="GF34" s="142">
        <v>0</v>
      </c>
      <c r="GG34" s="142">
        <v>0</v>
      </c>
      <c r="GH34" s="142">
        <v>0</v>
      </c>
      <c r="GI34" s="141" t="s">
        <v>92</v>
      </c>
      <c r="GJ34" s="141">
        <v>0</v>
      </c>
    </row>
    <row r="35" spans="1:192" x14ac:dyDescent="0.3">
      <c r="A35" s="149" t="s">
        <v>4678</v>
      </c>
      <c r="B35" s="141" t="s">
        <v>4180</v>
      </c>
      <c r="C35" s="141" t="s">
        <v>4187</v>
      </c>
      <c r="D35" s="141" t="s">
        <v>4220</v>
      </c>
      <c r="E35" s="140" t="s">
        <v>4750</v>
      </c>
      <c r="F35" s="141" t="s">
        <v>120</v>
      </c>
      <c r="G35" s="141" t="s">
        <v>5219</v>
      </c>
      <c r="H35" s="141" t="s">
        <v>5220</v>
      </c>
      <c r="I35" s="141" t="s">
        <v>3745</v>
      </c>
      <c r="J35" s="141" t="s">
        <v>338</v>
      </c>
      <c r="K35" s="4"/>
      <c r="L35" s="141">
        <v>71</v>
      </c>
      <c r="M35" s="4"/>
      <c r="N35" s="141" t="s">
        <v>4396</v>
      </c>
      <c r="O35" s="141" t="s">
        <v>73</v>
      </c>
      <c r="P35" s="141" t="s">
        <v>73</v>
      </c>
      <c r="Q35" s="141" t="s">
        <v>1231</v>
      </c>
      <c r="R35" s="141" t="s">
        <v>1232</v>
      </c>
      <c r="S35" s="141" t="s">
        <v>1260</v>
      </c>
      <c r="T35" s="142">
        <v>1</v>
      </c>
      <c r="U35" s="142">
        <v>1</v>
      </c>
      <c r="V35" s="142">
        <v>0</v>
      </c>
      <c r="W35" s="142">
        <v>0</v>
      </c>
      <c r="X35" s="142">
        <v>0</v>
      </c>
      <c r="Y35" s="142">
        <v>0</v>
      </c>
      <c r="Z35" s="142">
        <v>0</v>
      </c>
      <c r="AA35" s="141"/>
      <c r="AB35" s="142">
        <v>0</v>
      </c>
      <c r="AC35" s="142">
        <v>0</v>
      </c>
      <c r="AD35" s="142">
        <v>0</v>
      </c>
      <c r="AE35" s="142">
        <v>0</v>
      </c>
      <c r="AF35" s="142">
        <v>0</v>
      </c>
      <c r="AG35" s="142">
        <v>0</v>
      </c>
      <c r="AH35" s="141" t="s">
        <v>73</v>
      </c>
      <c r="AI35" s="141" t="s">
        <v>1284</v>
      </c>
      <c r="AJ35" s="4"/>
      <c r="AK35" s="141" t="s">
        <v>74</v>
      </c>
      <c r="AL35" s="141" t="s">
        <v>101</v>
      </c>
      <c r="AM35" s="4"/>
      <c r="AN35" s="141" t="s">
        <v>79</v>
      </c>
      <c r="AO35" s="142">
        <v>0</v>
      </c>
      <c r="AP35" s="142">
        <v>0</v>
      </c>
      <c r="AQ35" s="142">
        <v>1</v>
      </c>
      <c r="AR35" s="142">
        <v>0</v>
      </c>
      <c r="AS35" s="142">
        <v>1</v>
      </c>
      <c r="AT35" s="142">
        <v>1</v>
      </c>
      <c r="AU35" s="142">
        <v>0</v>
      </c>
      <c r="AV35" s="141" t="s">
        <v>187</v>
      </c>
      <c r="AW35" s="142">
        <v>1</v>
      </c>
      <c r="AX35" s="142">
        <v>1</v>
      </c>
      <c r="AY35" s="142">
        <v>1</v>
      </c>
      <c r="AZ35" s="142">
        <v>0</v>
      </c>
      <c r="BA35" s="142">
        <v>0</v>
      </c>
      <c r="BB35" s="142">
        <v>0</v>
      </c>
      <c r="BC35" s="142">
        <v>0</v>
      </c>
      <c r="BD35" s="142">
        <v>0</v>
      </c>
      <c r="BE35" s="142">
        <v>0</v>
      </c>
      <c r="BF35" s="142">
        <v>0</v>
      </c>
      <c r="BG35" s="141" t="s">
        <v>80</v>
      </c>
      <c r="BH35" s="142">
        <v>1</v>
      </c>
      <c r="BI35" s="142">
        <v>1</v>
      </c>
      <c r="BJ35" s="142">
        <v>0</v>
      </c>
      <c r="BK35" s="142">
        <v>0</v>
      </c>
      <c r="BL35" s="142">
        <v>0</v>
      </c>
      <c r="BM35" s="142">
        <v>0</v>
      </c>
      <c r="BN35" s="142">
        <v>0</v>
      </c>
      <c r="BO35" s="142">
        <v>0</v>
      </c>
      <c r="BP35" s="142">
        <v>1</v>
      </c>
      <c r="BQ35" s="142">
        <v>0</v>
      </c>
      <c r="BR35" s="141" t="s">
        <v>196</v>
      </c>
      <c r="BS35" s="142">
        <v>0</v>
      </c>
      <c r="BT35" s="142">
        <v>1</v>
      </c>
      <c r="BU35" s="142">
        <v>0</v>
      </c>
      <c r="BV35" s="142">
        <v>0</v>
      </c>
      <c r="BW35" s="142">
        <v>1</v>
      </c>
      <c r="BX35" s="142">
        <v>1</v>
      </c>
      <c r="BY35" s="142">
        <v>0</v>
      </c>
      <c r="BZ35" s="18"/>
      <c r="CA35" s="141" t="s">
        <v>197</v>
      </c>
      <c r="CB35" s="141" t="s">
        <v>647</v>
      </c>
      <c r="CC35" s="142">
        <v>0</v>
      </c>
      <c r="CD35" s="142">
        <v>0</v>
      </c>
      <c r="CE35" s="142">
        <v>1</v>
      </c>
      <c r="CF35" s="142">
        <v>0</v>
      </c>
      <c r="CG35" s="142">
        <v>0</v>
      </c>
      <c r="CH35" s="142">
        <v>1</v>
      </c>
      <c r="CI35" s="142">
        <v>1</v>
      </c>
      <c r="CJ35" s="142">
        <v>0</v>
      </c>
      <c r="CK35" s="142">
        <v>0</v>
      </c>
      <c r="CL35" s="142">
        <v>0</v>
      </c>
      <c r="CM35" s="141" t="s">
        <v>5221</v>
      </c>
      <c r="CN35" s="142">
        <v>1</v>
      </c>
      <c r="CO35" s="142">
        <v>0</v>
      </c>
      <c r="CP35" s="142">
        <v>0</v>
      </c>
      <c r="CQ35" s="142">
        <v>0</v>
      </c>
      <c r="CR35" s="142">
        <v>0</v>
      </c>
      <c r="CS35" s="142">
        <v>0</v>
      </c>
      <c r="CT35" s="142">
        <v>1</v>
      </c>
      <c r="CU35" s="142">
        <v>1</v>
      </c>
      <c r="CV35" s="141" t="s">
        <v>125</v>
      </c>
      <c r="CW35" s="4"/>
      <c r="CX35" s="141" t="s">
        <v>109</v>
      </c>
      <c r="CY35" s="142">
        <v>1</v>
      </c>
      <c r="CZ35" s="142">
        <v>1</v>
      </c>
      <c r="DA35" s="142">
        <v>0</v>
      </c>
      <c r="DB35" s="142">
        <v>0</v>
      </c>
      <c r="DC35" s="142">
        <v>0</v>
      </c>
      <c r="DD35" s="142">
        <v>1</v>
      </c>
      <c r="DE35" s="141" t="s">
        <v>515</v>
      </c>
      <c r="DF35" s="142">
        <v>0</v>
      </c>
      <c r="DG35" s="142">
        <v>0</v>
      </c>
      <c r="DH35" s="142">
        <v>1</v>
      </c>
      <c r="DI35" s="142">
        <v>1</v>
      </c>
      <c r="DJ35" s="142">
        <v>1</v>
      </c>
      <c r="DK35" s="142">
        <v>0</v>
      </c>
      <c r="DL35" s="141" t="s">
        <v>73</v>
      </c>
      <c r="DM35" s="141" t="s">
        <v>86</v>
      </c>
      <c r="DN35" s="141" t="s">
        <v>111</v>
      </c>
      <c r="DO35" s="141">
        <v>0</v>
      </c>
      <c r="DP35" s="141" t="s">
        <v>426</v>
      </c>
      <c r="DQ35" s="142">
        <v>0</v>
      </c>
      <c r="DR35" s="142">
        <v>0</v>
      </c>
      <c r="DS35" s="142">
        <v>0</v>
      </c>
      <c r="DT35" s="142">
        <v>1</v>
      </c>
      <c r="DU35" s="142">
        <v>0</v>
      </c>
      <c r="DV35" s="142">
        <v>1</v>
      </c>
      <c r="DW35" s="142">
        <v>1</v>
      </c>
      <c r="DX35" s="142">
        <v>0</v>
      </c>
      <c r="DY35" s="142">
        <v>0</v>
      </c>
      <c r="DZ35" s="18"/>
      <c r="EA35" s="141" t="s">
        <v>276</v>
      </c>
      <c r="EB35" s="142">
        <v>1</v>
      </c>
      <c r="EC35" s="142">
        <v>0</v>
      </c>
      <c r="ED35" s="142">
        <v>0</v>
      </c>
      <c r="EE35" s="142">
        <v>0</v>
      </c>
      <c r="EF35" s="142">
        <v>0</v>
      </c>
      <c r="EG35" s="142">
        <v>0</v>
      </c>
      <c r="EH35" s="142">
        <v>0</v>
      </c>
      <c r="EI35" s="142">
        <v>0</v>
      </c>
      <c r="EJ35" s="142">
        <v>0</v>
      </c>
      <c r="EK35" s="141" t="s">
        <v>91</v>
      </c>
      <c r="EL35" s="141" t="s">
        <v>345</v>
      </c>
      <c r="EM35" s="142">
        <v>0</v>
      </c>
      <c r="EN35" s="142">
        <v>0</v>
      </c>
      <c r="EO35" s="142">
        <v>0</v>
      </c>
      <c r="EP35" s="142">
        <v>0</v>
      </c>
      <c r="EQ35" s="142">
        <v>1</v>
      </c>
      <c r="ER35" s="19"/>
      <c r="ES35" s="150">
        <v>1</v>
      </c>
      <c r="ET35" s="150">
        <v>0</v>
      </c>
      <c r="EU35" s="150">
        <v>0</v>
      </c>
      <c r="EV35" s="150">
        <v>0</v>
      </c>
      <c r="EW35" s="141" t="s">
        <v>93</v>
      </c>
      <c r="EX35" s="141"/>
      <c r="EY35" s="141" t="s">
        <v>94</v>
      </c>
      <c r="EZ35" s="141" t="s">
        <v>95</v>
      </c>
      <c r="FA35" s="141" t="s">
        <v>5222</v>
      </c>
      <c r="FB35" s="142">
        <v>0</v>
      </c>
      <c r="FC35" s="142">
        <v>0</v>
      </c>
      <c r="FD35" s="142">
        <v>0</v>
      </c>
      <c r="FE35" s="142">
        <v>0</v>
      </c>
      <c r="FF35" s="142">
        <v>1</v>
      </c>
      <c r="FG35" s="142">
        <v>0</v>
      </c>
      <c r="FH35" s="142">
        <v>0</v>
      </c>
      <c r="FI35" s="142">
        <v>1</v>
      </c>
      <c r="FJ35" s="142">
        <v>0</v>
      </c>
      <c r="FK35" s="142">
        <v>1</v>
      </c>
      <c r="FL35" s="142">
        <v>0</v>
      </c>
      <c r="FM35" s="18"/>
      <c r="FN35" s="141" t="s">
        <v>73</v>
      </c>
      <c r="FO35" s="141" t="s">
        <v>1439</v>
      </c>
      <c r="FP35" s="142">
        <v>0</v>
      </c>
      <c r="FQ35" s="142">
        <v>1</v>
      </c>
      <c r="FR35" s="142">
        <v>0</v>
      </c>
      <c r="FS35" s="142">
        <v>0</v>
      </c>
      <c r="FT35" s="142">
        <v>0</v>
      </c>
      <c r="FU35" s="142">
        <v>0</v>
      </c>
      <c r="FV35" s="142">
        <v>0</v>
      </c>
      <c r="FW35" s="142">
        <v>0</v>
      </c>
      <c r="FX35" s="141" t="s">
        <v>446</v>
      </c>
      <c r="FY35" s="141" t="s">
        <v>92</v>
      </c>
      <c r="FZ35" s="141" t="s">
        <v>731</v>
      </c>
      <c r="GA35" s="142">
        <v>0</v>
      </c>
      <c r="GB35" s="142">
        <v>0</v>
      </c>
      <c r="GC35" s="142">
        <v>0</v>
      </c>
      <c r="GD35" s="142">
        <v>0</v>
      </c>
      <c r="GE35" s="142">
        <v>0</v>
      </c>
      <c r="GF35" s="142">
        <v>0</v>
      </c>
      <c r="GG35" s="142">
        <v>0</v>
      </c>
      <c r="GH35" s="142">
        <v>1</v>
      </c>
      <c r="GI35" s="141" t="s">
        <v>73</v>
      </c>
      <c r="GJ35" s="141" t="s">
        <v>112</v>
      </c>
    </row>
    <row r="36" spans="1:192" x14ac:dyDescent="0.3">
      <c r="A36" s="149" t="s">
        <v>4678</v>
      </c>
      <c r="B36" s="141" t="s">
        <v>4180</v>
      </c>
      <c r="C36" s="141" t="s">
        <v>4187</v>
      </c>
      <c r="D36" s="141" t="s">
        <v>4220</v>
      </c>
      <c r="E36" s="140" t="s">
        <v>4762</v>
      </c>
      <c r="F36" s="141" t="s">
        <v>120</v>
      </c>
      <c r="G36" s="141" t="s">
        <v>5223</v>
      </c>
      <c r="H36" s="141" t="s">
        <v>5224</v>
      </c>
      <c r="I36" s="141" t="s">
        <v>5225</v>
      </c>
      <c r="J36" s="141" t="s">
        <v>368</v>
      </c>
      <c r="K36" s="4"/>
      <c r="L36" s="141">
        <v>100</v>
      </c>
      <c r="M36" s="4"/>
      <c r="N36" s="141" t="s">
        <v>4396</v>
      </c>
      <c r="O36" s="141" t="s">
        <v>92</v>
      </c>
      <c r="P36" s="141" t="s">
        <v>73</v>
      </c>
      <c r="Q36" s="141" t="s">
        <v>1231</v>
      </c>
      <c r="R36" s="141" t="s">
        <v>1232</v>
      </c>
      <c r="S36" s="141" t="s">
        <v>1260</v>
      </c>
      <c r="T36" s="142">
        <v>1</v>
      </c>
      <c r="U36" s="142">
        <v>1</v>
      </c>
      <c r="V36" s="142">
        <v>0</v>
      </c>
      <c r="W36" s="142">
        <v>0</v>
      </c>
      <c r="X36" s="142">
        <v>0</v>
      </c>
      <c r="Y36" s="142">
        <v>0</v>
      </c>
      <c r="Z36" s="142">
        <v>0</v>
      </c>
      <c r="AA36" s="141"/>
      <c r="AB36" s="142">
        <v>0</v>
      </c>
      <c r="AC36" s="142">
        <v>0</v>
      </c>
      <c r="AD36" s="142">
        <v>0</v>
      </c>
      <c r="AE36" s="142">
        <v>0</v>
      </c>
      <c r="AF36" s="142">
        <v>0</v>
      </c>
      <c r="AG36" s="142">
        <v>0</v>
      </c>
      <c r="AH36" s="141" t="s">
        <v>73</v>
      </c>
      <c r="AI36" s="141" t="s">
        <v>1284</v>
      </c>
      <c r="AJ36" s="4"/>
      <c r="AK36" s="141" t="s">
        <v>142</v>
      </c>
      <c r="AL36" s="141" t="s">
        <v>75</v>
      </c>
      <c r="AM36" s="4"/>
      <c r="AN36" s="141" t="s">
        <v>204</v>
      </c>
      <c r="AO36" s="142">
        <v>0</v>
      </c>
      <c r="AP36" s="142">
        <v>0</v>
      </c>
      <c r="AQ36" s="142">
        <v>0</v>
      </c>
      <c r="AR36" s="142">
        <v>0</v>
      </c>
      <c r="AS36" s="142">
        <v>0</v>
      </c>
      <c r="AT36" s="142">
        <v>0</v>
      </c>
      <c r="AU36" s="142">
        <v>1</v>
      </c>
      <c r="AV36" s="141" t="s">
        <v>388</v>
      </c>
      <c r="AW36" s="142">
        <v>1</v>
      </c>
      <c r="AX36" s="142">
        <v>0</v>
      </c>
      <c r="AY36" s="142">
        <v>0</v>
      </c>
      <c r="AZ36" s="142">
        <v>1</v>
      </c>
      <c r="BA36" s="142">
        <v>1</v>
      </c>
      <c r="BB36" s="142">
        <v>0</v>
      </c>
      <c r="BC36" s="142">
        <v>0</v>
      </c>
      <c r="BD36" s="142">
        <v>0</v>
      </c>
      <c r="BE36" s="142">
        <v>0</v>
      </c>
      <c r="BF36" s="142">
        <v>0</v>
      </c>
      <c r="BG36" s="141" t="s">
        <v>80</v>
      </c>
      <c r="BH36" s="142">
        <v>1</v>
      </c>
      <c r="BI36" s="142">
        <v>1</v>
      </c>
      <c r="BJ36" s="142">
        <v>0</v>
      </c>
      <c r="BK36" s="142">
        <v>0</v>
      </c>
      <c r="BL36" s="142">
        <v>0</v>
      </c>
      <c r="BM36" s="142">
        <v>0</v>
      </c>
      <c r="BN36" s="142">
        <v>0</v>
      </c>
      <c r="BO36" s="142">
        <v>0</v>
      </c>
      <c r="BP36" s="142">
        <v>1</v>
      </c>
      <c r="BQ36" s="142">
        <v>0</v>
      </c>
      <c r="BR36" s="141" t="s">
        <v>352</v>
      </c>
      <c r="BS36" s="142">
        <v>0</v>
      </c>
      <c r="BT36" s="142">
        <v>1</v>
      </c>
      <c r="BU36" s="142">
        <v>0</v>
      </c>
      <c r="BV36" s="142">
        <v>0</v>
      </c>
      <c r="BW36" s="142">
        <v>1</v>
      </c>
      <c r="BX36" s="142">
        <v>0</v>
      </c>
      <c r="BY36" s="142">
        <v>0</v>
      </c>
      <c r="BZ36" s="18"/>
      <c r="CA36" s="141" t="s">
        <v>123</v>
      </c>
      <c r="CB36" s="141" t="s">
        <v>647</v>
      </c>
      <c r="CC36" s="142">
        <v>0</v>
      </c>
      <c r="CD36" s="142">
        <v>0</v>
      </c>
      <c r="CE36" s="142">
        <v>1</v>
      </c>
      <c r="CF36" s="142">
        <v>0</v>
      </c>
      <c r="CG36" s="142">
        <v>0</v>
      </c>
      <c r="CH36" s="142">
        <v>1</v>
      </c>
      <c r="CI36" s="142">
        <v>1</v>
      </c>
      <c r="CJ36" s="142">
        <v>0</v>
      </c>
      <c r="CK36" s="142">
        <v>0</v>
      </c>
      <c r="CL36" s="142">
        <v>0</v>
      </c>
      <c r="CM36" s="141" t="s">
        <v>538</v>
      </c>
      <c r="CN36" s="142">
        <v>1</v>
      </c>
      <c r="CO36" s="142">
        <v>1</v>
      </c>
      <c r="CP36" s="142">
        <v>0</v>
      </c>
      <c r="CQ36" s="142">
        <v>0</v>
      </c>
      <c r="CR36" s="142">
        <v>0</v>
      </c>
      <c r="CS36" s="142">
        <v>0</v>
      </c>
      <c r="CT36" s="142">
        <v>0</v>
      </c>
      <c r="CU36" s="142">
        <v>1</v>
      </c>
      <c r="CV36" s="141" t="s">
        <v>172</v>
      </c>
      <c r="CW36" s="4"/>
      <c r="CX36" s="141" t="s">
        <v>134</v>
      </c>
      <c r="CY36" s="142">
        <v>1</v>
      </c>
      <c r="CZ36" s="142">
        <v>1</v>
      </c>
      <c r="DA36" s="142">
        <v>0</v>
      </c>
      <c r="DB36" s="142">
        <v>0</v>
      </c>
      <c r="DC36" s="142">
        <v>0</v>
      </c>
      <c r="DD36" s="142">
        <v>0</v>
      </c>
      <c r="DE36" s="141" t="s">
        <v>575</v>
      </c>
      <c r="DF36" s="142">
        <v>0</v>
      </c>
      <c r="DG36" s="142">
        <v>1</v>
      </c>
      <c r="DH36" s="142">
        <v>0</v>
      </c>
      <c r="DI36" s="142">
        <v>1</v>
      </c>
      <c r="DJ36" s="142">
        <v>0</v>
      </c>
      <c r="DK36" s="142">
        <v>1</v>
      </c>
      <c r="DL36" s="141" t="s">
        <v>92</v>
      </c>
      <c r="DM36" s="141"/>
      <c r="DN36" s="141" t="s">
        <v>440</v>
      </c>
      <c r="DO36" s="141">
        <v>0</v>
      </c>
      <c r="DP36" s="141" t="s">
        <v>372</v>
      </c>
      <c r="DQ36" s="142">
        <v>0</v>
      </c>
      <c r="DR36" s="142">
        <v>0</v>
      </c>
      <c r="DS36" s="142">
        <v>0</v>
      </c>
      <c r="DT36" s="142">
        <v>1</v>
      </c>
      <c r="DU36" s="142">
        <v>1</v>
      </c>
      <c r="DV36" s="142">
        <v>0</v>
      </c>
      <c r="DW36" s="142">
        <v>1</v>
      </c>
      <c r="DX36" s="142">
        <v>0</v>
      </c>
      <c r="DY36" s="142">
        <v>0</v>
      </c>
      <c r="DZ36" s="18"/>
      <c r="EA36" s="141" t="s">
        <v>90</v>
      </c>
      <c r="EB36" s="142">
        <v>1</v>
      </c>
      <c r="EC36" s="142">
        <v>0</v>
      </c>
      <c r="ED36" s="142">
        <v>1</v>
      </c>
      <c r="EE36" s="142">
        <v>0</v>
      </c>
      <c r="EF36" s="142">
        <v>0</v>
      </c>
      <c r="EG36" s="142">
        <v>0</v>
      </c>
      <c r="EH36" s="142">
        <v>1</v>
      </c>
      <c r="EI36" s="142">
        <v>0</v>
      </c>
      <c r="EJ36" s="142">
        <v>0</v>
      </c>
      <c r="EK36" s="141" t="s">
        <v>91</v>
      </c>
      <c r="EL36" s="141" t="s">
        <v>484</v>
      </c>
      <c r="EM36" s="142">
        <v>1</v>
      </c>
      <c r="EN36" s="142">
        <v>0</v>
      </c>
      <c r="EO36" s="142">
        <v>0</v>
      </c>
      <c r="EP36" s="142">
        <v>0</v>
      </c>
      <c r="EQ36" s="142">
        <v>1</v>
      </c>
      <c r="ER36" s="19"/>
      <c r="ES36" s="150">
        <v>1</v>
      </c>
      <c r="ET36" s="150">
        <v>0</v>
      </c>
      <c r="EU36" s="150">
        <v>0</v>
      </c>
      <c r="EV36" s="150">
        <v>0</v>
      </c>
      <c r="EW36" s="141" t="s">
        <v>93</v>
      </c>
      <c r="EX36" s="141"/>
      <c r="EY36" s="141" t="s">
        <v>94</v>
      </c>
      <c r="EZ36" s="141" t="s">
        <v>95</v>
      </c>
      <c r="FA36" s="141" t="s">
        <v>4842</v>
      </c>
      <c r="FB36" s="142">
        <v>0</v>
      </c>
      <c r="FC36" s="142">
        <v>1</v>
      </c>
      <c r="FD36" s="142">
        <v>1</v>
      </c>
      <c r="FE36" s="142">
        <v>0</v>
      </c>
      <c r="FF36" s="142">
        <v>0</v>
      </c>
      <c r="FG36" s="142">
        <v>0</v>
      </c>
      <c r="FH36" s="142">
        <v>0</v>
      </c>
      <c r="FI36" s="142">
        <v>0</v>
      </c>
      <c r="FJ36" s="142">
        <v>0</v>
      </c>
      <c r="FK36" s="142">
        <v>0</v>
      </c>
      <c r="FL36" s="142">
        <v>0</v>
      </c>
      <c r="FM36" s="18"/>
      <c r="FN36" s="141" t="s">
        <v>73</v>
      </c>
      <c r="FO36" s="141" t="s">
        <v>5226</v>
      </c>
      <c r="FP36" s="142">
        <v>0</v>
      </c>
      <c r="FQ36" s="142">
        <v>1</v>
      </c>
      <c r="FR36" s="142">
        <v>1</v>
      </c>
      <c r="FS36" s="142">
        <v>0</v>
      </c>
      <c r="FT36" s="142">
        <v>0</v>
      </c>
      <c r="FU36" s="142">
        <v>0</v>
      </c>
      <c r="FV36" s="142">
        <v>0</v>
      </c>
      <c r="FW36" s="142">
        <v>0</v>
      </c>
      <c r="FX36" s="141" t="s">
        <v>118</v>
      </c>
      <c r="FY36" s="141" t="s">
        <v>92</v>
      </c>
      <c r="FZ36" s="141" t="s">
        <v>699</v>
      </c>
      <c r="GA36" s="142">
        <v>0</v>
      </c>
      <c r="GB36" s="142">
        <v>0</v>
      </c>
      <c r="GC36" s="142">
        <v>0</v>
      </c>
      <c r="GD36" s="142">
        <v>1</v>
      </c>
      <c r="GE36" s="142">
        <v>1</v>
      </c>
      <c r="GF36" s="142">
        <v>1</v>
      </c>
      <c r="GG36" s="142">
        <v>0</v>
      </c>
      <c r="GH36" s="142">
        <v>0</v>
      </c>
      <c r="GI36" s="141" t="s">
        <v>92</v>
      </c>
      <c r="GJ36" s="141">
        <v>0</v>
      </c>
    </row>
    <row r="37" spans="1:192" x14ac:dyDescent="0.3">
      <c r="A37" s="149" t="s">
        <v>4678</v>
      </c>
      <c r="B37" s="141" t="s">
        <v>4180</v>
      </c>
      <c r="C37" s="141" t="s">
        <v>4187</v>
      </c>
      <c r="D37" s="141" t="s">
        <v>4212</v>
      </c>
      <c r="E37" s="140" t="s">
        <v>5101</v>
      </c>
      <c r="F37" s="141" t="s">
        <v>120</v>
      </c>
      <c r="G37" s="141" t="s">
        <v>5227</v>
      </c>
      <c r="H37" s="141" t="s">
        <v>5228</v>
      </c>
      <c r="I37" s="141" t="s">
        <v>5229</v>
      </c>
      <c r="J37" s="141" t="s">
        <v>168</v>
      </c>
      <c r="K37" s="4"/>
      <c r="L37" s="141">
        <v>250</v>
      </c>
      <c r="M37" s="4"/>
      <c r="N37" s="141" t="s">
        <v>1454</v>
      </c>
      <c r="O37" s="141" t="s">
        <v>73</v>
      </c>
      <c r="P37" s="141" t="s">
        <v>92</v>
      </c>
      <c r="Q37" s="141" t="s">
        <v>1231</v>
      </c>
      <c r="R37" s="141" t="s">
        <v>1232</v>
      </c>
      <c r="S37" s="141" t="s">
        <v>1260</v>
      </c>
      <c r="T37" s="142">
        <v>1</v>
      </c>
      <c r="U37" s="142">
        <v>1</v>
      </c>
      <c r="V37" s="142">
        <v>0</v>
      </c>
      <c r="W37" s="142">
        <v>0</v>
      </c>
      <c r="X37" s="142">
        <v>0</v>
      </c>
      <c r="Y37" s="142">
        <v>0</v>
      </c>
      <c r="Z37" s="142">
        <v>0</v>
      </c>
      <c r="AA37" s="141"/>
      <c r="AB37" s="142">
        <v>0</v>
      </c>
      <c r="AC37" s="142">
        <v>0</v>
      </c>
      <c r="AD37" s="142">
        <v>0</v>
      </c>
      <c r="AE37" s="142">
        <v>0</v>
      </c>
      <c r="AF37" s="142">
        <v>0</v>
      </c>
      <c r="AG37" s="142">
        <v>0</v>
      </c>
      <c r="AH37" s="141" t="s">
        <v>92</v>
      </c>
      <c r="AI37" s="141"/>
      <c r="AJ37" s="4"/>
      <c r="AK37" s="141" t="s">
        <v>74</v>
      </c>
      <c r="AL37" s="141" t="s">
        <v>101</v>
      </c>
      <c r="AM37" s="4"/>
      <c r="AN37" s="141" t="s">
        <v>103</v>
      </c>
      <c r="AO37" s="142">
        <v>0</v>
      </c>
      <c r="AP37" s="142">
        <v>0</v>
      </c>
      <c r="AQ37" s="142">
        <v>1</v>
      </c>
      <c r="AR37" s="142">
        <v>0</v>
      </c>
      <c r="AS37" s="142">
        <v>0</v>
      </c>
      <c r="AT37" s="142">
        <v>0</v>
      </c>
      <c r="AU37" s="142">
        <v>0</v>
      </c>
      <c r="AV37" s="141" t="s">
        <v>409</v>
      </c>
      <c r="AW37" s="142">
        <v>1</v>
      </c>
      <c r="AX37" s="142">
        <v>1</v>
      </c>
      <c r="AY37" s="142">
        <v>0</v>
      </c>
      <c r="AZ37" s="142">
        <v>0</v>
      </c>
      <c r="BA37" s="142">
        <v>0</v>
      </c>
      <c r="BB37" s="142">
        <v>0</v>
      </c>
      <c r="BC37" s="142">
        <v>0</v>
      </c>
      <c r="BD37" s="142">
        <v>0</v>
      </c>
      <c r="BE37" s="142">
        <v>0</v>
      </c>
      <c r="BF37" s="142">
        <v>0</v>
      </c>
      <c r="BG37" s="141" t="s">
        <v>80</v>
      </c>
      <c r="BH37" s="142">
        <v>1</v>
      </c>
      <c r="BI37" s="142">
        <v>1</v>
      </c>
      <c r="BJ37" s="142">
        <v>0</v>
      </c>
      <c r="BK37" s="142">
        <v>0</v>
      </c>
      <c r="BL37" s="142">
        <v>0</v>
      </c>
      <c r="BM37" s="142">
        <v>0</v>
      </c>
      <c r="BN37" s="142">
        <v>0</v>
      </c>
      <c r="BO37" s="142">
        <v>0</v>
      </c>
      <c r="BP37" s="142">
        <v>1</v>
      </c>
      <c r="BQ37" s="142">
        <v>0</v>
      </c>
      <c r="BR37" s="141" t="s">
        <v>81</v>
      </c>
      <c r="BS37" s="142">
        <v>0</v>
      </c>
      <c r="BT37" s="142">
        <v>0</v>
      </c>
      <c r="BU37" s="142">
        <v>0</v>
      </c>
      <c r="BV37" s="142">
        <v>0</v>
      </c>
      <c r="BW37" s="142">
        <v>1</v>
      </c>
      <c r="BX37" s="142">
        <v>1</v>
      </c>
      <c r="BY37" s="142">
        <v>0</v>
      </c>
      <c r="BZ37" s="18"/>
      <c r="CA37" s="141" t="s">
        <v>123</v>
      </c>
      <c r="CB37" s="141" t="s">
        <v>197</v>
      </c>
      <c r="CC37" s="142">
        <v>0</v>
      </c>
      <c r="CD37" s="142">
        <v>0</v>
      </c>
      <c r="CE37" s="142">
        <v>0</v>
      </c>
      <c r="CF37" s="142">
        <v>0</v>
      </c>
      <c r="CG37" s="142">
        <v>0</v>
      </c>
      <c r="CH37" s="142">
        <v>1</v>
      </c>
      <c r="CI37" s="142">
        <v>0</v>
      </c>
      <c r="CJ37" s="142">
        <v>0</v>
      </c>
      <c r="CK37" s="142">
        <v>0</v>
      </c>
      <c r="CL37" s="142">
        <v>0</v>
      </c>
      <c r="CM37" s="141" t="s">
        <v>108</v>
      </c>
      <c r="CN37" s="142">
        <v>1</v>
      </c>
      <c r="CO37" s="142">
        <v>1</v>
      </c>
      <c r="CP37" s="142">
        <v>1</v>
      </c>
      <c r="CQ37" s="142">
        <v>0</v>
      </c>
      <c r="CR37" s="142">
        <v>0</v>
      </c>
      <c r="CS37" s="142">
        <v>0</v>
      </c>
      <c r="CT37" s="142">
        <v>0</v>
      </c>
      <c r="CU37" s="142">
        <v>0</v>
      </c>
      <c r="CV37" s="141" t="s">
        <v>125</v>
      </c>
      <c r="CW37" s="4"/>
      <c r="CX37" s="141" t="s">
        <v>85</v>
      </c>
      <c r="CY37" s="142">
        <v>1</v>
      </c>
      <c r="CZ37" s="142">
        <v>0</v>
      </c>
      <c r="DA37" s="142">
        <v>0</v>
      </c>
      <c r="DB37" s="142">
        <v>0</v>
      </c>
      <c r="DC37" s="142">
        <v>0</v>
      </c>
      <c r="DD37" s="142">
        <v>0</v>
      </c>
      <c r="DE37" s="141" t="s">
        <v>110</v>
      </c>
      <c r="DF37" s="142">
        <v>0</v>
      </c>
      <c r="DG37" s="142">
        <v>0</v>
      </c>
      <c r="DH37" s="142">
        <v>0</v>
      </c>
      <c r="DI37" s="142">
        <v>1</v>
      </c>
      <c r="DJ37" s="142">
        <v>1</v>
      </c>
      <c r="DK37" s="142">
        <v>1</v>
      </c>
      <c r="DL37" s="141" t="s">
        <v>73</v>
      </c>
      <c r="DM37" s="141" t="s">
        <v>93</v>
      </c>
      <c r="DN37" s="141" t="s">
        <v>111</v>
      </c>
      <c r="DO37" s="141" t="s">
        <v>94</v>
      </c>
      <c r="DP37" s="141" t="s">
        <v>136</v>
      </c>
      <c r="DQ37" s="142">
        <v>0</v>
      </c>
      <c r="DR37" s="142">
        <v>0</v>
      </c>
      <c r="DS37" s="142">
        <v>0</v>
      </c>
      <c r="DT37" s="142">
        <v>0</v>
      </c>
      <c r="DU37" s="142">
        <v>1</v>
      </c>
      <c r="DV37" s="142">
        <v>0</v>
      </c>
      <c r="DW37" s="142">
        <v>1</v>
      </c>
      <c r="DX37" s="142">
        <v>0</v>
      </c>
      <c r="DY37" s="142">
        <v>0</v>
      </c>
      <c r="DZ37" s="18"/>
      <c r="EA37" s="141" t="s">
        <v>276</v>
      </c>
      <c r="EB37" s="142">
        <v>1</v>
      </c>
      <c r="EC37" s="142">
        <v>0</v>
      </c>
      <c r="ED37" s="142">
        <v>0</v>
      </c>
      <c r="EE37" s="142">
        <v>0</v>
      </c>
      <c r="EF37" s="142">
        <v>0</v>
      </c>
      <c r="EG37" s="142">
        <v>0</v>
      </c>
      <c r="EH37" s="142">
        <v>0</v>
      </c>
      <c r="EI37" s="142">
        <v>0</v>
      </c>
      <c r="EJ37" s="142">
        <v>0</v>
      </c>
      <c r="EK37" s="141" t="s">
        <v>91</v>
      </c>
      <c r="EL37" s="141" t="s">
        <v>345</v>
      </c>
      <c r="EM37" s="142">
        <v>0</v>
      </c>
      <c r="EN37" s="142">
        <v>0</v>
      </c>
      <c r="EO37" s="142">
        <v>0</v>
      </c>
      <c r="EP37" s="142">
        <v>0</v>
      </c>
      <c r="EQ37" s="142">
        <v>1</v>
      </c>
      <c r="ER37" s="19"/>
      <c r="ES37" s="150">
        <v>1</v>
      </c>
      <c r="ET37" s="150">
        <v>1</v>
      </c>
      <c r="EU37" s="150">
        <v>0</v>
      </c>
      <c r="EV37" s="150">
        <v>0</v>
      </c>
      <c r="EW37" s="141" t="s">
        <v>93</v>
      </c>
      <c r="EX37" s="141"/>
      <c r="EY37" s="141" t="s">
        <v>94</v>
      </c>
      <c r="EZ37" s="141" t="s">
        <v>94</v>
      </c>
      <c r="FA37" s="141" t="s">
        <v>779</v>
      </c>
      <c r="FB37" s="142">
        <v>1</v>
      </c>
      <c r="FC37" s="142">
        <v>0</v>
      </c>
      <c r="FD37" s="142">
        <v>0</v>
      </c>
      <c r="FE37" s="142">
        <v>0</v>
      </c>
      <c r="FF37" s="142">
        <v>0</v>
      </c>
      <c r="FG37" s="142">
        <v>0</v>
      </c>
      <c r="FH37" s="142">
        <v>0</v>
      </c>
      <c r="FI37" s="142">
        <v>0</v>
      </c>
      <c r="FJ37" s="142">
        <v>0</v>
      </c>
      <c r="FK37" s="142">
        <v>1</v>
      </c>
      <c r="FL37" s="142">
        <v>0</v>
      </c>
      <c r="FM37" s="18"/>
      <c r="FN37" s="141" t="s">
        <v>92</v>
      </c>
      <c r="FO37" s="141"/>
      <c r="FP37" s="142">
        <v>0</v>
      </c>
      <c r="FQ37" s="142">
        <v>0</v>
      </c>
      <c r="FR37" s="142">
        <v>0</v>
      </c>
      <c r="FS37" s="142">
        <v>0</v>
      </c>
      <c r="FT37" s="142">
        <v>0</v>
      </c>
      <c r="FU37" s="142">
        <v>0</v>
      </c>
      <c r="FV37" s="142">
        <v>0</v>
      </c>
      <c r="FW37" s="142">
        <v>0</v>
      </c>
      <c r="FX37" s="141" t="s">
        <v>97</v>
      </c>
      <c r="FY37" s="141" t="s">
        <v>92</v>
      </c>
      <c r="FZ37" s="141" t="s">
        <v>738</v>
      </c>
      <c r="GA37" s="142">
        <v>0</v>
      </c>
      <c r="GB37" s="142">
        <v>0</v>
      </c>
      <c r="GC37" s="142">
        <v>0</v>
      </c>
      <c r="GD37" s="142">
        <v>0</v>
      </c>
      <c r="GE37" s="142">
        <v>1</v>
      </c>
      <c r="GF37" s="142">
        <v>0</v>
      </c>
      <c r="GG37" s="142">
        <v>0</v>
      </c>
      <c r="GH37" s="142">
        <v>1</v>
      </c>
      <c r="GI37" s="141" t="s">
        <v>92</v>
      </c>
      <c r="GJ37" s="141" t="s">
        <v>94</v>
      </c>
    </row>
    <row r="38" spans="1:192" x14ac:dyDescent="0.3">
      <c r="A38" s="149" t="s">
        <v>4678</v>
      </c>
      <c r="B38" s="141" t="s">
        <v>4180</v>
      </c>
      <c r="C38" s="141" t="s">
        <v>4187</v>
      </c>
      <c r="D38" s="141" t="s">
        <v>4220</v>
      </c>
      <c r="E38" s="140" t="s">
        <v>5230</v>
      </c>
      <c r="F38" s="141" t="s">
        <v>120</v>
      </c>
      <c r="G38" s="141" t="s">
        <v>5231</v>
      </c>
      <c r="H38" s="141" t="s">
        <v>5232</v>
      </c>
      <c r="I38" s="141" t="s">
        <v>5233</v>
      </c>
      <c r="J38" s="141" t="s">
        <v>1763</v>
      </c>
      <c r="K38" s="4"/>
      <c r="L38" s="141">
        <v>580</v>
      </c>
      <c r="M38" s="4"/>
      <c r="N38" s="141" t="s">
        <v>1454</v>
      </c>
      <c r="O38" s="141" t="s">
        <v>73</v>
      </c>
      <c r="P38" s="141" t="s">
        <v>73</v>
      </c>
      <c r="Q38" s="141" t="s">
        <v>1231</v>
      </c>
      <c r="R38" s="141" t="s">
        <v>1232</v>
      </c>
      <c r="S38" s="141" t="s">
        <v>1557</v>
      </c>
      <c r="T38" s="142">
        <v>0</v>
      </c>
      <c r="U38" s="142">
        <v>0</v>
      </c>
      <c r="V38" s="142">
        <v>1</v>
      </c>
      <c r="W38" s="142">
        <v>0</v>
      </c>
      <c r="X38" s="142">
        <v>0</v>
      </c>
      <c r="Y38" s="142">
        <v>0</v>
      </c>
      <c r="Z38" s="142">
        <v>0</v>
      </c>
      <c r="AA38" s="141"/>
      <c r="AB38" s="142">
        <v>0</v>
      </c>
      <c r="AC38" s="142">
        <v>0</v>
      </c>
      <c r="AD38" s="142">
        <v>0</v>
      </c>
      <c r="AE38" s="142">
        <v>0</v>
      </c>
      <c r="AF38" s="142">
        <v>0</v>
      </c>
      <c r="AG38" s="142">
        <v>0</v>
      </c>
      <c r="AH38" s="141" t="s">
        <v>73</v>
      </c>
      <c r="AI38" s="141" t="s">
        <v>1284</v>
      </c>
      <c r="AJ38" s="4"/>
      <c r="AK38" s="141" t="s">
        <v>74</v>
      </c>
      <c r="AL38" s="141" t="s">
        <v>101</v>
      </c>
      <c r="AM38" s="4"/>
      <c r="AN38" s="141" t="s">
        <v>186</v>
      </c>
      <c r="AO38" s="142">
        <v>0</v>
      </c>
      <c r="AP38" s="142">
        <v>0</v>
      </c>
      <c r="AQ38" s="142">
        <v>0</v>
      </c>
      <c r="AR38" s="142">
        <v>0</v>
      </c>
      <c r="AS38" s="142">
        <v>1</v>
      </c>
      <c r="AT38" s="142">
        <v>1</v>
      </c>
      <c r="AU38" s="142">
        <v>0</v>
      </c>
      <c r="AV38" s="141" t="s">
        <v>4684</v>
      </c>
      <c r="AW38" s="142">
        <v>1</v>
      </c>
      <c r="AX38" s="142">
        <v>0</v>
      </c>
      <c r="AY38" s="142">
        <v>1</v>
      </c>
      <c r="AZ38" s="142">
        <v>0</v>
      </c>
      <c r="BA38" s="142">
        <v>0</v>
      </c>
      <c r="BB38" s="142">
        <v>0</v>
      </c>
      <c r="BC38" s="142">
        <v>0</v>
      </c>
      <c r="BD38" s="142">
        <v>1</v>
      </c>
      <c r="BE38" s="142">
        <v>0</v>
      </c>
      <c r="BF38" s="142">
        <v>0</v>
      </c>
      <c r="BG38" s="141" t="s">
        <v>80</v>
      </c>
      <c r="BH38" s="142">
        <v>1</v>
      </c>
      <c r="BI38" s="142">
        <v>1</v>
      </c>
      <c r="BJ38" s="142">
        <v>0</v>
      </c>
      <c r="BK38" s="142">
        <v>0</v>
      </c>
      <c r="BL38" s="142">
        <v>0</v>
      </c>
      <c r="BM38" s="142">
        <v>0</v>
      </c>
      <c r="BN38" s="142">
        <v>0</v>
      </c>
      <c r="BO38" s="142">
        <v>0</v>
      </c>
      <c r="BP38" s="142">
        <v>1</v>
      </c>
      <c r="BQ38" s="142">
        <v>0</v>
      </c>
      <c r="BR38" s="141" t="s">
        <v>374</v>
      </c>
      <c r="BS38" s="142">
        <v>0</v>
      </c>
      <c r="BT38" s="142">
        <v>0</v>
      </c>
      <c r="BU38" s="142">
        <v>0</v>
      </c>
      <c r="BV38" s="142">
        <v>1</v>
      </c>
      <c r="BW38" s="142">
        <v>0</v>
      </c>
      <c r="BX38" s="142">
        <v>1</v>
      </c>
      <c r="BY38" s="142">
        <v>0</v>
      </c>
      <c r="BZ38" s="18"/>
      <c r="CA38" s="141" t="s">
        <v>123</v>
      </c>
      <c r="CB38" s="141" t="s">
        <v>123</v>
      </c>
      <c r="CC38" s="142">
        <v>0</v>
      </c>
      <c r="CD38" s="142">
        <v>0</v>
      </c>
      <c r="CE38" s="142">
        <v>1</v>
      </c>
      <c r="CF38" s="142">
        <v>0</v>
      </c>
      <c r="CG38" s="142">
        <v>0</v>
      </c>
      <c r="CH38" s="142">
        <v>0</v>
      </c>
      <c r="CI38" s="142">
        <v>0</v>
      </c>
      <c r="CJ38" s="142">
        <v>0</v>
      </c>
      <c r="CK38" s="142">
        <v>0</v>
      </c>
      <c r="CL38" s="142">
        <v>0</v>
      </c>
      <c r="CM38" s="141" t="s">
        <v>603</v>
      </c>
      <c r="CN38" s="142">
        <v>1</v>
      </c>
      <c r="CO38" s="142">
        <v>1</v>
      </c>
      <c r="CP38" s="142">
        <v>0</v>
      </c>
      <c r="CQ38" s="142">
        <v>0</v>
      </c>
      <c r="CR38" s="142">
        <v>0</v>
      </c>
      <c r="CS38" s="142">
        <v>0</v>
      </c>
      <c r="CT38" s="142">
        <v>0</v>
      </c>
      <c r="CU38" s="142">
        <v>0</v>
      </c>
      <c r="CV38" s="141" t="s">
        <v>125</v>
      </c>
      <c r="CW38" s="4"/>
      <c r="CX38" s="141" t="s">
        <v>126</v>
      </c>
      <c r="CY38" s="142">
        <v>1</v>
      </c>
      <c r="CZ38" s="142">
        <v>1</v>
      </c>
      <c r="DA38" s="142">
        <v>0</v>
      </c>
      <c r="DB38" s="142">
        <v>1</v>
      </c>
      <c r="DC38" s="142">
        <v>0</v>
      </c>
      <c r="DD38" s="142">
        <v>0</v>
      </c>
      <c r="DE38" s="141" t="s">
        <v>371</v>
      </c>
      <c r="DF38" s="142">
        <v>0</v>
      </c>
      <c r="DG38" s="142">
        <v>0</v>
      </c>
      <c r="DH38" s="142">
        <v>1</v>
      </c>
      <c r="DI38" s="142">
        <v>1</v>
      </c>
      <c r="DJ38" s="142">
        <v>0</v>
      </c>
      <c r="DK38" s="142">
        <v>0</v>
      </c>
      <c r="DL38" s="141" t="s">
        <v>73</v>
      </c>
      <c r="DM38" s="141" t="s">
        <v>128</v>
      </c>
      <c r="DN38" s="141" t="s">
        <v>111</v>
      </c>
      <c r="DO38" s="141" t="s">
        <v>112</v>
      </c>
      <c r="DP38" s="141" t="s">
        <v>4648</v>
      </c>
      <c r="DQ38" s="142">
        <v>0</v>
      </c>
      <c r="DR38" s="142">
        <v>0</v>
      </c>
      <c r="DS38" s="142">
        <v>1</v>
      </c>
      <c r="DT38" s="142">
        <v>0</v>
      </c>
      <c r="DU38" s="142">
        <v>1</v>
      </c>
      <c r="DV38" s="142">
        <v>0</v>
      </c>
      <c r="DW38" s="142">
        <v>1</v>
      </c>
      <c r="DX38" s="142">
        <v>0</v>
      </c>
      <c r="DY38" s="142">
        <v>0</v>
      </c>
      <c r="DZ38" s="18"/>
      <c r="EA38" s="141" t="s">
        <v>90</v>
      </c>
      <c r="EB38" s="142">
        <v>1</v>
      </c>
      <c r="EC38" s="142">
        <v>0</v>
      </c>
      <c r="ED38" s="142">
        <v>1</v>
      </c>
      <c r="EE38" s="142">
        <v>0</v>
      </c>
      <c r="EF38" s="142">
        <v>0</v>
      </c>
      <c r="EG38" s="142">
        <v>0</v>
      </c>
      <c r="EH38" s="142">
        <v>1</v>
      </c>
      <c r="EI38" s="142">
        <v>0</v>
      </c>
      <c r="EJ38" s="142">
        <v>0</v>
      </c>
      <c r="EK38" s="141" t="s">
        <v>166</v>
      </c>
      <c r="EL38" s="141"/>
      <c r="EM38" s="142">
        <v>0</v>
      </c>
      <c r="EN38" s="142">
        <v>0</v>
      </c>
      <c r="EO38" s="142">
        <v>0</v>
      </c>
      <c r="EP38" s="142">
        <v>0</v>
      </c>
      <c r="EQ38" s="142">
        <v>0</v>
      </c>
      <c r="ER38" s="19"/>
      <c r="ES38" s="150">
        <v>1</v>
      </c>
      <c r="ET38" s="150">
        <v>0</v>
      </c>
      <c r="EU38" s="150">
        <v>0</v>
      </c>
      <c r="EV38" s="150">
        <v>0</v>
      </c>
      <c r="EW38" s="141" t="s">
        <v>116</v>
      </c>
      <c r="EX38" s="141"/>
      <c r="EY38" s="141" t="s">
        <v>94</v>
      </c>
      <c r="EZ38" s="141" t="s">
        <v>95</v>
      </c>
      <c r="FA38" s="141" t="s">
        <v>5234</v>
      </c>
      <c r="FB38" s="142">
        <v>0</v>
      </c>
      <c r="FC38" s="142">
        <v>0</v>
      </c>
      <c r="FD38" s="142">
        <v>0</v>
      </c>
      <c r="FE38" s="142">
        <v>0</v>
      </c>
      <c r="FF38" s="142">
        <v>0</v>
      </c>
      <c r="FG38" s="142">
        <v>0</v>
      </c>
      <c r="FH38" s="142">
        <v>0</v>
      </c>
      <c r="FI38" s="142">
        <v>1</v>
      </c>
      <c r="FJ38" s="142">
        <v>0</v>
      </c>
      <c r="FK38" s="142">
        <v>1</v>
      </c>
      <c r="FL38" s="142">
        <v>0</v>
      </c>
      <c r="FM38" s="18"/>
      <c r="FN38" s="141" t="s">
        <v>92</v>
      </c>
      <c r="FO38" s="141"/>
      <c r="FP38" s="142">
        <v>0</v>
      </c>
      <c r="FQ38" s="142">
        <v>0</v>
      </c>
      <c r="FR38" s="142">
        <v>0</v>
      </c>
      <c r="FS38" s="142">
        <v>0</v>
      </c>
      <c r="FT38" s="142">
        <v>0</v>
      </c>
      <c r="FU38" s="142">
        <v>0</v>
      </c>
      <c r="FV38" s="142">
        <v>0</v>
      </c>
      <c r="FW38" s="142">
        <v>0</v>
      </c>
      <c r="FX38" s="141" t="s">
        <v>446</v>
      </c>
      <c r="FY38" s="141" t="s">
        <v>73</v>
      </c>
      <c r="FZ38" s="141" t="s">
        <v>667</v>
      </c>
      <c r="GA38" s="142">
        <v>0</v>
      </c>
      <c r="GB38" s="142">
        <v>0</v>
      </c>
      <c r="GC38" s="142">
        <v>0</v>
      </c>
      <c r="GD38" s="142">
        <v>0</v>
      </c>
      <c r="GE38" s="142">
        <v>0</v>
      </c>
      <c r="GF38" s="142">
        <v>1</v>
      </c>
      <c r="GG38" s="142">
        <v>0</v>
      </c>
      <c r="GH38" s="142">
        <v>1</v>
      </c>
      <c r="GI38" s="141" t="s">
        <v>73</v>
      </c>
      <c r="GJ38" s="141" t="s">
        <v>112</v>
      </c>
    </row>
    <row r="39" spans="1:192" x14ac:dyDescent="0.3">
      <c r="A39" s="149" t="s">
        <v>4678</v>
      </c>
      <c r="B39" s="141" t="s">
        <v>4180</v>
      </c>
      <c r="C39" s="141" t="s">
        <v>4187</v>
      </c>
      <c r="D39" s="141" t="s">
        <v>4220</v>
      </c>
      <c r="E39" s="140" t="s">
        <v>4722</v>
      </c>
      <c r="F39" s="141" t="s">
        <v>120</v>
      </c>
      <c r="G39" s="141" t="s">
        <v>5235</v>
      </c>
      <c r="H39" s="141" t="s">
        <v>5236</v>
      </c>
      <c r="I39" s="141" t="s">
        <v>5237</v>
      </c>
      <c r="J39" s="141" t="s">
        <v>470</v>
      </c>
      <c r="K39" s="4"/>
      <c r="L39" s="141">
        <v>45</v>
      </c>
      <c r="M39" s="4"/>
      <c r="N39" s="141" t="s">
        <v>1473</v>
      </c>
      <c r="O39" s="141" t="s">
        <v>92</v>
      </c>
      <c r="P39" s="141" t="s">
        <v>92</v>
      </c>
      <c r="Q39" s="141" t="s">
        <v>1241</v>
      </c>
      <c r="R39" s="141" t="s">
        <v>1232</v>
      </c>
      <c r="S39" s="141" t="s">
        <v>1260</v>
      </c>
      <c r="T39" s="142">
        <v>1</v>
      </c>
      <c r="U39" s="142">
        <v>1</v>
      </c>
      <c r="V39" s="142">
        <v>0</v>
      </c>
      <c r="W39" s="142">
        <v>0</v>
      </c>
      <c r="X39" s="142">
        <v>0</v>
      </c>
      <c r="Y39" s="142">
        <v>0</v>
      </c>
      <c r="Z39" s="142">
        <v>0</v>
      </c>
      <c r="AA39" s="141"/>
      <c r="AB39" s="142">
        <v>0</v>
      </c>
      <c r="AC39" s="142">
        <v>0</v>
      </c>
      <c r="AD39" s="142">
        <v>0</v>
      </c>
      <c r="AE39" s="142">
        <v>0</v>
      </c>
      <c r="AF39" s="142">
        <v>0</v>
      </c>
      <c r="AG39" s="142">
        <v>0</v>
      </c>
      <c r="AH39" s="141" t="s">
        <v>92</v>
      </c>
      <c r="AI39" s="141"/>
      <c r="AJ39" s="4"/>
      <c r="AK39" s="141" t="s">
        <v>142</v>
      </c>
      <c r="AL39" s="141" t="s">
        <v>101</v>
      </c>
      <c r="AM39" s="4"/>
      <c r="AN39" s="141" t="s">
        <v>204</v>
      </c>
      <c r="AO39" s="142">
        <v>0</v>
      </c>
      <c r="AP39" s="142">
        <v>0</v>
      </c>
      <c r="AQ39" s="142">
        <v>0</v>
      </c>
      <c r="AR39" s="142">
        <v>0</v>
      </c>
      <c r="AS39" s="142">
        <v>0</v>
      </c>
      <c r="AT39" s="142">
        <v>0</v>
      </c>
      <c r="AU39" s="142">
        <v>1</v>
      </c>
      <c r="AV39" s="141" t="s">
        <v>388</v>
      </c>
      <c r="AW39" s="142">
        <v>1</v>
      </c>
      <c r="AX39" s="142">
        <v>0</v>
      </c>
      <c r="AY39" s="142">
        <v>0</v>
      </c>
      <c r="AZ39" s="142">
        <v>1</v>
      </c>
      <c r="BA39" s="142">
        <v>1</v>
      </c>
      <c r="BB39" s="142">
        <v>0</v>
      </c>
      <c r="BC39" s="142">
        <v>0</v>
      </c>
      <c r="BD39" s="142">
        <v>0</v>
      </c>
      <c r="BE39" s="142">
        <v>0</v>
      </c>
      <c r="BF39" s="142">
        <v>0</v>
      </c>
      <c r="BG39" s="141" t="s">
        <v>80</v>
      </c>
      <c r="BH39" s="142">
        <v>1</v>
      </c>
      <c r="BI39" s="142">
        <v>1</v>
      </c>
      <c r="BJ39" s="142">
        <v>0</v>
      </c>
      <c r="BK39" s="142">
        <v>0</v>
      </c>
      <c r="BL39" s="142">
        <v>0</v>
      </c>
      <c r="BM39" s="142">
        <v>0</v>
      </c>
      <c r="BN39" s="142">
        <v>0</v>
      </c>
      <c r="BO39" s="142">
        <v>0</v>
      </c>
      <c r="BP39" s="142">
        <v>1</v>
      </c>
      <c r="BQ39" s="142">
        <v>0</v>
      </c>
      <c r="BR39" s="141" t="s">
        <v>507</v>
      </c>
      <c r="BS39" s="142">
        <v>0</v>
      </c>
      <c r="BT39" s="142">
        <v>1</v>
      </c>
      <c r="BU39" s="142">
        <v>0</v>
      </c>
      <c r="BV39" s="142">
        <v>0</v>
      </c>
      <c r="BW39" s="142">
        <v>0</v>
      </c>
      <c r="BX39" s="142">
        <v>0</v>
      </c>
      <c r="BY39" s="142">
        <v>0</v>
      </c>
      <c r="BZ39" s="18"/>
      <c r="CA39" s="141" t="s">
        <v>197</v>
      </c>
      <c r="CB39" s="141" t="s">
        <v>439</v>
      </c>
      <c r="CC39" s="142">
        <v>0</v>
      </c>
      <c r="CD39" s="142">
        <v>0</v>
      </c>
      <c r="CE39" s="142">
        <v>0</v>
      </c>
      <c r="CF39" s="142">
        <v>0</v>
      </c>
      <c r="CG39" s="142">
        <v>0</v>
      </c>
      <c r="CH39" s="142">
        <v>1</v>
      </c>
      <c r="CI39" s="142">
        <v>1</v>
      </c>
      <c r="CJ39" s="142">
        <v>0</v>
      </c>
      <c r="CK39" s="142">
        <v>0</v>
      </c>
      <c r="CL39" s="142">
        <v>0</v>
      </c>
      <c r="CM39" s="141" t="s">
        <v>4671</v>
      </c>
      <c r="CN39" s="142">
        <v>0</v>
      </c>
      <c r="CO39" s="142">
        <v>0</v>
      </c>
      <c r="CP39" s="142">
        <v>1</v>
      </c>
      <c r="CQ39" s="142">
        <v>1</v>
      </c>
      <c r="CR39" s="142">
        <v>0</v>
      </c>
      <c r="CS39" s="142">
        <v>0</v>
      </c>
      <c r="CT39" s="142">
        <v>0</v>
      </c>
      <c r="CU39" s="142">
        <v>1</v>
      </c>
      <c r="CV39" s="141" t="s">
        <v>125</v>
      </c>
      <c r="CW39" s="4"/>
      <c r="CX39" s="141" t="s">
        <v>85</v>
      </c>
      <c r="CY39" s="142">
        <v>1</v>
      </c>
      <c r="CZ39" s="142">
        <v>0</v>
      </c>
      <c r="DA39" s="142">
        <v>0</v>
      </c>
      <c r="DB39" s="142">
        <v>0</v>
      </c>
      <c r="DC39" s="142">
        <v>0</v>
      </c>
      <c r="DD39" s="142">
        <v>0</v>
      </c>
      <c r="DE39" s="141" t="s">
        <v>410</v>
      </c>
      <c r="DF39" s="142">
        <v>0</v>
      </c>
      <c r="DG39" s="142">
        <v>0</v>
      </c>
      <c r="DH39" s="142">
        <v>0</v>
      </c>
      <c r="DI39" s="142">
        <v>1</v>
      </c>
      <c r="DJ39" s="142">
        <v>0</v>
      </c>
      <c r="DK39" s="142">
        <v>1</v>
      </c>
      <c r="DL39" s="141" t="s">
        <v>92</v>
      </c>
      <c r="DM39" s="141"/>
      <c r="DN39" s="141" t="s">
        <v>440</v>
      </c>
      <c r="DO39" s="141">
        <v>0</v>
      </c>
      <c r="DP39" s="141" t="s">
        <v>165</v>
      </c>
      <c r="DQ39" s="142">
        <v>0</v>
      </c>
      <c r="DR39" s="142">
        <v>0</v>
      </c>
      <c r="DS39" s="142">
        <v>0</v>
      </c>
      <c r="DT39" s="142">
        <v>0</v>
      </c>
      <c r="DU39" s="142">
        <v>1</v>
      </c>
      <c r="DV39" s="142">
        <v>1</v>
      </c>
      <c r="DW39" s="142">
        <v>1</v>
      </c>
      <c r="DX39" s="142">
        <v>0</v>
      </c>
      <c r="DY39" s="142">
        <v>0</v>
      </c>
      <c r="DZ39" s="18"/>
      <c r="EA39" s="141" t="s">
        <v>880</v>
      </c>
      <c r="EB39" s="142">
        <v>1</v>
      </c>
      <c r="EC39" s="142">
        <v>1</v>
      </c>
      <c r="ED39" s="142">
        <v>0</v>
      </c>
      <c r="EE39" s="142">
        <v>0</v>
      </c>
      <c r="EF39" s="142">
        <v>0</v>
      </c>
      <c r="EG39" s="142">
        <v>0</v>
      </c>
      <c r="EH39" s="142">
        <v>0</v>
      </c>
      <c r="EI39" s="142">
        <v>0</v>
      </c>
      <c r="EJ39" s="142">
        <v>0</v>
      </c>
      <c r="EK39" s="141" t="s">
        <v>184</v>
      </c>
      <c r="EL39" s="141"/>
      <c r="EM39" s="142">
        <v>0</v>
      </c>
      <c r="EN39" s="142">
        <v>0</v>
      </c>
      <c r="EO39" s="142">
        <v>0</v>
      </c>
      <c r="EP39" s="142">
        <v>0</v>
      </c>
      <c r="EQ39" s="142">
        <v>0</v>
      </c>
      <c r="ER39" s="19"/>
      <c r="ES39" s="150">
        <v>1</v>
      </c>
      <c r="ET39" s="150">
        <v>0</v>
      </c>
      <c r="EU39" s="150">
        <v>0</v>
      </c>
      <c r="EV39" s="150">
        <v>0</v>
      </c>
      <c r="EW39" s="141" t="s">
        <v>93</v>
      </c>
      <c r="EX39" s="141"/>
      <c r="EY39" s="141" t="s">
        <v>94</v>
      </c>
      <c r="EZ39" s="141" t="s">
        <v>95</v>
      </c>
      <c r="FA39" s="141" t="s">
        <v>1723</v>
      </c>
      <c r="FB39" s="142">
        <v>0</v>
      </c>
      <c r="FC39" s="142">
        <v>1</v>
      </c>
      <c r="FD39" s="142">
        <v>1</v>
      </c>
      <c r="FE39" s="142">
        <v>0</v>
      </c>
      <c r="FF39" s="142">
        <v>0</v>
      </c>
      <c r="FG39" s="142">
        <v>0</v>
      </c>
      <c r="FH39" s="142">
        <v>0</v>
      </c>
      <c r="FI39" s="142">
        <v>1</v>
      </c>
      <c r="FJ39" s="142">
        <v>0</v>
      </c>
      <c r="FK39" s="142">
        <v>0</v>
      </c>
      <c r="FL39" s="142">
        <v>0</v>
      </c>
      <c r="FM39" s="18"/>
      <c r="FN39" s="141" t="s">
        <v>92</v>
      </c>
      <c r="FO39" s="141"/>
      <c r="FP39" s="142">
        <v>0</v>
      </c>
      <c r="FQ39" s="142">
        <v>0</v>
      </c>
      <c r="FR39" s="142">
        <v>0</v>
      </c>
      <c r="FS39" s="142">
        <v>0</v>
      </c>
      <c r="FT39" s="142">
        <v>0</v>
      </c>
      <c r="FU39" s="142">
        <v>0</v>
      </c>
      <c r="FV39" s="142">
        <v>0</v>
      </c>
      <c r="FW39" s="142">
        <v>0</v>
      </c>
      <c r="FX39" s="141" t="s">
        <v>97</v>
      </c>
      <c r="FY39" s="141" t="s">
        <v>92</v>
      </c>
      <c r="FZ39" s="141" t="s">
        <v>686</v>
      </c>
      <c r="GA39" s="142">
        <v>1</v>
      </c>
      <c r="GB39" s="142">
        <v>0</v>
      </c>
      <c r="GC39" s="142">
        <v>0</v>
      </c>
      <c r="GD39" s="142">
        <v>1</v>
      </c>
      <c r="GE39" s="142">
        <v>1</v>
      </c>
      <c r="GF39" s="142">
        <v>0</v>
      </c>
      <c r="GG39" s="142">
        <v>0</v>
      </c>
      <c r="GH39" s="142">
        <v>0</v>
      </c>
      <c r="GI39" s="141" t="s">
        <v>92</v>
      </c>
      <c r="GJ39" s="141">
        <v>0</v>
      </c>
    </row>
    <row r="40" spans="1:192" x14ac:dyDescent="0.3">
      <c r="A40" s="149" t="s">
        <v>4906</v>
      </c>
      <c r="B40" s="141" t="s">
        <v>4182</v>
      </c>
      <c r="C40" s="141" t="s">
        <v>4189</v>
      </c>
      <c r="D40" s="141" t="s">
        <v>4222</v>
      </c>
      <c r="E40" s="61" t="s">
        <v>5125</v>
      </c>
      <c r="F40" s="141" t="s">
        <v>120</v>
      </c>
      <c r="G40" s="141" t="s">
        <v>5238</v>
      </c>
      <c r="H40" s="141" t="s">
        <v>5239</v>
      </c>
      <c r="I40" s="141" t="s">
        <v>5240</v>
      </c>
      <c r="J40" s="141" t="s">
        <v>1698</v>
      </c>
      <c r="K40" s="4"/>
      <c r="L40" s="141">
        <v>13</v>
      </c>
      <c r="M40" s="4"/>
      <c r="N40" s="141" t="s">
        <v>1454</v>
      </c>
      <c r="O40" s="141" t="s">
        <v>92</v>
      </c>
      <c r="P40" s="141" t="s">
        <v>92</v>
      </c>
      <c r="Q40" s="141" t="s">
        <v>1241</v>
      </c>
      <c r="R40" s="141" t="s">
        <v>1232</v>
      </c>
      <c r="S40" s="141" t="s">
        <v>1466</v>
      </c>
      <c r="T40" s="142">
        <v>0</v>
      </c>
      <c r="U40" s="142">
        <v>1</v>
      </c>
      <c r="V40" s="142">
        <v>0</v>
      </c>
      <c r="W40" s="142">
        <v>0</v>
      </c>
      <c r="X40" s="142">
        <v>0</v>
      </c>
      <c r="Y40" s="142">
        <v>0</v>
      </c>
      <c r="Z40" s="142">
        <v>0</v>
      </c>
      <c r="AA40" s="141"/>
      <c r="AB40" s="142">
        <v>0</v>
      </c>
      <c r="AC40" s="142">
        <v>0</v>
      </c>
      <c r="AD40" s="142">
        <v>0</v>
      </c>
      <c r="AE40" s="142">
        <v>0</v>
      </c>
      <c r="AF40" s="142">
        <v>0</v>
      </c>
      <c r="AG40" s="142">
        <v>0</v>
      </c>
      <c r="AH40" s="141" t="s">
        <v>92</v>
      </c>
      <c r="AI40" s="141"/>
      <c r="AJ40" s="4"/>
      <c r="AK40" s="141" t="s">
        <v>74</v>
      </c>
      <c r="AL40" s="141" t="s">
        <v>101</v>
      </c>
      <c r="AM40" s="4"/>
      <c r="AN40" s="141" t="s">
        <v>4286</v>
      </c>
      <c r="AO40" s="142">
        <v>0</v>
      </c>
      <c r="AP40" s="142">
        <v>0</v>
      </c>
      <c r="AQ40" s="142">
        <v>0</v>
      </c>
      <c r="AR40" s="142">
        <v>1</v>
      </c>
      <c r="AS40" s="142">
        <v>0</v>
      </c>
      <c r="AT40" s="142">
        <v>0</v>
      </c>
      <c r="AU40" s="142">
        <v>0</v>
      </c>
      <c r="AV40" s="141" t="s">
        <v>388</v>
      </c>
      <c r="AW40" s="142">
        <v>1</v>
      </c>
      <c r="AX40" s="142">
        <v>0</v>
      </c>
      <c r="AY40" s="142">
        <v>0</v>
      </c>
      <c r="AZ40" s="142">
        <v>1</v>
      </c>
      <c r="BA40" s="142">
        <v>1</v>
      </c>
      <c r="BB40" s="142">
        <v>0</v>
      </c>
      <c r="BC40" s="142">
        <v>0</v>
      </c>
      <c r="BD40" s="142">
        <v>0</v>
      </c>
      <c r="BE40" s="142">
        <v>0</v>
      </c>
      <c r="BF40" s="142">
        <v>0</v>
      </c>
      <c r="BG40" s="141" t="s">
        <v>133</v>
      </c>
      <c r="BH40" s="142">
        <v>1</v>
      </c>
      <c r="BI40" s="142">
        <v>1</v>
      </c>
      <c r="BJ40" s="142">
        <v>0</v>
      </c>
      <c r="BK40" s="142">
        <v>0</v>
      </c>
      <c r="BL40" s="142">
        <v>1</v>
      </c>
      <c r="BM40" s="142">
        <v>0</v>
      </c>
      <c r="BN40" s="142">
        <v>0</v>
      </c>
      <c r="BO40" s="142">
        <v>0</v>
      </c>
      <c r="BP40" s="142">
        <v>0</v>
      </c>
      <c r="BQ40" s="142">
        <v>0</v>
      </c>
      <c r="BR40" s="141" t="s">
        <v>106</v>
      </c>
      <c r="BS40" s="142">
        <v>0</v>
      </c>
      <c r="BT40" s="142">
        <v>0</v>
      </c>
      <c r="BU40" s="142">
        <v>0</v>
      </c>
      <c r="BV40" s="142">
        <v>0</v>
      </c>
      <c r="BW40" s="142">
        <v>0</v>
      </c>
      <c r="BX40" s="142">
        <v>1</v>
      </c>
      <c r="BY40" s="142">
        <v>1</v>
      </c>
      <c r="BZ40" s="18"/>
      <c r="CA40" s="141" t="s">
        <v>123</v>
      </c>
      <c r="CB40" s="141" t="s">
        <v>197</v>
      </c>
      <c r="CC40" s="142">
        <v>0</v>
      </c>
      <c r="CD40" s="142">
        <v>0</v>
      </c>
      <c r="CE40" s="142">
        <v>0</v>
      </c>
      <c r="CF40" s="142">
        <v>0</v>
      </c>
      <c r="CG40" s="142">
        <v>0</v>
      </c>
      <c r="CH40" s="142">
        <v>1</v>
      </c>
      <c r="CI40" s="142">
        <v>0</v>
      </c>
      <c r="CJ40" s="142">
        <v>0</v>
      </c>
      <c r="CK40" s="142">
        <v>0</v>
      </c>
      <c r="CL40" s="142">
        <v>0</v>
      </c>
      <c r="CM40" s="141" t="s">
        <v>108</v>
      </c>
      <c r="CN40" s="142">
        <v>1</v>
      </c>
      <c r="CO40" s="142">
        <v>1</v>
      </c>
      <c r="CP40" s="142">
        <v>1</v>
      </c>
      <c r="CQ40" s="142">
        <v>0</v>
      </c>
      <c r="CR40" s="142">
        <v>0</v>
      </c>
      <c r="CS40" s="142">
        <v>0</v>
      </c>
      <c r="CT40" s="142">
        <v>0</v>
      </c>
      <c r="CU40" s="142">
        <v>0</v>
      </c>
      <c r="CV40" s="141" t="s">
        <v>125</v>
      </c>
      <c r="CW40" s="4"/>
      <c r="CX40" s="141" t="s">
        <v>4334</v>
      </c>
      <c r="CY40" s="142">
        <v>0</v>
      </c>
      <c r="CZ40" s="142">
        <v>0</v>
      </c>
      <c r="DA40" s="142">
        <v>0</v>
      </c>
      <c r="DB40" s="142">
        <v>1</v>
      </c>
      <c r="DC40" s="142">
        <v>0</v>
      </c>
      <c r="DD40" s="142">
        <v>0</v>
      </c>
      <c r="DE40" s="141" t="s">
        <v>181</v>
      </c>
      <c r="DF40" s="142">
        <v>0</v>
      </c>
      <c r="DG40" s="142">
        <v>0</v>
      </c>
      <c r="DH40" s="142">
        <v>1</v>
      </c>
      <c r="DI40" s="142">
        <v>0</v>
      </c>
      <c r="DJ40" s="142">
        <v>0</v>
      </c>
      <c r="DK40" s="142">
        <v>0</v>
      </c>
      <c r="DL40" s="141" t="s">
        <v>73</v>
      </c>
      <c r="DM40" s="141" t="s">
        <v>93</v>
      </c>
      <c r="DN40" s="141" t="s">
        <v>111</v>
      </c>
      <c r="DO40" s="141" t="s">
        <v>95</v>
      </c>
      <c r="DP40" s="141" t="s">
        <v>191</v>
      </c>
      <c r="DQ40" s="142">
        <v>0</v>
      </c>
      <c r="DR40" s="142">
        <v>0</v>
      </c>
      <c r="DS40" s="142">
        <v>0</v>
      </c>
      <c r="DT40" s="142">
        <v>0</v>
      </c>
      <c r="DU40" s="142">
        <v>0</v>
      </c>
      <c r="DV40" s="142">
        <v>0</v>
      </c>
      <c r="DW40" s="142">
        <v>1</v>
      </c>
      <c r="DX40" s="142">
        <v>0</v>
      </c>
      <c r="DY40" s="142">
        <v>1</v>
      </c>
      <c r="DZ40" s="18"/>
      <c r="EA40" s="141" t="s">
        <v>4366</v>
      </c>
      <c r="EB40" s="142">
        <v>0</v>
      </c>
      <c r="EC40" s="142">
        <v>0</v>
      </c>
      <c r="ED40" s="142">
        <v>0</v>
      </c>
      <c r="EE40" s="142">
        <v>0</v>
      </c>
      <c r="EF40" s="142">
        <v>0</v>
      </c>
      <c r="EG40" s="142">
        <v>0</v>
      </c>
      <c r="EH40" s="142">
        <v>1</v>
      </c>
      <c r="EI40" s="142">
        <v>0</v>
      </c>
      <c r="EJ40" s="142">
        <v>0</v>
      </c>
      <c r="EK40" s="141" t="s">
        <v>91</v>
      </c>
      <c r="EL40" s="141" t="s">
        <v>484</v>
      </c>
      <c r="EM40" s="142">
        <v>1</v>
      </c>
      <c r="EN40" s="142">
        <v>0</v>
      </c>
      <c r="EO40" s="142">
        <v>0</v>
      </c>
      <c r="EP40" s="142">
        <v>0</v>
      </c>
      <c r="EQ40" s="142">
        <v>1</v>
      </c>
      <c r="ER40" s="19"/>
      <c r="ES40" s="150">
        <v>1</v>
      </c>
      <c r="ET40" s="150">
        <v>1</v>
      </c>
      <c r="EU40" s="150">
        <v>1</v>
      </c>
      <c r="EV40" s="150">
        <v>0</v>
      </c>
      <c r="EW40" s="141" t="s">
        <v>93</v>
      </c>
      <c r="EX40" s="141"/>
      <c r="EY40" s="141" t="s">
        <v>95</v>
      </c>
      <c r="EZ40" s="141" t="s">
        <v>95</v>
      </c>
      <c r="FA40" s="141" t="s">
        <v>724</v>
      </c>
      <c r="FB40" s="142">
        <v>0</v>
      </c>
      <c r="FC40" s="142">
        <v>0</v>
      </c>
      <c r="FD40" s="142">
        <v>0</v>
      </c>
      <c r="FE40" s="142">
        <v>0</v>
      </c>
      <c r="FF40" s="142">
        <v>0</v>
      </c>
      <c r="FG40" s="142">
        <v>0</v>
      </c>
      <c r="FH40" s="142">
        <v>0</v>
      </c>
      <c r="FI40" s="142">
        <v>0</v>
      </c>
      <c r="FJ40" s="142">
        <v>0</v>
      </c>
      <c r="FK40" s="142">
        <v>1</v>
      </c>
      <c r="FL40" s="142">
        <v>0</v>
      </c>
      <c r="FM40" s="18"/>
      <c r="FN40" s="141" t="s">
        <v>92</v>
      </c>
      <c r="FO40" s="141"/>
      <c r="FP40" s="142">
        <v>0</v>
      </c>
      <c r="FQ40" s="142">
        <v>0</v>
      </c>
      <c r="FR40" s="142">
        <v>0</v>
      </c>
      <c r="FS40" s="142">
        <v>0</v>
      </c>
      <c r="FT40" s="142">
        <v>0</v>
      </c>
      <c r="FU40" s="142">
        <v>0</v>
      </c>
      <c r="FV40" s="142">
        <v>0</v>
      </c>
      <c r="FW40" s="142">
        <v>0</v>
      </c>
      <c r="FX40" s="141" t="s">
        <v>97</v>
      </c>
      <c r="FY40" s="141" t="s">
        <v>92</v>
      </c>
      <c r="FZ40" s="141" t="s">
        <v>212</v>
      </c>
      <c r="GA40" s="142">
        <v>0</v>
      </c>
      <c r="GB40" s="142">
        <v>1</v>
      </c>
      <c r="GC40" s="142">
        <v>1</v>
      </c>
      <c r="GD40" s="142">
        <v>0</v>
      </c>
      <c r="GE40" s="142">
        <v>0</v>
      </c>
      <c r="GF40" s="142">
        <v>0</v>
      </c>
      <c r="GG40" s="142">
        <v>0</v>
      </c>
      <c r="GH40" s="142">
        <v>0</v>
      </c>
      <c r="GI40" s="141" t="s">
        <v>92</v>
      </c>
      <c r="GJ40" s="141" t="s">
        <v>95</v>
      </c>
    </row>
    <row r="41" spans="1:192" x14ac:dyDescent="0.3">
      <c r="A41" s="149" t="s">
        <v>4906</v>
      </c>
      <c r="B41" s="141" t="s">
        <v>4182</v>
      </c>
      <c r="C41" s="141" t="s">
        <v>4189</v>
      </c>
      <c r="D41" s="141" t="s">
        <v>4222</v>
      </c>
      <c r="E41" s="61" t="s">
        <v>5241</v>
      </c>
      <c r="F41" s="141" t="s">
        <v>1730</v>
      </c>
      <c r="G41" s="141" t="s">
        <v>5242</v>
      </c>
      <c r="H41" s="141" t="s">
        <v>5243</v>
      </c>
      <c r="I41" s="141" t="s">
        <v>5244</v>
      </c>
      <c r="J41" s="141" t="s">
        <v>368</v>
      </c>
      <c r="K41" s="4"/>
      <c r="L41" s="141">
        <v>18600</v>
      </c>
      <c r="M41" s="4"/>
      <c r="N41" s="141" t="s">
        <v>1454</v>
      </c>
      <c r="O41" s="141" t="s">
        <v>73</v>
      </c>
      <c r="P41" s="141" t="s">
        <v>73</v>
      </c>
      <c r="Q41" s="141" t="s">
        <v>1241</v>
      </c>
      <c r="R41" s="141" t="s">
        <v>1232</v>
      </c>
      <c r="S41" s="141" t="s">
        <v>4614</v>
      </c>
      <c r="T41" s="142">
        <v>0</v>
      </c>
      <c r="U41" s="142">
        <v>1</v>
      </c>
      <c r="V41" s="142">
        <v>1</v>
      </c>
      <c r="W41" s="142">
        <v>1</v>
      </c>
      <c r="X41" s="142">
        <v>0</v>
      </c>
      <c r="Y41" s="142">
        <v>0</v>
      </c>
      <c r="Z41" s="142">
        <v>0</v>
      </c>
      <c r="AA41" s="141"/>
      <c r="AB41" s="142">
        <v>0</v>
      </c>
      <c r="AC41" s="142">
        <v>0</v>
      </c>
      <c r="AD41" s="142">
        <v>0</v>
      </c>
      <c r="AE41" s="142">
        <v>0</v>
      </c>
      <c r="AF41" s="142">
        <v>0</v>
      </c>
      <c r="AG41" s="142">
        <v>0</v>
      </c>
      <c r="AH41" s="141" t="s">
        <v>73</v>
      </c>
      <c r="AI41" s="141" t="s">
        <v>1284</v>
      </c>
      <c r="AJ41" s="4"/>
      <c r="AK41" s="141" t="s">
        <v>414</v>
      </c>
      <c r="AL41" s="141" t="s">
        <v>101</v>
      </c>
      <c r="AM41" s="4"/>
      <c r="AN41" s="141" t="s">
        <v>79</v>
      </c>
      <c r="AO41" s="142">
        <v>0</v>
      </c>
      <c r="AP41" s="142">
        <v>0</v>
      </c>
      <c r="AQ41" s="142">
        <v>1</v>
      </c>
      <c r="AR41" s="142">
        <v>0</v>
      </c>
      <c r="AS41" s="142">
        <v>1</v>
      </c>
      <c r="AT41" s="142">
        <v>1</v>
      </c>
      <c r="AU41" s="142">
        <v>0</v>
      </c>
      <c r="AV41" s="141" t="s">
        <v>388</v>
      </c>
      <c r="AW41" s="142">
        <v>1</v>
      </c>
      <c r="AX41" s="142">
        <v>0</v>
      </c>
      <c r="AY41" s="142">
        <v>0</v>
      </c>
      <c r="AZ41" s="142">
        <v>1</v>
      </c>
      <c r="BA41" s="142">
        <v>1</v>
      </c>
      <c r="BB41" s="142">
        <v>0</v>
      </c>
      <c r="BC41" s="142">
        <v>0</v>
      </c>
      <c r="BD41" s="142">
        <v>0</v>
      </c>
      <c r="BE41" s="142">
        <v>0</v>
      </c>
      <c r="BF41" s="142">
        <v>0</v>
      </c>
      <c r="BG41" s="141" t="s">
        <v>80</v>
      </c>
      <c r="BH41" s="142">
        <v>1</v>
      </c>
      <c r="BI41" s="142">
        <v>1</v>
      </c>
      <c r="BJ41" s="142">
        <v>0</v>
      </c>
      <c r="BK41" s="142">
        <v>0</v>
      </c>
      <c r="BL41" s="142">
        <v>0</v>
      </c>
      <c r="BM41" s="142">
        <v>0</v>
      </c>
      <c r="BN41" s="142">
        <v>0</v>
      </c>
      <c r="BO41" s="142">
        <v>0</v>
      </c>
      <c r="BP41" s="142">
        <v>1</v>
      </c>
      <c r="BQ41" s="142">
        <v>0</v>
      </c>
      <c r="BR41" s="141" t="s">
        <v>389</v>
      </c>
      <c r="BS41" s="142">
        <v>0</v>
      </c>
      <c r="BT41" s="142">
        <v>0</v>
      </c>
      <c r="BU41" s="142">
        <v>0</v>
      </c>
      <c r="BV41" s="142">
        <v>0</v>
      </c>
      <c r="BW41" s="142">
        <v>1</v>
      </c>
      <c r="BX41" s="142">
        <v>1</v>
      </c>
      <c r="BY41" s="142">
        <v>1</v>
      </c>
      <c r="BZ41" s="18"/>
      <c r="CA41" s="141" t="s">
        <v>123</v>
      </c>
      <c r="CB41" s="141" t="s">
        <v>158</v>
      </c>
      <c r="CC41" s="142">
        <v>0</v>
      </c>
      <c r="CD41" s="142">
        <v>0</v>
      </c>
      <c r="CE41" s="142">
        <v>0</v>
      </c>
      <c r="CF41" s="142">
        <v>0</v>
      </c>
      <c r="CG41" s="142">
        <v>0</v>
      </c>
      <c r="CH41" s="142">
        <v>1</v>
      </c>
      <c r="CI41" s="142">
        <v>0</v>
      </c>
      <c r="CJ41" s="142">
        <v>0</v>
      </c>
      <c r="CK41" s="142">
        <v>1</v>
      </c>
      <c r="CL41" s="142">
        <v>0</v>
      </c>
      <c r="CM41" s="141" t="s">
        <v>538</v>
      </c>
      <c r="CN41" s="142">
        <v>1</v>
      </c>
      <c r="CO41" s="142">
        <v>1</v>
      </c>
      <c r="CP41" s="142">
        <v>0</v>
      </c>
      <c r="CQ41" s="142">
        <v>0</v>
      </c>
      <c r="CR41" s="142">
        <v>0</v>
      </c>
      <c r="CS41" s="142">
        <v>0</v>
      </c>
      <c r="CT41" s="142">
        <v>0</v>
      </c>
      <c r="CU41" s="142">
        <v>1</v>
      </c>
      <c r="CV41" s="141" t="s">
        <v>84</v>
      </c>
      <c r="CW41" s="4"/>
      <c r="CX41" s="141" t="s">
        <v>775</v>
      </c>
      <c r="CY41" s="142">
        <v>1</v>
      </c>
      <c r="CZ41" s="142">
        <v>0</v>
      </c>
      <c r="DA41" s="142">
        <v>1</v>
      </c>
      <c r="DB41" s="142">
        <v>0</v>
      </c>
      <c r="DC41" s="142">
        <v>0</v>
      </c>
      <c r="DD41" s="142">
        <v>1</v>
      </c>
      <c r="DE41" s="141" t="s">
        <v>5245</v>
      </c>
      <c r="DF41" s="142">
        <v>0</v>
      </c>
      <c r="DG41" s="142">
        <v>0</v>
      </c>
      <c r="DH41" s="142">
        <v>0</v>
      </c>
      <c r="DI41" s="142">
        <v>1</v>
      </c>
      <c r="DJ41" s="142">
        <v>1</v>
      </c>
      <c r="DK41" s="142">
        <v>0</v>
      </c>
      <c r="DL41" s="141" t="s">
        <v>73</v>
      </c>
      <c r="DM41" s="141" t="s">
        <v>116</v>
      </c>
      <c r="DN41" s="141" t="s">
        <v>111</v>
      </c>
      <c r="DO41" s="141" t="s">
        <v>95</v>
      </c>
      <c r="DP41" s="141" t="s">
        <v>416</v>
      </c>
      <c r="DQ41" s="142">
        <v>0</v>
      </c>
      <c r="DR41" s="142">
        <v>0</v>
      </c>
      <c r="DS41" s="142">
        <v>0</v>
      </c>
      <c r="DT41" s="142">
        <v>0</v>
      </c>
      <c r="DU41" s="142">
        <v>1</v>
      </c>
      <c r="DV41" s="142">
        <v>1</v>
      </c>
      <c r="DW41" s="142">
        <v>0</v>
      </c>
      <c r="DX41" s="142">
        <v>0</v>
      </c>
      <c r="DY41" s="142">
        <v>1</v>
      </c>
      <c r="DZ41" s="18"/>
      <c r="EA41" s="141" t="s">
        <v>375</v>
      </c>
      <c r="EB41" s="142">
        <v>1</v>
      </c>
      <c r="EC41" s="142">
        <v>0</v>
      </c>
      <c r="ED41" s="142">
        <v>0</v>
      </c>
      <c r="EE41" s="142">
        <v>0</v>
      </c>
      <c r="EF41" s="142">
        <v>0</v>
      </c>
      <c r="EG41" s="142">
        <v>0</v>
      </c>
      <c r="EH41" s="142">
        <v>1</v>
      </c>
      <c r="EI41" s="142">
        <v>0</v>
      </c>
      <c r="EJ41" s="142">
        <v>1</v>
      </c>
      <c r="EK41" s="141" t="s">
        <v>91</v>
      </c>
      <c r="EL41" s="141" t="s">
        <v>137</v>
      </c>
      <c r="EM41" s="142">
        <v>0</v>
      </c>
      <c r="EN41" s="142">
        <v>1</v>
      </c>
      <c r="EO41" s="142">
        <v>0</v>
      </c>
      <c r="EP41" s="142">
        <v>1</v>
      </c>
      <c r="EQ41" s="142">
        <v>1</v>
      </c>
      <c r="ER41" s="19"/>
      <c r="ES41" s="150">
        <v>1</v>
      </c>
      <c r="ET41" s="150">
        <v>0</v>
      </c>
      <c r="EU41" s="150">
        <v>0</v>
      </c>
      <c r="EV41" s="150">
        <v>0</v>
      </c>
      <c r="EW41" s="141" t="s">
        <v>116</v>
      </c>
      <c r="EX41" s="141"/>
      <c r="EY41" s="141" t="s">
        <v>138</v>
      </c>
      <c r="EZ41" s="141" t="s">
        <v>138</v>
      </c>
      <c r="FA41" s="141" t="s">
        <v>5246</v>
      </c>
      <c r="FB41" s="142">
        <v>0</v>
      </c>
      <c r="FC41" s="142">
        <v>1</v>
      </c>
      <c r="FD41" s="142">
        <v>1</v>
      </c>
      <c r="FE41" s="142">
        <v>0</v>
      </c>
      <c r="FF41" s="142">
        <v>0</v>
      </c>
      <c r="FG41" s="142">
        <v>0</v>
      </c>
      <c r="FH41" s="142">
        <v>0</v>
      </c>
      <c r="FI41" s="142">
        <v>0</v>
      </c>
      <c r="FJ41" s="142">
        <v>0</v>
      </c>
      <c r="FK41" s="142">
        <v>0</v>
      </c>
      <c r="FL41" s="142">
        <v>1</v>
      </c>
      <c r="FM41" s="18"/>
      <c r="FN41" s="141" t="s">
        <v>92</v>
      </c>
      <c r="FO41" s="141"/>
      <c r="FP41" s="142">
        <v>0</v>
      </c>
      <c r="FQ41" s="142">
        <v>0</v>
      </c>
      <c r="FR41" s="142">
        <v>0</v>
      </c>
      <c r="FS41" s="142">
        <v>0</v>
      </c>
      <c r="FT41" s="142">
        <v>0</v>
      </c>
      <c r="FU41" s="142">
        <v>0</v>
      </c>
      <c r="FV41" s="142">
        <v>0</v>
      </c>
      <c r="FW41" s="142">
        <v>0</v>
      </c>
      <c r="FX41" s="141" t="s">
        <v>97</v>
      </c>
      <c r="FY41" s="141" t="s">
        <v>73</v>
      </c>
      <c r="FZ41" s="141" t="s">
        <v>686</v>
      </c>
      <c r="GA41" s="142">
        <v>1</v>
      </c>
      <c r="GB41" s="142">
        <v>0</v>
      </c>
      <c r="GC41" s="142">
        <v>0</v>
      </c>
      <c r="GD41" s="142">
        <v>1</v>
      </c>
      <c r="GE41" s="142">
        <v>1</v>
      </c>
      <c r="GF41" s="142">
        <v>0</v>
      </c>
      <c r="GG41" s="142">
        <v>0</v>
      </c>
      <c r="GH41" s="142">
        <v>0</v>
      </c>
      <c r="GI41" s="141" t="s">
        <v>73</v>
      </c>
      <c r="GJ41" s="141" t="s">
        <v>95</v>
      </c>
    </row>
    <row r="42" spans="1:192" x14ac:dyDescent="0.3">
      <c r="A42" s="149" t="s">
        <v>4906</v>
      </c>
      <c r="B42" s="141" t="s">
        <v>4182</v>
      </c>
      <c r="C42" s="141" t="s">
        <v>4189</v>
      </c>
      <c r="D42" s="141" t="s">
        <v>4222</v>
      </c>
      <c r="E42" s="61" t="s">
        <v>4927</v>
      </c>
      <c r="F42" s="141" t="s">
        <v>120</v>
      </c>
      <c r="G42" s="141" t="s">
        <v>5247</v>
      </c>
      <c r="H42" s="141" t="s">
        <v>5248</v>
      </c>
      <c r="I42" s="141" t="s">
        <v>2863</v>
      </c>
      <c r="J42" s="141" t="s">
        <v>659</v>
      </c>
      <c r="K42" s="4"/>
      <c r="L42" s="141">
        <v>50</v>
      </c>
      <c r="M42" s="4"/>
      <c r="N42" s="141" t="s">
        <v>1454</v>
      </c>
      <c r="O42" s="141" t="s">
        <v>92</v>
      </c>
      <c r="P42" s="141" t="s">
        <v>92</v>
      </c>
      <c r="Q42" s="141" t="s">
        <v>1437</v>
      </c>
      <c r="R42" s="141" t="s">
        <v>1232</v>
      </c>
      <c r="S42" s="141" t="s">
        <v>1260</v>
      </c>
      <c r="T42" s="142">
        <v>1</v>
      </c>
      <c r="U42" s="142">
        <v>1</v>
      </c>
      <c r="V42" s="142">
        <v>0</v>
      </c>
      <c r="W42" s="142">
        <v>0</v>
      </c>
      <c r="X42" s="142">
        <v>0</v>
      </c>
      <c r="Y42" s="142">
        <v>0</v>
      </c>
      <c r="Z42" s="142">
        <v>0</v>
      </c>
      <c r="AA42" s="141"/>
      <c r="AB42" s="142">
        <v>0</v>
      </c>
      <c r="AC42" s="142">
        <v>0</v>
      </c>
      <c r="AD42" s="142">
        <v>0</v>
      </c>
      <c r="AE42" s="142">
        <v>0</v>
      </c>
      <c r="AF42" s="142">
        <v>0</v>
      </c>
      <c r="AG42" s="142">
        <v>0</v>
      </c>
      <c r="AH42" s="141" t="s">
        <v>73</v>
      </c>
      <c r="AI42" s="141" t="s">
        <v>1284</v>
      </c>
      <c r="AJ42" s="4"/>
      <c r="AK42" s="141" t="s">
        <v>74</v>
      </c>
      <c r="AL42" s="141" t="s">
        <v>101</v>
      </c>
      <c r="AM42" s="4"/>
      <c r="AN42" s="141" t="s">
        <v>204</v>
      </c>
      <c r="AO42" s="142">
        <v>0</v>
      </c>
      <c r="AP42" s="142">
        <v>0</v>
      </c>
      <c r="AQ42" s="142">
        <v>0</v>
      </c>
      <c r="AR42" s="142">
        <v>0</v>
      </c>
      <c r="AS42" s="142">
        <v>0</v>
      </c>
      <c r="AT42" s="142">
        <v>0</v>
      </c>
      <c r="AU42" s="142">
        <v>1</v>
      </c>
      <c r="AV42" s="141" t="s">
        <v>480</v>
      </c>
      <c r="AW42" s="142">
        <v>1</v>
      </c>
      <c r="AX42" s="142">
        <v>0</v>
      </c>
      <c r="AY42" s="142">
        <v>0</v>
      </c>
      <c r="AZ42" s="142">
        <v>1</v>
      </c>
      <c r="BA42" s="142">
        <v>0</v>
      </c>
      <c r="BB42" s="142">
        <v>1</v>
      </c>
      <c r="BC42" s="142">
        <v>0</v>
      </c>
      <c r="BD42" s="142">
        <v>0</v>
      </c>
      <c r="BE42" s="142">
        <v>0</v>
      </c>
      <c r="BF42" s="142">
        <v>0</v>
      </c>
      <c r="BG42" s="141" t="s">
        <v>80</v>
      </c>
      <c r="BH42" s="142">
        <v>1</v>
      </c>
      <c r="BI42" s="142">
        <v>1</v>
      </c>
      <c r="BJ42" s="142">
        <v>0</v>
      </c>
      <c r="BK42" s="142">
        <v>0</v>
      </c>
      <c r="BL42" s="142">
        <v>0</v>
      </c>
      <c r="BM42" s="142">
        <v>0</v>
      </c>
      <c r="BN42" s="142">
        <v>0</v>
      </c>
      <c r="BO42" s="142">
        <v>0</v>
      </c>
      <c r="BP42" s="142">
        <v>1</v>
      </c>
      <c r="BQ42" s="142">
        <v>0</v>
      </c>
      <c r="BR42" s="141" t="s">
        <v>514</v>
      </c>
      <c r="BS42" s="142">
        <v>0</v>
      </c>
      <c r="BT42" s="142">
        <v>0</v>
      </c>
      <c r="BU42" s="142">
        <v>0</v>
      </c>
      <c r="BV42" s="142">
        <v>1</v>
      </c>
      <c r="BW42" s="142">
        <v>1</v>
      </c>
      <c r="BX42" s="142">
        <v>0</v>
      </c>
      <c r="BY42" s="142">
        <v>1</v>
      </c>
      <c r="BZ42" s="18"/>
      <c r="CA42" s="141" t="s">
        <v>123</v>
      </c>
      <c r="CB42" s="141" t="s">
        <v>638</v>
      </c>
      <c r="CC42" s="142">
        <v>0</v>
      </c>
      <c r="CD42" s="142">
        <v>0</v>
      </c>
      <c r="CE42" s="142">
        <v>0</v>
      </c>
      <c r="CF42" s="142">
        <v>1</v>
      </c>
      <c r="CG42" s="142">
        <v>1</v>
      </c>
      <c r="CH42" s="142">
        <v>0</v>
      </c>
      <c r="CI42" s="142">
        <v>1</v>
      </c>
      <c r="CJ42" s="142">
        <v>0</v>
      </c>
      <c r="CK42" s="142">
        <v>0</v>
      </c>
      <c r="CL42" s="142">
        <v>0</v>
      </c>
      <c r="CM42" s="141" t="s">
        <v>108</v>
      </c>
      <c r="CN42" s="142">
        <v>1</v>
      </c>
      <c r="CO42" s="142">
        <v>1</v>
      </c>
      <c r="CP42" s="142">
        <v>1</v>
      </c>
      <c r="CQ42" s="142">
        <v>0</v>
      </c>
      <c r="CR42" s="142">
        <v>0</v>
      </c>
      <c r="CS42" s="142">
        <v>0</v>
      </c>
      <c r="CT42" s="142">
        <v>0</v>
      </c>
      <c r="CU42" s="142">
        <v>0</v>
      </c>
      <c r="CV42" s="141" t="s">
        <v>84</v>
      </c>
      <c r="CW42" s="4"/>
      <c r="CX42" s="141" t="s">
        <v>134</v>
      </c>
      <c r="CY42" s="142">
        <v>1</v>
      </c>
      <c r="CZ42" s="142">
        <v>1</v>
      </c>
      <c r="DA42" s="142">
        <v>0</v>
      </c>
      <c r="DB42" s="142">
        <v>0</v>
      </c>
      <c r="DC42" s="142">
        <v>0</v>
      </c>
      <c r="DD42" s="142">
        <v>0</v>
      </c>
      <c r="DE42" s="141" t="s">
        <v>515</v>
      </c>
      <c r="DF42" s="142">
        <v>0</v>
      </c>
      <c r="DG42" s="142">
        <v>0</v>
      </c>
      <c r="DH42" s="142">
        <v>1</v>
      </c>
      <c r="DI42" s="142">
        <v>1</v>
      </c>
      <c r="DJ42" s="142">
        <v>1</v>
      </c>
      <c r="DK42" s="142">
        <v>0</v>
      </c>
      <c r="DL42" s="141" t="s">
        <v>73</v>
      </c>
      <c r="DM42" s="141" t="s">
        <v>86</v>
      </c>
      <c r="DN42" s="141" t="s">
        <v>111</v>
      </c>
      <c r="DO42" s="141">
        <v>0</v>
      </c>
      <c r="DP42" s="141" t="s">
        <v>426</v>
      </c>
      <c r="DQ42" s="142">
        <v>0</v>
      </c>
      <c r="DR42" s="142">
        <v>0</v>
      </c>
      <c r="DS42" s="142">
        <v>0</v>
      </c>
      <c r="DT42" s="142">
        <v>1</v>
      </c>
      <c r="DU42" s="142">
        <v>0</v>
      </c>
      <c r="DV42" s="142">
        <v>1</v>
      </c>
      <c r="DW42" s="142">
        <v>1</v>
      </c>
      <c r="DX42" s="142">
        <v>0</v>
      </c>
      <c r="DY42" s="142">
        <v>0</v>
      </c>
      <c r="DZ42" s="18"/>
      <c r="EA42" s="141" t="s">
        <v>90</v>
      </c>
      <c r="EB42" s="142">
        <v>1</v>
      </c>
      <c r="EC42" s="142">
        <v>0</v>
      </c>
      <c r="ED42" s="142">
        <v>1</v>
      </c>
      <c r="EE42" s="142">
        <v>0</v>
      </c>
      <c r="EF42" s="142">
        <v>0</v>
      </c>
      <c r="EG42" s="142">
        <v>0</v>
      </c>
      <c r="EH42" s="142">
        <v>1</v>
      </c>
      <c r="EI42" s="142">
        <v>0</v>
      </c>
      <c r="EJ42" s="142">
        <v>0</v>
      </c>
      <c r="EK42" s="141" t="s">
        <v>184</v>
      </c>
      <c r="EL42" s="141"/>
      <c r="EM42" s="142">
        <v>0</v>
      </c>
      <c r="EN42" s="142">
        <v>0</v>
      </c>
      <c r="EO42" s="142">
        <v>0</v>
      </c>
      <c r="EP42" s="142">
        <v>0</v>
      </c>
      <c r="EQ42" s="142">
        <v>0</v>
      </c>
      <c r="ER42" s="19"/>
      <c r="ES42" s="150">
        <v>1</v>
      </c>
      <c r="ET42" s="150">
        <v>0</v>
      </c>
      <c r="EU42" s="150">
        <v>0</v>
      </c>
      <c r="EV42" s="150">
        <v>0</v>
      </c>
      <c r="EW42" s="141" t="s">
        <v>93</v>
      </c>
      <c r="EX42" s="141"/>
      <c r="EY42" s="141" t="s">
        <v>112</v>
      </c>
      <c r="EZ42" s="141" t="s">
        <v>94</v>
      </c>
      <c r="FA42" s="141" t="s">
        <v>1554</v>
      </c>
      <c r="FB42" s="142">
        <v>0</v>
      </c>
      <c r="FC42" s="142">
        <v>0</v>
      </c>
      <c r="FD42" s="142">
        <v>1</v>
      </c>
      <c r="FE42" s="142">
        <v>0</v>
      </c>
      <c r="FF42" s="142">
        <v>0</v>
      </c>
      <c r="FG42" s="142">
        <v>0</v>
      </c>
      <c r="FH42" s="142">
        <v>0</v>
      </c>
      <c r="FI42" s="142">
        <v>0</v>
      </c>
      <c r="FJ42" s="142">
        <v>0</v>
      </c>
      <c r="FK42" s="142">
        <v>1</v>
      </c>
      <c r="FL42" s="142">
        <v>0</v>
      </c>
      <c r="FM42" s="18"/>
      <c r="FN42" s="141" t="s">
        <v>92</v>
      </c>
      <c r="FO42" s="141"/>
      <c r="FP42" s="142">
        <v>0</v>
      </c>
      <c r="FQ42" s="142">
        <v>0</v>
      </c>
      <c r="FR42" s="142">
        <v>0</v>
      </c>
      <c r="FS42" s="142">
        <v>0</v>
      </c>
      <c r="FT42" s="142">
        <v>0</v>
      </c>
      <c r="FU42" s="142">
        <v>0</v>
      </c>
      <c r="FV42" s="142">
        <v>0</v>
      </c>
      <c r="FW42" s="142">
        <v>0</v>
      </c>
      <c r="FX42" s="141" t="s">
        <v>97</v>
      </c>
      <c r="FY42" s="141" t="s">
        <v>92</v>
      </c>
      <c r="FZ42" s="141" t="s">
        <v>4898</v>
      </c>
      <c r="GA42" s="142">
        <v>0</v>
      </c>
      <c r="GB42" s="142">
        <v>0</v>
      </c>
      <c r="GC42" s="142">
        <v>0</v>
      </c>
      <c r="GD42" s="142">
        <v>1</v>
      </c>
      <c r="GE42" s="142">
        <v>0</v>
      </c>
      <c r="GF42" s="142">
        <v>1</v>
      </c>
      <c r="GG42" s="142">
        <v>0</v>
      </c>
      <c r="GH42" s="142">
        <v>0</v>
      </c>
      <c r="GI42" s="141" t="s">
        <v>92</v>
      </c>
      <c r="GJ42" s="141">
        <v>0</v>
      </c>
    </row>
    <row r="43" spans="1:192" x14ac:dyDescent="0.3">
      <c r="A43" s="149" t="s">
        <v>4906</v>
      </c>
      <c r="B43" s="141" t="s">
        <v>4182</v>
      </c>
      <c r="C43" s="141" t="s">
        <v>4189</v>
      </c>
      <c r="D43" s="141" t="s">
        <v>4228</v>
      </c>
      <c r="E43" s="61" t="s">
        <v>5249</v>
      </c>
      <c r="F43" s="141" t="s">
        <v>120</v>
      </c>
      <c r="G43" s="141" t="s">
        <v>5250</v>
      </c>
      <c r="H43" s="141" t="s">
        <v>5251</v>
      </c>
      <c r="I43" s="141" t="s">
        <v>5252</v>
      </c>
      <c r="J43" s="141" t="s">
        <v>168</v>
      </c>
      <c r="K43" s="4"/>
      <c r="L43" s="141">
        <v>250</v>
      </c>
      <c r="M43" s="4"/>
      <c r="N43" s="141" t="s">
        <v>1454</v>
      </c>
      <c r="O43" s="141" t="s">
        <v>92</v>
      </c>
      <c r="P43" s="141" t="s">
        <v>92</v>
      </c>
      <c r="Q43" s="141" t="s">
        <v>1231</v>
      </c>
      <c r="R43" s="141" t="s">
        <v>1232</v>
      </c>
      <c r="S43" s="141" t="s">
        <v>1561</v>
      </c>
      <c r="T43" s="142">
        <v>1</v>
      </c>
      <c r="U43" s="142">
        <v>1</v>
      </c>
      <c r="V43" s="142">
        <v>1</v>
      </c>
      <c r="W43" s="142">
        <v>0</v>
      </c>
      <c r="X43" s="142">
        <v>0</v>
      </c>
      <c r="Y43" s="142">
        <v>0</v>
      </c>
      <c r="Z43" s="142">
        <v>0</v>
      </c>
      <c r="AA43" s="141"/>
      <c r="AB43" s="142">
        <v>0</v>
      </c>
      <c r="AC43" s="142">
        <v>0</v>
      </c>
      <c r="AD43" s="142">
        <v>0</v>
      </c>
      <c r="AE43" s="142">
        <v>0</v>
      </c>
      <c r="AF43" s="142">
        <v>0</v>
      </c>
      <c r="AG43" s="142">
        <v>0</v>
      </c>
      <c r="AH43" s="141" t="s">
        <v>73</v>
      </c>
      <c r="AI43" s="141" t="s">
        <v>1284</v>
      </c>
      <c r="AJ43" s="4"/>
      <c r="AK43" s="141" t="s">
        <v>142</v>
      </c>
      <c r="AL43" s="141" t="s">
        <v>101</v>
      </c>
      <c r="AM43" s="4"/>
      <c r="AN43" s="141" t="s">
        <v>204</v>
      </c>
      <c r="AO43" s="142">
        <v>0</v>
      </c>
      <c r="AP43" s="142">
        <v>0</v>
      </c>
      <c r="AQ43" s="142">
        <v>0</v>
      </c>
      <c r="AR43" s="142">
        <v>0</v>
      </c>
      <c r="AS43" s="142">
        <v>0</v>
      </c>
      <c r="AT43" s="142">
        <v>0</v>
      </c>
      <c r="AU43" s="142">
        <v>1</v>
      </c>
      <c r="AV43" s="141" t="s">
        <v>388</v>
      </c>
      <c r="AW43" s="142">
        <v>1</v>
      </c>
      <c r="AX43" s="142">
        <v>0</v>
      </c>
      <c r="AY43" s="142">
        <v>0</v>
      </c>
      <c r="AZ43" s="142">
        <v>1</v>
      </c>
      <c r="BA43" s="142">
        <v>1</v>
      </c>
      <c r="BB43" s="142">
        <v>0</v>
      </c>
      <c r="BC43" s="142">
        <v>0</v>
      </c>
      <c r="BD43" s="142">
        <v>0</v>
      </c>
      <c r="BE43" s="142">
        <v>0</v>
      </c>
      <c r="BF43" s="142">
        <v>0</v>
      </c>
      <c r="BG43" s="141" t="s">
        <v>187</v>
      </c>
      <c r="BH43" s="142">
        <v>1</v>
      </c>
      <c r="BI43" s="142">
        <v>1</v>
      </c>
      <c r="BJ43" s="142">
        <v>1</v>
      </c>
      <c r="BK43" s="142">
        <v>0</v>
      </c>
      <c r="BL43" s="142">
        <v>0</v>
      </c>
      <c r="BM43" s="142">
        <v>0</v>
      </c>
      <c r="BN43" s="142">
        <v>0</v>
      </c>
      <c r="BO43" s="142">
        <v>0</v>
      </c>
      <c r="BP43" s="142">
        <v>0</v>
      </c>
      <c r="BQ43" s="142">
        <v>0</v>
      </c>
      <c r="BR43" s="141" t="s">
        <v>1713</v>
      </c>
      <c r="BS43" s="142">
        <v>0</v>
      </c>
      <c r="BT43" s="142">
        <v>1</v>
      </c>
      <c r="BU43" s="142">
        <v>1</v>
      </c>
      <c r="BV43" s="142">
        <v>1</v>
      </c>
      <c r="BW43" s="142">
        <v>0</v>
      </c>
      <c r="BX43" s="142">
        <v>0</v>
      </c>
      <c r="BY43" s="142">
        <v>0</v>
      </c>
      <c r="BZ43" s="18"/>
      <c r="CA43" s="141" t="s">
        <v>123</v>
      </c>
      <c r="CB43" s="141" t="s">
        <v>491</v>
      </c>
      <c r="CC43" s="142">
        <v>0</v>
      </c>
      <c r="CD43" s="142">
        <v>0</v>
      </c>
      <c r="CE43" s="142">
        <v>0</v>
      </c>
      <c r="CF43" s="142">
        <v>1</v>
      </c>
      <c r="CG43" s="142">
        <v>1</v>
      </c>
      <c r="CH43" s="142">
        <v>1</v>
      </c>
      <c r="CI43" s="142">
        <v>0</v>
      </c>
      <c r="CJ43" s="142">
        <v>0</v>
      </c>
      <c r="CK43" s="142">
        <v>0</v>
      </c>
      <c r="CL43" s="142">
        <v>0</v>
      </c>
      <c r="CM43" s="141" t="s">
        <v>108</v>
      </c>
      <c r="CN43" s="142">
        <v>1</v>
      </c>
      <c r="CO43" s="142">
        <v>1</v>
      </c>
      <c r="CP43" s="142">
        <v>1</v>
      </c>
      <c r="CQ43" s="142">
        <v>0</v>
      </c>
      <c r="CR43" s="142">
        <v>0</v>
      </c>
      <c r="CS43" s="142">
        <v>0</v>
      </c>
      <c r="CT43" s="142">
        <v>0</v>
      </c>
      <c r="CU43" s="142">
        <v>0</v>
      </c>
      <c r="CV43" s="141" t="s">
        <v>84</v>
      </c>
      <c r="CW43" s="4"/>
      <c r="CX43" s="141" t="s">
        <v>126</v>
      </c>
      <c r="CY43" s="142">
        <v>1</v>
      </c>
      <c r="CZ43" s="142">
        <v>1</v>
      </c>
      <c r="DA43" s="142">
        <v>0</v>
      </c>
      <c r="DB43" s="142">
        <v>1</v>
      </c>
      <c r="DC43" s="142">
        <v>0</v>
      </c>
      <c r="DD43" s="142">
        <v>0</v>
      </c>
      <c r="DE43" s="141" t="s">
        <v>190</v>
      </c>
      <c r="DF43" s="142">
        <v>0</v>
      </c>
      <c r="DG43" s="142">
        <v>1</v>
      </c>
      <c r="DH43" s="142">
        <v>1</v>
      </c>
      <c r="DI43" s="142">
        <v>1</v>
      </c>
      <c r="DJ43" s="142">
        <v>0</v>
      </c>
      <c r="DK43" s="142">
        <v>0</v>
      </c>
      <c r="DL43" s="141" t="s">
        <v>92</v>
      </c>
      <c r="DM43" s="141"/>
      <c r="DN43" s="141" t="s">
        <v>111</v>
      </c>
      <c r="DO43" s="141">
        <v>0</v>
      </c>
      <c r="DP43" s="141" t="s">
        <v>598</v>
      </c>
      <c r="DQ43" s="142">
        <v>0</v>
      </c>
      <c r="DR43" s="142">
        <v>0</v>
      </c>
      <c r="DS43" s="142">
        <v>0</v>
      </c>
      <c r="DT43" s="142">
        <v>1</v>
      </c>
      <c r="DU43" s="142">
        <v>0</v>
      </c>
      <c r="DV43" s="142">
        <v>0</v>
      </c>
      <c r="DW43" s="142">
        <v>1</v>
      </c>
      <c r="DX43" s="142">
        <v>0</v>
      </c>
      <c r="DY43" s="142">
        <v>1</v>
      </c>
      <c r="DZ43" s="18"/>
      <c r="EA43" s="141" t="s">
        <v>336</v>
      </c>
      <c r="EB43" s="142">
        <v>1</v>
      </c>
      <c r="EC43" s="142">
        <v>0</v>
      </c>
      <c r="ED43" s="142">
        <v>1</v>
      </c>
      <c r="EE43" s="142">
        <v>0</v>
      </c>
      <c r="EF43" s="142">
        <v>0</v>
      </c>
      <c r="EG43" s="142">
        <v>0</v>
      </c>
      <c r="EH43" s="142">
        <v>0</v>
      </c>
      <c r="EI43" s="142">
        <v>0</v>
      </c>
      <c r="EJ43" s="142">
        <v>0</v>
      </c>
      <c r="EK43" s="141" t="s">
        <v>91</v>
      </c>
      <c r="EL43" s="141" t="s">
        <v>5253</v>
      </c>
      <c r="EM43" s="142">
        <v>1</v>
      </c>
      <c r="EN43" s="142">
        <v>0</v>
      </c>
      <c r="EO43" s="142">
        <v>1</v>
      </c>
      <c r="EP43" s="142">
        <v>0</v>
      </c>
      <c r="EQ43" s="142">
        <v>1</v>
      </c>
      <c r="ER43" s="19"/>
      <c r="ES43" s="150">
        <v>1</v>
      </c>
      <c r="ET43" s="150">
        <v>1</v>
      </c>
      <c r="EU43" s="150">
        <v>0</v>
      </c>
      <c r="EV43" s="150">
        <v>0</v>
      </c>
      <c r="EW43" s="141" t="s">
        <v>93</v>
      </c>
      <c r="EX43" s="141"/>
      <c r="EY43" s="141" t="s">
        <v>94</v>
      </c>
      <c r="EZ43" s="141" t="s">
        <v>95</v>
      </c>
      <c r="FA43" s="141" t="s">
        <v>163</v>
      </c>
      <c r="FB43" s="142">
        <v>0</v>
      </c>
      <c r="FC43" s="142">
        <v>1</v>
      </c>
      <c r="FD43" s="142">
        <v>1</v>
      </c>
      <c r="FE43" s="142">
        <v>0</v>
      </c>
      <c r="FF43" s="142">
        <v>0</v>
      </c>
      <c r="FG43" s="142">
        <v>0</v>
      </c>
      <c r="FH43" s="142">
        <v>0</v>
      </c>
      <c r="FI43" s="142">
        <v>0</v>
      </c>
      <c r="FJ43" s="142">
        <v>0</v>
      </c>
      <c r="FK43" s="142">
        <v>1</v>
      </c>
      <c r="FL43" s="142">
        <v>0</v>
      </c>
      <c r="FM43" s="18"/>
      <c r="FN43" s="141" t="s">
        <v>73</v>
      </c>
      <c r="FO43" s="141" t="s">
        <v>5254</v>
      </c>
      <c r="FP43" s="142">
        <v>1</v>
      </c>
      <c r="FQ43" s="142">
        <v>0</v>
      </c>
      <c r="FR43" s="142">
        <v>0</v>
      </c>
      <c r="FS43" s="142">
        <v>0</v>
      </c>
      <c r="FT43" s="142">
        <v>1</v>
      </c>
      <c r="FU43" s="142">
        <v>0</v>
      </c>
      <c r="FV43" s="142">
        <v>0</v>
      </c>
      <c r="FW43" s="142">
        <v>0</v>
      </c>
      <c r="FX43" s="141" t="s">
        <v>118</v>
      </c>
      <c r="FY43" s="141" t="s">
        <v>73</v>
      </c>
      <c r="FZ43" s="141" t="s">
        <v>686</v>
      </c>
      <c r="GA43" s="142">
        <v>1</v>
      </c>
      <c r="GB43" s="142">
        <v>0</v>
      </c>
      <c r="GC43" s="142">
        <v>0</v>
      </c>
      <c r="GD43" s="142">
        <v>1</v>
      </c>
      <c r="GE43" s="142">
        <v>1</v>
      </c>
      <c r="GF43" s="142">
        <v>0</v>
      </c>
      <c r="GG43" s="142">
        <v>0</v>
      </c>
      <c r="GH43" s="142">
        <v>0</v>
      </c>
      <c r="GI43" s="141" t="s">
        <v>92</v>
      </c>
      <c r="GJ43" s="141" t="s">
        <v>95</v>
      </c>
    </row>
    <row r="44" spans="1:192" x14ac:dyDescent="0.3">
      <c r="A44" s="149" t="s">
        <v>4947</v>
      </c>
      <c r="B44" s="141" t="s">
        <v>4182</v>
      </c>
      <c r="C44" s="141" t="s">
        <v>4189</v>
      </c>
      <c r="D44" s="141" t="s">
        <v>4228</v>
      </c>
      <c r="E44" s="61" t="s">
        <v>5255</v>
      </c>
      <c r="F44" s="141" t="s">
        <v>1730</v>
      </c>
      <c r="G44" s="141" t="s">
        <v>5256</v>
      </c>
      <c r="H44" s="141" t="s">
        <v>5257</v>
      </c>
      <c r="I44" s="141" t="s">
        <v>2812</v>
      </c>
      <c r="J44" s="141" t="s">
        <v>646</v>
      </c>
      <c r="K44" s="4"/>
      <c r="L44" s="141">
        <v>18000</v>
      </c>
      <c r="M44" s="4"/>
      <c r="N44" s="141" t="s">
        <v>1454</v>
      </c>
      <c r="O44" s="141" t="s">
        <v>92</v>
      </c>
      <c r="P44" s="141" t="s">
        <v>92</v>
      </c>
      <c r="Q44" s="141" t="s">
        <v>1231</v>
      </c>
      <c r="R44" s="141" t="s">
        <v>1232</v>
      </c>
      <c r="S44" s="141" t="s">
        <v>1233</v>
      </c>
      <c r="T44" s="142">
        <v>0</v>
      </c>
      <c r="U44" s="142">
        <v>1</v>
      </c>
      <c r="V44" s="142">
        <v>1</v>
      </c>
      <c r="W44" s="142">
        <v>0</v>
      </c>
      <c r="X44" s="142">
        <v>0</v>
      </c>
      <c r="Y44" s="142">
        <v>0</v>
      </c>
      <c r="Z44" s="142">
        <v>0</v>
      </c>
      <c r="AA44" s="141"/>
      <c r="AB44" s="142">
        <v>0</v>
      </c>
      <c r="AC44" s="142">
        <v>0</v>
      </c>
      <c r="AD44" s="142">
        <v>0</v>
      </c>
      <c r="AE44" s="142">
        <v>0</v>
      </c>
      <c r="AF44" s="142">
        <v>0</v>
      </c>
      <c r="AG44" s="142">
        <v>0</v>
      </c>
      <c r="AH44" s="141" t="s">
        <v>92</v>
      </c>
      <c r="AI44" s="141"/>
      <c r="AJ44" s="4"/>
      <c r="AK44" s="141" t="s">
        <v>1602</v>
      </c>
      <c r="AL44" s="141" t="s">
        <v>101</v>
      </c>
      <c r="AM44" s="4"/>
      <c r="AN44" s="141" t="s">
        <v>204</v>
      </c>
      <c r="AO44" s="142">
        <v>0</v>
      </c>
      <c r="AP44" s="142">
        <v>0</v>
      </c>
      <c r="AQ44" s="142">
        <v>0</v>
      </c>
      <c r="AR44" s="142">
        <v>0</v>
      </c>
      <c r="AS44" s="142">
        <v>0</v>
      </c>
      <c r="AT44" s="142">
        <v>0</v>
      </c>
      <c r="AU44" s="142">
        <v>1</v>
      </c>
      <c r="AV44" s="141" t="s">
        <v>472</v>
      </c>
      <c r="AW44" s="142">
        <v>1</v>
      </c>
      <c r="AX44" s="142">
        <v>0</v>
      </c>
      <c r="AY44" s="142">
        <v>1</v>
      </c>
      <c r="AZ44" s="142">
        <v>1</v>
      </c>
      <c r="BA44" s="142">
        <v>0</v>
      </c>
      <c r="BB44" s="142">
        <v>0</v>
      </c>
      <c r="BC44" s="142">
        <v>0</v>
      </c>
      <c r="BD44" s="142">
        <v>0</v>
      </c>
      <c r="BE44" s="142">
        <v>0</v>
      </c>
      <c r="BF44" s="142">
        <v>0</v>
      </c>
      <c r="BG44" s="141" t="s">
        <v>472</v>
      </c>
      <c r="BH44" s="142">
        <v>1</v>
      </c>
      <c r="BI44" s="142">
        <v>0</v>
      </c>
      <c r="BJ44" s="142">
        <v>1</v>
      </c>
      <c r="BK44" s="142">
        <v>1</v>
      </c>
      <c r="BL44" s="142">
        <v>0</v>
      </c>
      <c r="BM44" s="142">
        <v>0</v>
      </c>
      <c r="BN44" s="142">
        <v>0</v>
      </c>
      <c r="BO44" s="142">
        <v>0</v>
      </c>
      <c r="BP44" s="142">
        <v>0</v>
      </c>
      <c r="BQ44" s="142">
        <v>0</v>
      </c>
      <c r="BR44" s="141" t="s">
        <v>5258</v>
      </c>
      <c r="BS44" s="142">
        <v>0</v>
      </c>
      <c r="BT44" s="142">
        <v>1</v>
      </c>
      <c r="BU44" s="142">
        <v>1</v>
      </c>
      <c r="BV44" s="142">
        <v>0</v>
      </c>
      <c r="BW44" s="142">
        <v>0</v>
      </c>
      <c r="BX44" s="142">
        <v>0</v>
      </c>
      <c r="BY44" s="142">
        <v>1</v>
      </c>
      <c r="BZ44" s="18"/>
      <c r="CA44" s="141" t="s">
        <v>123</v>
      </c>
      <c r="CB44" s="141" t="s">
        <v>491</v>
      </c>
      <c r="CC44" s="142">
        <v>0</v>
      </c>
      <c r="CD44" s="142">
        <v>0</v>
      </c>
      <c r="CE44" s="142">
        <v>0</v>
      </c>
      <c r="CF44" s="142">
        <v>1</v>
      </c>
      <c r="CG44" s="142">
        <v>1</v>
      </c>
      <c r="CH44" s="142">
        <v>1</v>
      </c>
      <c r="CI44" s="142">
        <v>0</v>
      </c>
      <c r="CJ44" s="142">
        <v>0</v>
      </c>
      <c r="CK44" s="142">
        <v>0</v>
      </c>
      <c r="CL44" s="142">
        <v>0</v>
      </c>
      <c r="CM44" s="141" t="s">
        <v>4666</v>
      </c>
      <c r="CN44" s="142">
        <v>1</v>
      </c>
      <c r="CO44" s="142">
        <v>0</v>
      </c>
      <c r="CP44" s="142">
        <v>0</v>
      </c>
      <c r="CQ44" s="142">
        <v>0</v>
      </c>
      <c r="CR44" s="142">
        <v>0</v>
      </c>
      <c r="CS44" s="142">
        <v>1</v>
      </c>
      <c r="CT44" s="142">
        <v>0</v>
      </c>
      <c r="CU44" s="142">
        <v>0</v>
      </c>
      <c r="CV44" s="141" t="s">
        <v>172</v>
      </c>
      <c r="CW44" s="4"/>
      <c r="CX44" s="141" t="s">
        <v>334</v>
      </c>
      <c r="CY44" s="142">
        <v>1</v>
      </c>
      <c r="CZ44" s="142">
        <v>0</v>
      </c>
      <c r="DA44" s="142">
        <v>1</v>
      </c>
      <c r="DB44" s="142">
        <v>0</v>
      </c>
      <c r="DC44" s="142">
        <v>0</v>
      </c>
      <c r="DD44" s="142">
        <v>0</v>
      </c>
      <c r="DE44" s="141" t="s">
        <v>353</v>
      </c>
      <c r="DF44" s="142">
        <v>0</v>
      </c>
      <c r="DG44" s="142">
        <v>0</v>
      </c>
      <c r="DH44" s="142">
        <v>0</v>
      </c>
      <c r="DI44" s="142">
        <v>1</v>
      </c>
      <c r="DJ44" s="142">
        <v>1</v>
      </c>
      <c r="DK44" s="142">
        <v>0</v>
      </c>
      <c r="DL44" s="141" t="s">
        <v>73</v>
      </c>
      <c r="DM44" s="141" t="s">
        <v>93</v>
      </c>
      <c r="DN44" s="141" t="s">
        <v>111</v>
      </c>
      <c r="DO44" s="141" t="s">
        <v>95</v>
      </c>
      <c r="DP44" s="141" t="s">
        <v>136</v>
      </c>
      <c r="DQ44" s="142">
        <v>0</v>
      </c>
      <c r="DR44" s="142">
        <v>0</v>
      </c>
      <c r="DS44" s="142">
        <v>0</v>
      </c>
      <c r="DT44" s="142">
        <v>0</v>
      </c>
      <c r="DU44" s="142">
        <v>1</v>
      </c>
      <c r="DV44" s="142">
        <v>0</v>
      </c>
      <c r="DW44" s="142">
        <v>1</v>
      </c>
      <c r="DX44" s="142">
        <v>0</v>
      </c>
      <c r="DY44" s="142">
        <v>0</v>
      </c>
      <c r="DZ44" s="18"/>
      <c r="EA44" s="141" t="s">
        <v>375</v>
      </c>
      <c r="EB44" s="142">
        <v>1</v>
      </c>
      <c r="EC44" s="142">
        <v>0</v>
      </c>
      <c r="ED44" s="142">
        <v>0</v>
      </c>
      <c r="EE44" s="142">
        <v>0</v>
      </c>
      <c r="EF44" s="142">
        <v>0</v>
      </c>
      <c r="EG44" s="142">
        <v>0</v>
      </c>
      <c r="EH44" s="142">
        <v>1</v>
      </c>
      <c r="EI44" s="142">
        <v>0</v>
      </c>
      <c r="EJ44" s="142">
        <v>1</v>
      </c>
      <c r="EK44" s="141" t="s">
        <v>166</v>
      </c>
      <c r="EL44" s="141"/>
      <c r="EM44" s="142">
        <v>0</v>
      </c>
      <c r="EN44" s="142">
        <v>0</v>
      </c>
      <c r="EO44" s="142">
        <v>0</v>
      </c>
      <c r="EP44" s="142">
        <v>0</v>
      </c>
      <c r="EQ44" s="142">
        <v>0</v>
      </c>
      <c r="ER44" s="19"/>
      <c r="ES44" s="150">
        <v>0</v>
      </c>
      <c r="ET44" s="150">
        <v>0</v>
      </c>
      <c r="EU44" s="150">
        <v>0</v>
      </c>
      <c r="EV44" s="150">
        <v>0</v>
      </c>
      <c r="EW44" s="141" t="s">
        <v>116</v>
      </c>
      <c r="EX44" s="141" t="s">
        <v>92</v>
      </c>
      <c r="EY44" s="141" t="s">
        <v>112</v>
      </c>
      <c r="EZ44" s="141" t="s">
        <v>112</v>
      </c>
      <c r="FA44" s="141" t="s">
        <v>445</v>
      </c>
      <c r="FB44" s="142">
        <v>0</v>
      </c>
      <c r="FC44" s="142">
        <v>0</v>
      </c>
      <c r="FD44" s="142">
        <v>0</v>
      </c>
      <c r="FE44" s="142">
        <v>0</v>
      </c>
      <c r="FF44" s="142">
        <v>1</v>
      </c>
      <c r="FG44" s="142">
        <v>0</v>
      </c>
      <c r="FH44" s="142">
        <v>0</v>
      </c>
      <c r="FI44" s="142">
        <v>0</v>
      </c>
      <c r="FJ44" s="142">
        <v>0</v>
      </c>
      <c r="FK44" s="142">
        <v>1</v>
      </c>
      <c r="FL44" s="142">
        <v>0</v>
      </c>
      <c r="FM44" s="18"/>
      <c r="FN44" s="141" t="s">
        <v>92</v>
      </c>
      <c r="FO44" s="141"/>
      <c r="FP44" s="142">
        <v>0</v>
      </c>
      <c r="FQ44" s="142">
        <v>0</v>
      </c>
      <c r="FR44" s="142">
        <v>0</v>
      </c>
      <c r="FS44" s="142">
        <v>0</v>
      </c>
      <c r="FT44" s="142">
        <v>0</v>
      </c>
      <c r="FU44" s="142">
        <v>0</v>
      </c>
      <c r="FV44" s="142">
        <v>0</v>
      </c>
      <c r="FW44" s="142">
        <v>0</v>
      </c>
      <c r="FX44" s="141" t="s">
        <v>97</v>
      </c>
      <c r="FY44" s="141" t="s">
        <v>73</v>
      </c>
      <c r="FZ44" s="141" t="s">
        <v>4898</v>
      </c>
      <c r="GA44" s="142">
        <v>0</v>
      </c>
      <c r="GB44" s="142">
        <v>0</v>
      </c>
      <c r="GC44" s="142">
        <v>0</v>
      </c>
      <c r="GD44" s="142">
        <v>1</v>
      </c>
      <c r="GE44" s="142">
        <v>0</v>
      </c>
      <c r="GF44" s="142">
        <v>1</v>
      </c>
      <c r="GG44" s="142">
        <v>0</v>
      </c>
      <c r="GH44" s="142">
        <v>0</v>
      </c>
      <c r="GI44" s="141" t="s">
        <v>92</v>
      </c>
      <c r="GJ44" s="141" t="s">
        <v>112</v>
      </c>
    </row>
    <row r="45" spans="1:192" x14ac:dyDescent="0.3">
      <c r="A45" s="149" t="s">
        <v>5259</v>
      </c>
      <c r="B45" s="141" t="s">
        <v>4182</v>
      </c>
      <c r="C45" s="141" t="s">
        <v>4189</v>
      </c>
      <c r="D45" s="141" t="s">
        <v>4228</v>
      </c>
      <c r="E45" s="61" t="s">
        <v>4954</v>
      </c>
      <c r="F45" s="141" t="s">
        <v>1730</v>
      </c>
      <c r="G45" s="141" t="s">
        <v>5260</v>
      </c>
      <c r="H45" s="141" t="s">
        <v>5261</v>
      </c>
      <c r="I45" s="141" t="s">
        <v>5262</v>
      </c>
      <c r="J45" s="141" t="s">
        <v>361</v>
      </c>
      <c r="K45" s="4"/>
      <c r="L45" s="141">
        <v>286</v>
      </c>
      <c r="M45" s="4"/>
      <c r="N45" s="141" t="s">
        <v>1454</v>
      </c>
      <c r="O45" s="141" t="s">
        <v>92</v>
      </c>
      <c r="P45" s="141" t="s">
        <v>92</v>
      </c>
      <c r="Q45" s="141" t="s">
        <v>1241</v>
      </c>
      <c r="R45" s="141" t="s">
        <v>1232</v>
      </c>
      <c r="S45" s="141" t="s">
        <v>1561</v>
      </c>
      <c r="T45" s="142">
        <v>1</v>
      </c>
      <c r="U45" s="142">
        <v>1</v>
      </c>
      <c r="V45" s="142">
        <v>1</v>
      </c>
      <c r="W45" s="142">
        <v>0</v>
      </c>
      <c r="X45" s="142">
        <v>0</v>
      </c>
      <c r="Y45" s="142">
        <v>0</v>
      </c>
      <c r="Z45" s="142">
        <v>0</v>
      </c>
      <c r="AA45" s="141"/>
      <c r="AB45" s="142">
        <v>0</v>
      </c>
      <c r="AC45" s="142">
        <v>0</v>
      </c>
      <c r="AD45" s="142">
        <v>0</v>
      </c>
      <c r="AE45" s="142">
        <v>0</v>
      </c>
      <c r="AF45" s="142">
        <v>0</v>
      </c>
      <c r="AG45" s="142">
        <v>0</v>
      </c>
      <c r="AH45" s="141" t="s">
        <v>73</v>
      </c>
      <c r="AI45" s="141" t="s">
        <v>1284</v>
      </c>
      <c r="AJ45" s="4"/>
      <c r="AK45" s="141" t="s">
        <v>142</v>
      </c>
      <c r="AL45" s="141" t="s">
        <v>101</v>
      </c>
      <c r="AM45" s="4"/>
      <c r="AN45" s="141" t="s">
        <v>204</v>
      </c>
      <c r="AO45" s="142">
        <v>0</v>
      </c>
      <c r="AP45" s="142">
        <v>0</v>
      </c>
      <c r="AQ45" s="142">
        <v>0</v>
      </c>
      <c r="AR45" s="142">
        <v>0</v>
      </c>
      <c r="AS45" s="142">
        <v>0</v>
      </c>
      <c r="AT45" s="142">
        <v>0</v>
      </c>
      <c r="AU45" s="142">
        <v>1</v>
      </c>
      <c r="AV45" s="141" t="s">
        <v>388</v>
      </c>
      <c r="AW45" s="142">
        <v>1</v>
      </c>
      <c r="AX45" s="142">
        <v>0</v>
      </c>
      <c r="AY45" s="142">
        <v>0</v>
      </c>
      <c r="AZ45" s="142">
        <v>1</v>
      </c>
      <c r="BA45" s="142">
        <v>1</v>
      </c>
      <c r="BB45" s="142">
        <v>0</v>
      </c>
      <c r="BC45" s="142">
        <v>0</v>
      </c>
      <c r="BD45" s="142">
        <v>0</v>
      </c>
      <c r="BE45" s="142">
        <v>0</v>
      </c>
      <c r="BF45" s="142">
        <v>0</v>
      </c>
      <c r="BG45" s="141" t="s">
        <v>104</v>
      </c>
      <c r="BH45" s="142">
        <v>1</v>
      </c>
      <c r="BI45" s="142">
        <v>1</v>
      </c>
      <c r="BJ45" s="142">
        <v>0</v>
      </c>
      <c r="BK45" s="142">
        <v>1</v>
      </c>
      <c r="BL45" s="142">
        <v>0</v>
      </c>
      <c r="BM45" s="142">
        <v>0</v>
      </c>
      <c r="BN45" s="142">
        <v>0</v>
      </c>
      <c r="BO45" s="142">
        <v>0</v>
      </c>
      <c r="BP45" s="142">
        <v>0</v>
      </c>
      <c r="BQ45" s="142">
        <v>0</v>
      </c>
      <c r="BR45" s="141" t="s">
        <v>389</v>
      </c>
      <c r="BS45" s="142">
        <v>0</v>
      </c>
      <c r="BT45" s="142">
        <v>0</v>
      </c>
      <c r="BU45" s="142">
        <v>0</v>
      </c>
      <c r="BV45" s="142">
        <v>0</v>
      </c>
      <c r="BW45" s="142">
        <v>1</v>
      </c>
      <c r="BX45" s="142">
        <v>1</v>
      </c>
      <c r="BY45" s="142">
        <v>1</v>
      </c>
      <c r="BZ45" s="18"/>
      <c r="CA45" s="141" t="s">
        <v>123</v>
      </c>
      <c r="CB45" s="141" t="s">
        <v>158</v>
      </c>
      <c r="CC45" s="142">
        <v>0</v>
      </c>
      <c r="CD45" s="142">
        <v>0</v>
      </c>
      <c r="CE45" s="142">
        <v>0</v>
      </c>
      <c r="CF45" s="142">
        <v>0</v>
      </c>
      <c r="CG45" s="142">
        <v>0</v>
      </c>
      <c r="CH45" s="142">
        <v>1</v>
      </c>
      <c r="CI45" s="142">
        <v>0</v>
      </c>
      <c r="CJ45" s="142">
        <v>0</v>
      </c>
      <c r="CK45" s="142">
        <v>1</v>
      </c>
      <c r="CL45" s="142">
        <v>0</v>
      </c>
      <c r="CM45" s="141" t="s">
        <v>528</v>
      </c>
      <c r="CN45" s="142">
        <v>1</v>
      </c>
      <c r="CO45" s="142">
        <v>0</v>
      </c>
      <c r="CP45" s="142">
        <v>1</v>
      </c>
      <c r="CQ45" s="142">
        <v>0</v>
      </c>
      <c r="CR45" s="142">
        <v>0</v>
      </c>
      <c r="CS45" s="142">
        <v>0</v>
      </c>
      <c r="CT45" s="142">
        <v>0</v>
      </c>
      <c r="CU45" s="142">
        <v>1</v>
      </c>
      <c r="CV45" s="141" t="s">
        <v>125</v>
      </c>
      <c r="CW45" s="4"/>
      <c r="CX45" s="141" t="s">
        <v>365</v>
      </c>
      <c r="CY45" s="142">
        <v>1</v>
      </c>
      <c r="CZ45" s="142">
        <v>1</v>
      </c>
      <c r="DA45" s="142">
        <v>1</v>
      </c>
      <c r="DB45" s="142">
        <v>0</v>
      </c>
      <c r="DC45" s="142">
        <v>0</v>
      </c>
      <c r="DD45" s="142">
        <v>0</v>
      </c>
      <c r="DE45" s="141" t="s">
        <v>110</v>
      </c>
      <c r="DF45" s="142">
        <v>0</v>
      </c>
      <c r="DG45" s="142">
        <v>0</v>
      </c>
      <c r="DH45" s="142">
        <v>0</v>
      </c>
      <c r="DI45" s="142">
        <v>1</v>
      </c>
      <c r="DJ45" s="142">
        <v>1</v>
      </c>
      <c r="DK45" s="142">
        <v>1</v>
      </c>
      <c r="DL45" s="141" t="s">
        <v>73</v>
      </c>
      <c r="DM45" s="141" t="s">
        <v>147</v>
      </c>
      <c r="DN45" s="141" t="s">
        <v>111</v>
      </c>
      <c r="DO45" s="141" t="s">
        <v>95</v>
      </c>
      <c r="DP45" s="141" t="s">
        <v>416</v>
      </c>
      <c r="DQ45" s="142">
        <v>0</v>
      </c>
      <c r="DR45" s="142">
        <v>0</v>
      </c>
      <c r="DS45" s="142">
        <v>0</v>
      </c>
      <c r="DT45" s="142">
        <v>0</v>
      </c>
      <c r="DU45" s="142">
        <v>1</v>
      </c>
      <c r="DV45" s="142">
        <v>1</v>
      </c>
      <c r="DW45" s="142">
        <v>0</v>
      </c>
      <c r="DX45" s="142">
        <v>0</v>
      </c>
      <c r="DY45" s="142">
        <v>1</v>
      </c>
      <c r="DZ45" s="18"/>
      <c r="EA45" s="141" t="s">
        <v>375</v>
      </c>
      <c r="EB45" s="142">
        <v>1</v>
      </c>
      <c r="EC45" s="142">
        <v>0</v>
      </c>
      <c r="ED45" s="142">
        <v>0</v>
      </c>
      <c r="EE45" s="142">
        <v>0</v>
      </c>
      <c r="EF45" s="142">
        <v>0</v>
      </c>
      <c r="EG45" s="142">
        <v>0</v>
      </c>
      <c r="EH45" s="142">
        <v>1</v>
      </c>
      <c r="EI45" s="142">
        <v>0</v>
      </c>
      <c r="EJ45" s="142">
        <v>1</v>
      </c>
      <c r="EK45" s="141" t="s">
        <v>91</v>
      </c>
      <c r="EL45" s="141" t="s">
        <v>137</v>
      </c>
      <c r="EM45" s="142">
        <v>0</v>
      </c>
      <c r="EN45" s="142">
        <v>1</v>
      </c>
      <c r="EO45" s="142">
        <v>0</v>
      </c>
      <c r="EP45" s="142">
        <v>1</v>
      </c>
      <c r="EQ45" s="142">
        <v>1</v>
      </c>
      <c r="ER45" s="19"/>
      <c r="ES45" s="150">
        <v>1</v>
      </c>
      <c r="ET45" s="150">
        <v>0</v>
      </c>
      <c r="EU45" s="150">
        <v>0</v>
      </c>
      <c r="EV45" s="150">
        <v>0</v>
      </c>
      <c r="EW45" s="141" t="s">
        <v>93</v>
      </c>
      <c r="EX45" s="141"/>
      <c r="EY45" s="141" t="s">
        <v>94</v>
      </c>
      <c r="EZ45" s="141" t="s">
        <v>95</v>
      </c>
      <c r="FA45" s="141" t="s">
        <v>163</v>
      </c>
      <c r="FB45" s="142">
        <v>0</v>
      </c>
      <c r="FC45" s="142">
        <v>1</v>
      </c>
      <c r="FD45" s="142">
        <v>1</v>
      </c>
      <c r="FE45" s="142">
        <v>0</v>
      </c>
      <c r="FF45" s="142">
        <v>0</v>
      </c>
      <c r="FG45" s="142">
        <v>0</v>
      </c>
      <c r="FH45" s="142">
        <v>0</v>
      </c>
      <c r="FI45" s="142">
        <v>0</v>
      </c>
      <c r="FJ45" s="142">
        <v>0</v>
      </c>
      <c r="FK45" s="142">
        <v>1</v>
      </c>
      <c r="FL45" s="142">
        <v>0</v>
      </c>
      <c r="FM45" s="18"/>
      <c r="FN45" s="141" t="s">
        <v>92</v>
      </c>
      <c r="FO45" s="141"/>
      <c r="FP45" s="142">
        <v>0</v>
      </c>
      <c r="FQ45" s="142">
        <v>0</v>
      </c>
      <c r="FR45" s="142">
        <v>0</v>
      </c>
      <c r="FS45" s="142">
        <v>0</v>
      </c>
      <c r="FT45" s="142">
        <v>0</v>
      </c>
      <c r="FU45" s="142">
        <v>0</v>
      </c>
      <c r="FV45" s="142">
        <v>0</v>
      </c>
      <c r="FW45" s="142">
        <v>0</v>
      </c>
      <c r="FX45" s="141" t="s">
        <v>97</v>
      </c>
      <c r="FY45" s="141" t="s">
        <v>73</v>
      </c>
      <c r="FZ45" s="141" t="s">
        <v>686</v>
      </c>
      <c r="GA45" s="142">
        <v>1</v>
      </c>
      <c r="GB45" s="142">
        <v>0</v>
      </c>
      <c r="GC45" s="142">
        <v>0</v>
      </c>
      <c r="GD45" s="142">
        <v>1</v>
      </c>
      <c r="GE45" s="142">
        <v>1</v>
      </c>
      <c r="GF45" s="142">
        <v>0</v>
      </c>
      <c r="GG45" s="142">
        <v>0</v>
      </c>
      <c r="GH45" s="142">
        <v>0</v>
      </c>
      <c r="GI45" s="141" t="s">
        <v>73</v>
      </c>
      <c r="GJ45" s="141" t="s">
        <v>95</v>
      </c>
    </row>
    <row r="46" spans="1:192" x14ac:dyDescent="0.3">
      <c r="A46" s="149" t="s">
        <v>4958</v>
      </c>
      <c r="B46" s="141" t="s">
        <v>4182</v>
      </c>
      <c r="C46" s="141" t="s">
        <v>4189</v>
      </c>
      <c r="D46" s="141" t="s">
        <v>4224</v>
      </c>
      <c r="E46" s="61" t="s">
        <v>4959</v>
      </c>
      <c r="F46" s="141" t="s">
        <v>120</v>
      </c>
      <c r="G46" s="141" t="s">
        <v>5263</v>
      </c>
      <c r="H46" s="141" t="s">
        <v>5264</v>
      </c>
      <c r="I46" s="141" t="s">
        <v>5265</v>
      </c>
      <c r="J46" s="141" t="s">
        <v>5266</v>
      </c>
      <c r="K46" s="4"/>
      <c r="L46" s="141">
        <v>200</v>
      </c>
      <c r="M46" s="4"/>
      <c r="N46" s="141" t="s">
        <v>1454</v>
      </c>
      <c r="O46" s="141" t="s">
        <v>73</v>
      </c>
      <c r="P46" s="141" t="s">
        <v>92</v>
      </c>
      <c r="Q46" s="141" t="s">
        <v>1241</v>
      </c>
      <c r="R46" s="141" t="s">
        <v>1232</v>
      </c>
      <c r="S46" s="141" t="s">
        <v>1466</v>
      </c>
      <c r="T46" s="142">
        <v>0</v>
      </c>
      <c r="U46" s="142">
        <v>1</v>
      </c>
      <c r="V46" s="142">
        <v>0</v>
      </c>
      <c r="W46" s="142">
        <v>0</v>
      </c>
      <c r="X46" s="142">
        <v>0</v>
      </c>
      <c r="Y46" s="142">
        <v>0</v>
      </c>
      <c r="Z46" s="142">
        <v>0</v>
      </c>
      <c r="AA46" s="141"/>
      <c r="AB46" s="142">
        <v>0</v>
      </c>
      <c r="AC46" s="142">
        <v>0</v>
      </c>
      <c r="AD46" s="142">
        <v>0</v>
      </c>
      <c r="AE46" s="142">
        <v>0</v>
      </c>
      <c r="AF46" s="142">
        <v>0</v>
      </c>
      <c r="AG46" s="142">
        <v>0</v>
      </c>
      <c r="AH46" s="141" t="s">
        <v>73</v>
      </c>
      <c r="AI46" s="141" t="s">
        <v>1234</v>
      </c>
      <c r="AJ46" s="4"/>
      <c r="AK46" s="141" t="s">
        <v>74</v>
      </c>
      <c r="AL46" s="141" t="s">
        <v>432</v>
      </c>
      <c r="AM46" s="4"/>
      <c r="AN46" s="141" t="s">
        <v>103</v>
      </c>
      <c r="AO46" s="142">
        <v>0</v>
      </c>
      <c r="AP46" s="142">
        <v>0</v>
      </c>
      <c r="AQ46" s="142">
        <v>1</v>
      </c>
      <c r="AR46" s="142">
        <v>0</v>
      </c>
      <c r="AS46" s="142">
        <v>0</v>
      </c>
      <c r="AT46" s="142">
        <v>0</v>
      </c>
      <c r="AU46" s="142">
        <v>0</v>
      </c>
      <c r="AV46" s="141" t="s">
        <v>388</v>
      </c>
      <c r="AW46" s="142">
        <v>1</v>
      </c>
      <c r="AX46" s="142">
        <v>0</v>
      </c>
      <c r="AY46" s="142">
        <v>0</v>
      </c>
      <c r="AZ46" s="142">
        <v>1</v>
      </c>
      <c r="BA46" s="142">
        <v>1</v>
      </c>
      <c r="BB46" s="142">
        <v>0</v>
      </c>
      <c r="BC46" s="142">
        <v>0</v>
      </c>
      <c r="BD46" s="142">
        <v>0</v>
      </c>
      <c r="BE46" s="142">
        <v>0</v>
      </c>
      <c r="BF46" s="142">
        <v>0</v>
      </c>
      <c r="BG46" s="141" t="s">
        <v>187</v>
      </c>
      <c r="BH46" s="142">
        <v>1</v>
      </c>
      <c r="BI46" s="142">
        <v>1</v>
      </c>
      <c r="BJ46" s="142">
        <v>1</v>
      </c>
      <c r="BK46" s="142">
        <v>0</v>
      </c>
      <c r="BL46" s="142">
        <v>0</v>
      </c>
      <c r="BM46" s="142">
        <v>0</v>
      </c>
      <c r="BN46" s="142">
        <v>0</v>
      </c>
      <c r="BO46" s="142">
        <v>0</v>
      </c>
      <c r="BP46" s="142">
        <v>0</v>
      </c>
      <c r="BQ46" s="142">
        <v>0</v>
      </c>
      <c r="BR46" s="141" t="s">
        <v>106</v>
      </c>
      <c r="BS46" s="142">
        <v>0</v>
      </c>
      <c r="BT46" s="142">
        <v>0</v>
      </c>
      <c r="BU46" s="142">
        <v>0</v>
      </c>
      <c r="BV46" s="142">
        <v>0</v>
      </c>
      <c r="BW46" s="142">
        <v>0</v>
      </c>
      <c r="BX46" s="142">
        <v>1</v>
      </c>
      <c r="BY46" s="142">
        <v>1</v>
      </c>
      <c r="BZ46" s="18"/>
      <c r="CA46" s="141" t="s">
        <v>197</v>
      </c>
      <c r="CB46" s="141"/>
      <c r="CC46" s="142">
        <v>0</v>
      </c>
      <c r="CD46" s="142">
        <v>0</v>
      </c>
      <c r="CE46" s="142">
        <v>0</v>
      </c>
      <c r="CF46" s="142">
        <v>0</v>
      </c>
      <c r="CG46" s="142">
        <v>0</v>
      </c>
      <c r="CH46" s="142">
        <v>0</v>
      </c>
      <c r="CI46" s="142">
        <v>0</v>
      </c>
      <c r="CJ46" s="142">
        <v>0</v>
      </c>
      <c r="CK46" s="142">
        <v>0</v>
      </c>
      <c r="CL46" s="142">
        <v>0</v>
      </c>
      <c r="CM46" s="141" t="s">
        <v>538</v>
      </c>
      <c r="CN46" s="142">
        <v>1</v>
      </c>
      <c r="CO46" s="142">
        <v>1</v>
      </c>
      <c r="CP46" s="142">
        <v>0</v>
      </c>
      <c r="CQ46" s="142">
        <v>0</v>
      </c>
      <c r="CR46" s="142">
        <v>0</v>
      </c>
      <c r="CS46" s="142">
        <v>0</v>
      </c>
      <c r="CT46" s="142">
        <v>0</v>
      </c>
      <c r="CU46" s="142">
        <v>1</v>
      </c>
      <c r="CV46" s="141" t="s">
        <v>125</v>
      </c>
      <c r="CW46" s="4"/>
      <c r="CX46" s="141" t="s">
        <v>4334</v>
      </c>
      <c r="CY46" s="142">
        <v>0</v>
      </c>
      <c r="CZ46" s="142">
        <v>0</v>
      </c>
      <c r="DA46" s="142">
        <v>0</v>
      </c>
      <c r="DB46" s="142">
        <v>1</v>
      </c>
      <c r="DC46" s="142">
        <v>0</v>
      </c>
      <c r="DD46" s="142">
        <v>0</v>
      </c>
      <c r="DE46" s="141" t="s">
        <v>5267</v>
      </c>
      <c r="DF46" s="142">
        <v>0</v>
      </c>
      <c r="DG46" s="142">
        <v>0</v>
      </c>
      <c r="DH46" s="142">
        <v>1</v>
      </c>
      <c r="DI46" s="142">
        <v>0</v>
      </c>
      <c r="DJ46" s="142">
        <v>1</v>
      </c>
      <c r="DK46" s="142">
        <v>0</v>
      </c>
      <c r="DL46" s="141" t="s">
        <v>73</v>
      </c>
      <c r="DM46" s="141" t="s">
        <v>93</v>
      </c>
      <c r="DN46" s="141" t="s">
        <v>111</v>
      </c>
      <c r="DO46" s="141">
        <v>0</v>
      </c>
      <c r="DP46" s="141" t="s">
        <v>5268</v>
      </c>
      <c r="DQ46" s="142">
        <v>0</v>
      </c>
      <c r="DR46" s="142">
        <v>0</v>
      </c>
      <c r="DS46" s="142">
        <v>0</v>
      </c>
      <c r="DT46" s="142">
        <v>0</v>
      </c>
      <c r="DU46" s="142">
        <v>0</v>
      </c>
      <c r="DV46" s="142">
        <v>0</v>
      </c>
      <c r="DW46" s="142">
        <v>0</v>
      </c>
      <c r="DX46" s="142">
        <v>1</v>
      </c>
      <c r="DY46" s="142">
        <v>1</v>
      </c>
      <c r="DZ46" s="18"/>
      <c r="EA46" s="141" t="s">
        <v>4367</v>
      </c>
      <c r="EB46" s="142">
        <v>0</v>
      </c>
      <c r="EC46" s="142">
        <v>0</v>
      </c>
      <c r="ED46" s="142">
        <v>0</v>
      </c>
      <c r="EE46" s="142">
        <v>0</v>
      </c>
      <c r="EF46" s="142">
        <v>0</v>
      </c>
      <c r="EG46" s="142">
        <v>0</v>
      </c>
      <c r="EH46" s="142">
        <v>0</v>
      </c>
      <c r="EI46" s="142">
        <v>1</v>
      </c>
      <c r="EJ46" s="142">
        <v>0</v>
      </c>
      <c r="EK46" s="141" t="s">
        <v>91</v>
      </c>
      <c r="EL46" s="141" t="s">
        <v>345</v>
      </c>
      <c r="EM46" s="142">
        <v>0</v>
      </c>
      <c r="EN46" s="142">
        <v>0</v>
      </c>
      <c r="EO46" s="142">
        <v>0</v>
      </c>
      <c r="EP46" s="142">
        <v>0</v>
      </c>
      <c r="EQ46" s="142">
        <v>1</v>
      </c>
      <c r="ER46" s="19"/>
      <c r="ES46" s="150">
        <v>1</v>
      </c>
      <c r="ET46" s="150">
        <v>1</v>
      </c>
      <c r="EU46" s="150">
        <v>1</v>
      </c>
      <c r="EV46" s="150">
        <v>0</v>
      </c>
      <c r="EW46" s="141" t="s">
        <v>93</v>
      </c>
      <c r="EX46" s="141"/>
      <c r="EY46" s="141" t="s">
        <v>94</v>
      </c>
      <c r="EZ46" s="141" t="s">
        <v>94</v>
      </c>
      <c r="FA46" s="141" t="s">
        <v>5234</v>
      </c>
      <c r="FB46" s="142">
        <v>0</v>
      </c>
      <c r="FC46" s="142">
        <v>0</v>
      </c>
      <c r="FD46" s="142">
        <v>0</v>
      </c>
      <c r="FE46" s="142">
        <v>0</v>
      </c>
      <c r="FF46" s="142">
        <v>0</v>
      </c>
      <c r="FG46" s="142">
        <v>0</v>
      </c>
      <c r="FH46" s="142">
        <v>0</v>
      </c>
      <c r="FI46" s="142">
        <v>1</v>
      </c>
      <c r="FJ46" s="142">
        <v>0</v>
      </c>
      <c r="FK46" s="142">
        <v>1</v>
      </c>
      <c r="FL46" s="142">
        <v>0</v>
      </c>
      <c r="FM46" s="18"/>
      <c r="FN46" s="141" t="s">
        <v>92</v>
      </c>
      <c r="FO46" s="141"/>
      <c r="FP46" s="142">
        <v>0</v>
      </c>
      <c r="FQ46" s="142">
        <v>0</v>
      </c>
      <c r="FR46" s="142">
        <v>0</v>
      </c>
      <c r="FS46" s="142">
        <v>0</v>
      </c>
      <c r="FT46" s="142">
        <v>0</v>
      </c>
      <c r="FU46" s="142">
        <v>0</v>
      </c>
      <c r="FV46" s="142">
        <v>0</v>
      </c>
      <c r="FW46" s="142">
        <v>0</v>
      </c>
      <c r="FX46" s="141" t="s">
        <v>118</v>
      </c>
      <c r="FY46" s="141" t="s">
        <v>92</v>
      </c>
      <c r="FZ46" s="141" t="s">
        <v>98</v>
      </c>
      <c r="GA46" s="142">
        <v>1</v>
      </c>
      <c r="GB46" s="142">
        <v>0</v>
      </c>
      <c r="GC46" s="142">
        <v>0</v>
      </c>
      <c r="GD46" s="142">
        <v>0</v>
      </c>
      <c r="GE46" s="142">
        <v>0</v>
      </c>
      <c r="GF46" s="142">
        <v>0</v>
      </c>
      <c r="GG46" s="142">
        <v>0</v>
      </c>
      <c r="GH46" s="142">
        <v>0</v>
      </c>
      <c r="GI46" s="141" t="s">
        <v>92</v>
      </c>
      <c r="GJ46" s="141">
        <v>100</v>
      </c>
    </row>
    <row r="47" spans="1:192" x14ac:dyDescent="0.3">
      <c r="A47" s="149" t="s">
        <v>4958</v>
      </c>
      <c r="B47" s="141" t="s">
        <v>4182</v>
      </c>
      <c r="C47" s="141" t="s">
        <v>4189</v>
      </c>
      <c r="D47" s="141" t="s">
        <v>4224</v>
      </c>
      <c r="E47" s="61" t="s">
        <v>4922</v>
      </c>
      <c r="F47" s="141" t="s">
        <v>120</v>
      </c>
      <c r="G47" s="141" t="s">
        <v>5269</v>
      </c>
      <c r="H47" s="141" t="s">
        <v>5270</v>
      </c>
      <c r="I47" s="141" t="s">
        <v>5271</v>
      </c>
      <c r="J47" s="141" t="s">
        <v>404</v>
      </c>
      <c r="K47" s="4"/>
      <c r="L47" s="141">
        <v>46</v>
      </c>
      <c r="M47" s="4"/>
      <c r="N47" s="141" t="s">
        <v>1454</v>
      </c>
      <c r="O47" s="141" t="s">
        <v>73</v>
      </c>
      <c r="P47" s="141" t="s">
        <v>92</v>
      </c>
      <c r="Q47" s="141" t="s">
        <v>1241</v>
      </c>
      <c r="R47" s="141" t="s">
        <v>1232</v>
      </c>
      <c r="S47" s="141" t="s">
        <v>4262</v>
      </c>
      <c r="T47" s="142">
        <v>0</v>
      </c>
      <c r="U47" s="142">
        <v>0</v>
      </c>
      <c r="V47" s="142">
        <v>0</v>
      </c>
      <c r="W47" s="142">
        <v>0</v>
      </c>
      <c r="X47" s="142">
        <v>0</v>
      </c>
      <c r="Y47" s="142">
        <v>0</v>
      </c>
      <c r="Z47" s="142">
        <v>1</v>
      </c>
      <c r="AA47" s="141"/>
      <c r="AB47" s="142">
        <v>0</v>
      </c>
      <c r="AC47" s="142">
        <v>0</v>
      </c>
      <c r="AD47" s="142">
        <v>0</v>
      </c>
      <c r="AE47" s="142">
        <v>0</v>
      </c>
      <c r="AF47" s="142">
        <v>0</v>
      </c>
      <c r="AG47" s="142">
        <v>0</v>
      </c>
      <c r="AH47" s="141" t="s">
        <v>73</v>
      </c>
      <c r="AI47" s="141" t="s">
        <v>1234</v>
      </c>
      <c r="AJ47" s="4"/>
      <c r="AK47" s="141" t="s">
        <v>74</v>
      </c>
      <c r="AL47" s="141" t="s">
        <v>432</v>
      </c>
      <c r="AM47" s="4"/>
      <c r="AN47" s="141" t="s">
        <v>103</v>
      </c>
      <c r="AO47" s="142">
        <v>0</v>
      </c>
      <c r="AP47" s="142">
        <v>0</v>
      </c>
      <c r="AQ47" s="142">
        <v>1</v>
      </c>
      <c r="AR47" s="142">
        <v>0</v>
      </c>
      <c r="AS47" s="142">
        <v>0</v>
      </c>
      <c r="AT47" s="142">
        <v>0</v>
      </c>
      <c r="AU47" s="142">
        <v>0</v>
      </c>
      <c r="AV47" s="141" t="s">
        <v>104</v>
      </c>
      <c r="AW47" s="142">
        <v>1</v>
      </c>
      <c r="AX47" s="142">
        <v>1</v>
      </c>
      <c r="AY47" s="142">
        <v>0</v>
      </c>
      <c r="AZ47" s="142">
        <v>1</v>
      </c>
      <c r="BA47" s="142">
        <v>0</v>
      </c>
      <c r="BB47" s="142">
        <v>0</v>
      </c>
      <c r="BC47" s="142">
        <v>0</v>
      </c>
      <c r="BD47" s="142">
        <v>0</v>
      </c>
      <c r="BE47" s="142">
        <v>0</v>
      </c>
      <c r="BF47" s="142">
        <v>0</v>
      </c>
      <c r="BG47" s="141" t="s">
        <v>80</v>
      </c>
      <c r="BH47" s="142">
        <v>1</v>
      </c>
      <c r="BI47" s="142">
        <v>1</v>
      </c>
      <c r="BJ47" s="142">
        <v>0</v>
      </c>
      <c r="BK47" s="142">
        <v>0</v>
      </c>
      <c r="BL47" s="142">
        <v>0</v>
      </c>
      <c r="BM47" s="142">
        <v>0</v>
      </c>
      <c r="BN47" s="142">
        <v>0</v>
      </c>
      <c r="BO47" s="142">
        <v>0</v>
      </c>
      <c r="BP47" s="142">
        <v>1</v>
      </c>
      <c r="BQ47" s="142">
        <v>0</v>
      </c>
      <c r="BR47" s="141" t="s">
        <v>389</v>
      </c>
      <c r="BS47" s="142">
        <v>0</v>
      </c>
      <c r="BT47" s="142">
        <v>0</v>
      </c>
      <c r="BU47" s="142">
        <v>0</v>
      </c>
      <c r="BV47" s="142">
        <v>0</v>
      </c>
      <c r="BW47" s="142">
        <v>1</v>
      </c>
      <c r="BX47" s="142">
        <v>1</v>
      </c>
      <c r="BY47" s="142">
        <v>1</v>
      </c>
      <c r="BZ47" s="18"/>
      <c r="CA47" s="141" t="s">
        <v>123</v>
      </c>
      <c r="CB47" s="141" t="s">
        <v>197</v>
      </c>
      <c r="CC47" s="142">
        <v>0</v>
      </c>
      <c r="CD47" s="142">
        <v>0</v>
      </c>
      <c r="CE47" s="142">
        <v>0</v>
      </c>
      <c r="CF47" s="142">
        <v>0</v>
      </c>
      <c r="CG47" s="142">
        <v>0</v>
      </c>
      <c r="CH47" s="142">
        <v>1</v>
      </c>
      <c r="CI47" s="142">
        <v>0</v>
      </c>
      <c r="CJ47" s="142">
        <v>0</v>
      </c>
      <c r="CK47" s="142">
        <v>0</v>
      </c>
      <c r="CL47" s="142">
        <v>0</v>
      </c>
      <c r="CM47" s="141" t="s">
        <v>395</v>
      </c>
      <c r="CN47" s="142">
        <v>1</v>
      </c>
      <c r="CO47" s="142">
        <v>0</v>
      </c>
      <c r="CP47" s="142">
        <v>0</v>
      </c>
      <c r="CQ47" s="142">
        <v>0</v>
      </c>
      <c r="CR47" s="142">
        <v>0</v>
      </c>
      <c r="CS47" s="142">
        <v>0</v>
      </c>
      <c r="CT47" s="142">
        <v>0</v>
      </c>
      <c r="CU47" s="142">
        <v>0</v>
      </c>
      <c r="CV47" s="141" t="s">
        <v>172</v>
      </c>
      <c r="CW47" s="4"/>
      <c r="CX47" s="141" t="s">
        <v>5064</v>
      </c>
      <c r="CY47" s="142">
        <v>0</v>
      </c>
      <c r="CZ47" s="142">
        <v>1</v>
      </c>
      <c r="DA47" s="142">
        <v>0</v>
      </c>
      <c r="DB47" s="142">
        <v>1</v>
      </c>
      <c r="DC47" s="142">
        <v>0</v>
      </c>
      <c r="DD47" s="142">
        <v>0</v>
      </c>
      <c r="DE47" s="141" t="s">
        <v>465</v>
      </c>
      <c r="DF47" s="142">
        <v>0</v>
      </c>
      <c r="DG47" s="142">
        <v>0</v>
      </c>
      <c r="DH47" s="142">
        <v>0</v>
      </c>
      <c r="DI47" s="142">
        <v>0</v>
      </c>
      <c r="DJ47" s="142">
        <v>0</v>
      </c>
      <c r="DK47" s="142">
        <v>1</v>
      </c>
      <c r="DL47" s="141" t="s">
        <v>73</v>
      </c>
      <c r="DM47" s="141" t="s">
        <v>93</v>
      </c>
      <c r="DN47" s="141" t="s">
        <v>111</v>
      </c>
      <c r="DO47" s="141" t="s">
        <v>95</v>
      </c>
      <c r="DP47" s="141" t="s">
        <v>547</v>
      </c>
      <c r="DQ47" s="142">
        <v>0</v>
      </c>
      <c r="DR47" s="142">
        <v>0</v>
      </c>
      <c r="DS47" s="142">
        <v>0</v>
      </c>
      <c r="DT47" s="142">
        <v>0</v>
      </c>
      <c r="DU47" s="142">
        <v>0</v>
      </c>
      <c r="DV47" s="142">
        <v>0</v>
      </c>
      <c r="DW47" s="142">
        <v>0</v>
      </c>
      <c r="DX47" s="142">
        <v>0</v>
      </c>
      <c r="DY47" s="142">
        <v>1</v>
      </c>
      <c r="DZ47" s="18"/>
      <c r="EA47" s="141" t="s">
        <v>1291</v>
      </c>
      <c r="EB47" s="142">
        <v>1</v>
      </c>
      <c r="EC47" s="142">
        <v>0</v>
      </c>
      <c r="ED47" s="142">
        <v>0</v>
      </c>
      <c r="EE47" s="142">
        <v>0</v>
      </c>
      <c r="EF47" s="142">
        <v>0</v>
      </c>
      <c r="EG47" s="142">
        <v>0</v>
      </c>
      <c r="EH47" s="142">
        <v>0</v>
      </c>
      <c r="EI47" s="142">
        <v>1</v>
      </c>
      <c r="EJ47" s="142">
        <v>0</v>
      </c>
      <c r="EK47" s="141" t="s">
        <v>91</v>
      </c>
      <c r="EL47" s="141" t="s">
        <v>345</v>
      </c>
      <c r="EM47" s="142">
        <v>0</v>
      </c>
      <c r="EN47" s="142">
        <v>0</v>
      </c>
      <c r="EO47" s="142">
        <v>0</v>
      </c>
      <c r="EP47" s="142">
        <v>0</v>
      </c>
      <c r="EQ47" s="142">
        <v>1</v>
      </c>
      <c r="ER47" s="19"/>
      <c r="ES47" s="150">
        <v>1</v>
      </c>
      <c r="ET47" s="150">
        <v>1</v>
      </c>
      <c r="EU47" s="150">
        <v>0</v>
      </c>
      <c r="EV47" s="150">
        <v>0</v>
      </c>
      <c r="EW47" s="141" t="s">
        <v>116</v>
      </c>
      <c r="EX47" s="141"/>
      <c r="EY47" s="141" t="s">
        <v>95</v>
      </c>
      <c r="EZ47" s="141" t="s">
        <v>95</v>
      </c>
      <c r="FA47" s="141" t="s">
        <v>724</v>
      </c>
      <c r="FB47" s="142">
        <v>0</v>
      </c>
      <c r="FC47" s="142">
        <v>0</v>
      </c>
      <c r="FD47" s="142">
        <v>0</v>
      </c>
      <c r="FE47" s="142">
        <v>0</v>
      </c>
      <c r="FF47" s="142">
        <v>0</v>
      </c>
      <c r="FG47" s="142">
        <v>0</v>
      </c>
      <c r="FH47" s="142">
        <v>0</v>
      </c>
      <c r="FI47" s="142">
        <v>0</v>
      </c>
      <c r="FJ47" s="142">
        <v>0</v>
      </c>
      <c r="FK47" s="142">
        <v>1</v>
      </c>
      <c r="FL47" s="142">
        <v>0</v>
      </c>
      <c r="FM47" s="18"/>
      <c r="FN47" s="141" t="s">
        <v>73</v>
      </c>
      <c r="FO47" s="141" t="s">
        <v>4404</v>
      </c>
      <c r="FP47" s="142">
        <v>0</v>
      </c>
      <c r="FQ47" s="142">
        <v>0</v>
      </c>
      <c r="FR47" s="142">
        <v>0</v>
      </c>
      <c r="FS47" s="142">
        <v>0</v>
      </c>
      <c r="FT47" s="142">
        <v>0</v>
      </c>
      <c r="FU47" s="142">
        <v>0</v>
      </c>
      <c r="FV47" s="142">
        <v>1</v>
      </c>
      <c r="FW47" s="142">
        <v>0</v>
      </c>
      <c r="FX47" s="141" t="s">
        <v>97</v>
      </c>
      <c r="FY47" s="141" t="s">
        <v>92</v>
      </c>
      <c r="FZ47" s="141" t="s">
        <v>423</v>
      </c>
      <c r="GA47" s="142">
        <v>1</v>
      </c>
      <c r="GB47" s="142">
        <v>0</v>
      </c>
      <c r="GC47" s="142">
        <v>0</v>
      </c>
      <c r="GD47" s="142">
        <v>0</v>
      </c>
      <c r="GE47" s="142">
        <v>0</v>
      </c>
      <c r="GF47" s="142">
        <v>0</v>
      </c>
      <c r="GG47" s="142">
        <v>0</v>
      </c>
      <c r="GH47" s="142">
        <v>1</v>
      </c>
      <c r="GI47" s="141" t="s">
        <v>92</v>
      </c>
      <c r="GJ47" s="141" t="s">
        <v>95</v>
      </c>
    </row>
    <row r="48" spans="1:192" x14ac:dyDescent="0.3">
      <c r="A48" s="149" t="s">
        <v>4969</v>
      </c>
      <c r="B48" s="141" t="s">
        <v>4182</v>
      </c>
      <c r="C48" s="141" t="s">
        <v>4189</v>
      </c>
      <c r="D48" s="141" t="s">
        <v>4222</v>
      </c>
      <c r="E48" s="61" t="s">
        <v>5272</v>
      </c>
      <c r="F48" s="141" t="s">
        <v>120</v>
      </c>
      <c r="G48" s="141" t="s">
        <v>5273</v>
      </c>
      <c r="H48" s="141" t="s">
        <v>5274</v>
      </c>
      <c r="I48" s="141" t="s">
        <v>5275</v>
      </c>
      <c r="J48" s="141" t="s">
        <v>368</v>
      </c>
      <c r="K48" s="4"/>
      <c r="L48" s="141">
        <v>40</v>
      </c>
      <c r="M48" s="4"/>
      <c r="N48" s="141" t="s">
        <v>1473</v>
      </c>
      <c r="O48" s="141" t="s">
        <v>73</v>
      </c>
      <c r="P48" s="141" t="s">
        <v>73</v>
      </c>
      <c r="Q48" s="141" t="s">
        <v>1231</v>
      </c>
      <c r="R48" s="141" t="s">
        <v>1232</v>
      </c>
      <c r="S48" s="141" t="s">
        <v>1414</v>
      </c>
      <c r="T48" s="142">
        <v>1</v>
      </c>
      <c r="U48" s="142">
        <v>1</v>
      </c>
      <c r="V48" s="142">
        <v>0</v>
      </c>
      <c r="W48" s="142">
        <v>1</v>
      </c>
      <c r="X48" s="142">
        <v>0</v>
      </c>
      <c r="Y48" s="142">
        <v>0</v>
      </c>
      <c r="Z48" s="142">
        <v>0</v>
      </c>
      <c r="AA48" s="141"/>
      <c r="AB48" s="142">
        <v>0</v>
      </c>
      <c r="AC48" s="142">
        <v>0</v>
      </c>
      <c r="AD48" s="142">
        <v>0</v>
      </c>
      <c r="AE48" s="142">
        <v>0</v>
      </c>
      <c r="AF48" s="142">
        <v>0</v>
      </c>
      <c r="AG48" s="142">
        <v>0</v>
      </c>
      <c r="AH48" s="141" t="s">
        <v>73</v>
      </c>
      <c r="AI48" s="141" t="s">
        <v>1284</v>
      </c>
      <c r="AJ48" s="4"/>
      <c r="AK48" s="141" t="s">
        <v>142</v>
      </c>
      <c r="AL48" s="141" t="s">
        <v>101</v>
      </c>
      <c r="AM48" s="4"/>
      <c r="AN48" s="141" t="s">
        <v>204</v>
      </c>
      <c r="AO48" s="142">
        <v>0</v>
      </c>
      <c r="AP48" s="142">
        <v>0</v>
      </c>
      <c r="AQ48" s="142">
        <v>0</v>
      </c>
      <c r="AR48" s="142">
        <v>0</v>
      </c>
      <c r="AS48" s="142">
        <v>0</v>
      </c>
      <c r="AT48" s="142">
        <v>0</v>
      </c>
      <c r="AU48" s="142">
        <v>1</v>
      </c>
      <c r="AV48" s="141" t="s">
        <v>104</v>
      </c>
      <c r="AW48" s="142">
        <v>1</v>
      </c>
      <c r="AX48" s="142">
        <v>1</v>
      </c>
      <c r="AY48" s="142">
        <v>0</v>
      </c>
      <c r="AZ48" s="142">
        <v>1</v>
      </c>
      <c r="BA48" s="142">
        <v>0</v>
      </c>
      <c r="BB48" s="142">
        <v>0</v>
      </c>
      <c r="BC48" s="142">
        <v>0</v>
      </c>
      <c r="BD48" s="142">
        <v>0</v>
      </c>
      <c r="BE48" s="142">
        <v>0</v>
      </c>
      <c r="BF48" s="142">
        <v>0</v>
      </c>
      <c r="BG48" s="141" t="s">
        <v>369</v>
      </c>
      <c r="BH48" s="142">
        <v>1</v>
      </c>
      <c r="BI48" s="142">
        <v>0</v>
      </c>
      <c r="BJ48" s="142">
        <v>0</v>
      </c>
      <c r="BK48" s="142">
        <v>0</v>
      </c>
      <c r="BL48" s="142">
        <v>1</v>
      </c>
      <c r="BM48" s="142">
        <v>0</v>
      </c>
      <c r="BN48" s="142">
        <v>0</v>
      </c>
      <c r="BO48" s="142">
        <v>0</v>
      </c>
      <c r="BP48" s="142">
        <v>1</v>
      </c>
      <c r="BQ48" s="142">
        <v>0</v>
      </c>
      <c r="BR48" s="141" t="s">
        <v>1748</v>
      </c>
      <c r="BS48" s="142">
        <v>0</v>
      </c>
      <c r="BT48" s="142">
        <v>0</v>
      </c>
      <c r="BU48" s="142">
        <v>1</v>
      </c>
      <c r="BV48" s="142">
        <v>0</v>
      </c>
      <c r="BW48" s="142">
        <v>1</v>
      </c>
      <c r="BX48" s="142">
        <v>0</v>
      </c>
      <c r="BY48" s="142">
        <v>1</v>
      </c>
      <c r="BZ48" s="18"/>
      <c r="CA48" s="141" t="s">
        <v>123</v>
      </c>
      <c r="CB48" s="141" t="s">
        <v>439</v>
      </c>
      <c r="CC48" s="142">
        <v>0</v>
      </c>
      <c r="CD48" s="142">
        <v>0</v>
      </c>
      <c r="CE48" s="142">
        <v>0</v>
      </c>
      <c r="CF48" s="142">
        <v>0</v>
      </c>
      <c r="CG48" s="142">
        <v>0</v>
      </c>
      <c r="CH48" s="142">
        <v>1</v>
      </c>
      <c r="CI48" s="142">
        <v>1</v>
      </c>
      <c r="CJ48" s="142">
        <v>0</v>
      </c>
      <c r="CK48" s="142">
        <v>0</v>
      </c>
      <c r="CL48" s="142">
        <v>0</v>
      </c>
      <c r="CM48" s="141" t="s">
        <v>108</v>
      </c>
      <c r="CN48" s="142">
        <v>1</v>
      </c>
      <c r="CO48" s="142">
        <v>1</v>
      </c>
      <c r="CP48" s="142">
        <v>1</v>
      </c>
      <c r="CQ48" s="142">
        <v>0</v>
      </c>
      <c r="CR48" s="142">
        <v>0</v>
      </c>
      <c r="CS48" s="142">
        <v>0</v>
      </c>
      <c r="CT48" s="142">
        <v>0</v>
      </c>
      <c r="CU48" s="142">
        <v>0</v>
      </c>
      <c r="CV48" s="141" t="s">
        <v>172</v>
      </c>
      <c r="CW48" s="4"/>
      <c r="CX48" s="141" t="s">
        <v>134</v>
      </c>
      <c r="CY48" s="142">
        <v>1</v>
      </c>
      <c r="CZ48" s="142">
        <v>1</v>
      </c>
      <c r="DA48" s="142">
        <v>0</v>
      </c>
      <c r="DB48" s="142">
        <v>0</v>
      </c>
      <c r="DC48" s="142">
        <v>0</v>
      </c>
      <c r="DD48" s="142">
        <v>0</v>
      </c>
      <c r="DE48" s="141" t="s">
        <v>515</v>
      </c>
      <c r="DF48" s="142">
        <v>0</v>
      </c>
      <c r="DG48" s="142">
        <v>0</v>
      </c>
      <c r="DH48" s="142">
        <v>1</v>
      </c>
      <c r="DI48" s="142">
        <v>1</v>
      </c>
      <c r="DJ48" s="142">
        <v>1</v>
      </c>
      <c r="DK48" s="142">
        <v>0</v>
      </c>
      <c r="DL48" s="141" t="s">
        <v>73</v>
      </c>
      <c r="DM48" s="141" t="s">
        <v>93</v>
      </c>
      <c r="DN48" s="141" t="s">
        <v>111</v>
      </c>
      <c r="DO48" s="141" t="s">
        <v>112</v>
      </c>
      <c r="DP48" s="141" t="s">
        <v>5276</v>
      </c>
      <c r="DQ48" s="142">
        <v>0</v>
      </c>
      <c r="DR48" s="142">
        <v>0</v>
      </c>
      <c r="DS48" s="142">
        <v>0</v>
      </c>
      <c r="DT48" s="142">
        <v>0</v>
      </c>
      <c r="DU48" s="142">
        <v>0</v>
      </c>
      <c r="DV48" s="142">
        <v>1</v>
      </c>
      <c r="DW48" s="142">
        <v>1</v>
      </c>
      <c r="DX48" s="142">
        <v>0</v>
      </c>
      <c r="DY48" s="142">
        <v>0</v>
      </c>
      <c r="DZ48" s="18"/>
      <c r="EA48" s="141" t="s">
        <v>336</v>
      </c>
      <c r="EB48" s="142">
        <v>1</v>
      </c>
      <c r="EC48" s="142">
        <v>0</v>
      </c>
      <c r="ED48" s="142">
        <v>1</v>
      </c>
      <c r="EE48" s="142">
        <v>0</v>
      </c>
      <c r="EF48" s="142">
        <v>0</v>
      </c>
      <c r="EG48" s="142">
        <v>0</v>
      </c>
      <c r="EH48" s="142">
        <v>0</v>
      </c>
      <c r="EI48" s="142">
        <v>0</v>
      </c>
      <c r="EJ48" s="142">
        <v>0</v>
      </c>
      <c r="EK48" s="141" t="s">
        <v>184</v>
      </c>
      <c r="EL48" s="141"/>
      <c r="EM48" s="142">
        <v>0</v>
      </c>
      <c r="EN48" s="142">
        <v>0</v>
      </c>
      <c r="EO48" s="142">
        <v>0</v>
      </c>
      <c r="EP48" s="142">
        <v>0</v>
      </c>
      <c r="EQ48" s="142">
        <v>0</v>
      </c>
      <c r="ER48" s="19"/>
      <c r="ES48" s="150">
        <v>1</v>
      </c>
      <c r="ET48" s="150">
        <v>1</v>
      </c>
      <c r="EU48" s="150">
        <v>0</v>
      </c>
      <c r="EV48" s="150">
        <v>0</v>
      </c>
      <c r="EW48" s="141" t="s">
        <v>93</v>
      </c>
      <c r="EX48" s="141"/>
      <c r="EY48" s="141" t="s">
        <v>94</v>
      </c>
      <c r="EZ48" s="141" t="s">
        <v>95</v>
      </c>
      <c r="FA48" s="141" t="s">
        <v>789</v>
      </c>
      <c r="FB48" s="142">
        <v>0</v>
      </c>
      <c r="FC48" s="142">
        <v>1</v>
      </c>
      <c r="FD48" s="142">
        <v>1</v>
      </c>
      <c r="FE48" s="142">
        <v>1</v>
      </c>
      <c r="FF48" s="142">
        <v>0</v>
      </c>
      <c r="FG48" s="142">
        <v>0</v>
      </c>
      <c r="FH48" s="142">
        <v>0</v>
      </c>
      <c r="FI48" s="142">
        <v>0</v>
      </c>
      <c r="FJ48" s="142">
        <v>0</v>
      </c>
      <c r="FK48" s="142">
        <v>0</v>
      </c>
      <c r="FL48" s="142">
        <v>0</v>
      </c>
      <c r="FM48" s="18"/>
      <c r="FN48" s="141" t="s">
        <v>92</v>
      </c>
      <c r="FO48" s="141"/>
      <c r="FP48" s="142">
        <v>0</v>
      </c>
      <c r="FQ48" s="142">
        <v>0</v>
      </c>
      <c r="FR48" s="142">
        <v>0</v>
      </c>
      <c r="FS48" s="142">
        <v>0</v>
      </c>
      <c r="FT48" s="142">
        <v>0</v>
      </c>
      <c r="FU48" s="142">
        <v>0</v>
      </c>
      <c r="FV48" s="142">
        <v>0</v>
      </c>
      <c r="FW48" s="142">
        <v>0</v>
      </c>
      <c r="FX48" s="141" t="s">
        <v>97</v>
      </c>
      <c r="FY48" s="141" t="s">
        <v>92</v>
      </c>
      <c r="FZ48" s="141" t="s">
        <v>412</v>
      </c>
      <c r="GA48" s="142">
        <v>0</v>
      </c>
      <c r="GB48" s="142">
        <v>0</v>
      </c>
      <c r="GC48" s="142">
        <v>1</v>
      </c>
      <c r="GD48" s="142">
        <v>1</v>
      </c>
      <c r="GE48" s="142">
        <v>1</v>
      </c>
      <c r="GF48" s="142">
        <v>0</v>
      </c>
      <c r="GG48" s="142">
        <v>0</v>
      </c>
      <c r="GH48" s="142">
        <v>0</v>
      </c>
      <c r="GI48" s="141" t="s">
        <v>92</v>
      </c>
      <c r="GJ48" s="141" t="s">
        <v>112</v>
      </c>
    </row>
    <row r="49" spans="1:192" x14ac:dyDescent="0.3">
      <c r="A49" s="149">
        <v>43280</v>
      </c>
      <c r="B49" s="141" t="s">
        <v>3729</v>
      </c>
      <c r="C49" s="141" t="s">
        <v>3730</v>
      </c>
      <c r="D49" s="141" t="s">
        <v>3731</v>
      </c>
      <c r="E49" s="61" t="s">
        <v>4630</v>
      </c>
      <c r="F49" s="141" t="s">
        <v>1730</v>
      </c>
      <c r="G49" s="141" t="s">
        <v>5277</v>
      </c>
      <c r="H49" s="141" t="s">
        <v>5278</v>
      </c>
      <c r="I49" s="141" t="s">
        <v>5279</v>
      </c>
      <c r="J49" s="141" t="s">
        <v>5280</v>
      </c>
      <c r="K49" s="4"/>
      <c r="L49" s="141">
        <v>1020</v>
      </c>
      <c r="M49" s="4"/>
      <c r="N49" s="141" t="s">
        <v>1454</v>
      </c>
      <c r="O49" s="141" t="s">
        <v>73</v>
      </c>
      <c r="P49" s="141" t="s">
        <v>92</v>
      </c>
      <c r="Q49" s="141" t="s">
        <v>1231</v>
      </c>
      <c r="R49" s="141" t="s">
        <v>1232</v>
      </c>
      <c r="S49" s="141" t="s">
        <v>1561</v>
      </c>
      <c r="T49" s="142">
        <v>1</v>
      </c>
      <c r="U49" s="142">
        <v>1</v>
      </c>
      <c r="V49" s="142">
        <v>1</v>
      </c>
      <c r="W49" s="142">
        <v>0</v>
      </c>
      <c r="X49" s="142">
        <v>0</v>
      </c>
      <c r="Y49" s="142">
        <v>0</v>
      </c>
      <c r="Z49" s="142">
        <v>0</v>
      </c>
      <c r="AA49" s="141"/>
      <c r="AB49" s="142">
        <v>0</v>
      </c>
      <c r="AC49" s="142">
        <v>0</v>
      </c>
      <c r="AD49" s="142">
        <v>0</v>
      </c>
      <c r="AE49" s="142">
        <v>0</v>
      </c>
      <c r="AF49" s="142">
        <v>0</v>
      </c>
      <c r="AG49" s="142">
        <v>0</v>
      </c>
      <c r="AH49" s="141" t="s">
        <v>73</v>
      </c>
      <c r="AI49" s="141" t="s">
        <v>1284</v>
      </c>
      <c r="AJ49" s="4"/>
      <c r="AK49" s="141" t="s">
        <v>414</v>
      </c>
      <c r="AL49" s="141" t="s">
        <v>75</v>
      </c>
      <c r="AM49" s="4"/>
      <c r="AN49" s="141" t="s">
        <v>204</v>
      </c>
      <c r="AO49" s="142">
        <v>0</v>
      </c>
      <c r="AP49" s="142">
        <v>0</v>
      </c>
      <c r="AQ49" s="142">
        <v>0</v>
      </c>
      <c r="AR49" s="142">
        <v>0</v>
      </c>
      <c r="AS49" s="142">
        <v>0</v>
      </c>
      <c r="AT49" s="142">
        <v>0</v>
      </c>
      <c r="AU49" s="142">
        <v>1</v>
      </c>
      <c r="AV49" s="141" t="s">
        <v>388</v>
      </c>
      <c r="AW49" s="142">
        <v>1</v>
      </c>
      <c r="AX49" s="142">
        <v>0</v>
      </c>
      <c r="AY49" s="142">
        <v>0</v>
      </c>
      <c r="AZ49" s="142">
        <v>1</v>
      </c>
      <c r="BA49" s="142">
        <v>1</v>
      </c>
      <c r="BB49" s="142">
        <v>0</v>
      </c>
      <c r="BC49" s="142">
        <v>0</v>
      </c>
      <c r="BD49" s="142">
        <v>0</v>
      </c>
      <c r="BE49" s="142">
        <v>0</v>
      </c>
      <c r="BF49" s="142">
        <v>0</v>
      </c>
      <c r="BG49" s="141" t="s">
        <v>80</v>
      </c>
      <c r="BH49" s="142">
        <v>1</v>
      </c>
      <c r="BI49" s="142">
        <v>1</v>
      </c>
      <c r="BJ49" s="142">
        <v>0</v>
      </c>
      <c r="BK49" s="142">
        <v>0</v>
      </c>
      <c r="BL49" s="142">
        <v>0</v>
      </c>
      <c r="BM49" s="142">
        <v>0</v>
      </c>
      <c r="BN49" s="142">
        <v>0</v>
      </c>
      <c r="BO49" s="142">
        <v>0</v>
      </c>
      <c r="BP49" s="142">
        <v>1</v>
      </c>
      <c r="BQ49" s="142">
        <v>0</v>
      </c>
      <c r="BR49" s="141" t="s">
        <v>196</v>
      </c>
      <c r="BS49" s="142">
        <v>0</v>
      </c>
      <c r="BT49" s="142">
        <v>1</v>
      </c>
      <c r="BU49" s="142">
        <v>0</v>
      </c>
      <c r="BV49" s="142">
        <v>0</v>
      </c>
      <c r="BW49" s="142">
        <v>1</v>
      </c>
      <c r="BX49" s="142">
        <v>1</v>
      </c>
      <c r="BY49" s="142">
        <v>0</v>
      </c>
      <c r="BZ49" s="18"/>
      <c r="CA49" s="141" t="s">
        <v>123</v>
      </c>
      <c r="CB49" s="141" t="s">
        <v>735</v>
      </c>
      <c r="CC49" s="142">
        <v>0</v>
      </c>
      <c r="CD49" s="142">
        <v>0</v>
      </c>
      <c r="CE49" s="142">
        <v>1</v>
      </c>
      <c r="CF49" s="142">
        <v>0</v>
      </c>
      <c r="CG49" s="142">
        <v>0</v>
      </c>
      <c r="CH49" s="142">
        <v>0</v>
      </c>
      <c r="CI49" s="142">
        <v>1</v>
      </c>
      <c r="CJ49" s="142">
        <v>0</v>
      </c>
      <c r="CK49" s="142">
        <v>1</v>
      </c>
      <c r="CL49" s="142">
        <v>0</v>
      </c>
      <c r="CM49" s="141" t="s">
        <v>538</v>
      </c>
      <c r="CN49" s="142">
        <v>1</v>
      </c>
      <c r="CO49" s="142">
        <v>1</v>
      </c>
      <c r="CP49" s="142">
        <v>0</v>
      </c>
      <c r="CQ49" s="142">
        <v>0</v>
      </c>
      <c r="CR49" s="142">
        <v>0</v>
      </c>
      <c r="CS49" s="142">
        <v>0</v>
      </c>
      <c r="CT49" s="142">
        <v>0</v>
      </c>
      <c r="CU49" s="142">
        <v>1</v>
      </c>
      <c r="CV49" s="141" t="s">
        <v>84</v>
      </c>
      <c r="CW49" s="4"/>
      <c r="CX49" s="141" t="s">
        <v>5281</v>
      </c>
      <c r="CY49" s="142">
        <v>0</v>
      </c>
      <c r="CZ49" s="142">
        <v>0</v>
      </c>
      <c r="DA49" s="142">
        <v>1</v>
      </c>
      <c r="DB49" s="142">
        <v>1</v>
      </c>
      <c r="DC49" s="142">
        <v>0</v>
      </c>
      <c r="DD49" s="142">
        <v>1</v>
      </c>
      <c r="DE49" s="141" t="s">
        <v>575</v>
      </c>
      <c r="DF49" s="142">
        <v>0</v>
      </c>
      <c r="DG49" s="142">
        <v>1</v>
      </c>
      <c r="DH49" s="142">
        <v>0</v>
      </c>
      <c r="DI49" s="142">
        <v>1</v>
      </c>
      <c r="DJ49" s="142">
        <v>0</v>
      </c>
      <c r="DK49" s="142">
        <v>1</v>
      </c>
      <c r="DL49" s="141" t="s">
        <v>92</v>
      </c>
      <c r="DM49" s="141"/>
      <c r="DN49" s="141" t="s">
        <v>111</v>
      </c>
      <c r="DO49" s="141" t="s">
        <v>94</v>
      </c>
      <c r="DP49" s="141" t="s">
        <v>760</v>
      </c>
      <c r="DQ49" s="142">
        <v>0</v>
      </c>
      <c r="DR49" s="142">
        <v>0</v>
      </c>
      <c r="DS49" s="142">
        <v>0</v>
      </c>
      <c r="DT49" s="142">
        <v>0</v>
      </c>
      <c r="DU49" s="142">
        <v>1</v>
      </c>
      <c r="DV49" s="142">
        <v>0</v>
      </c>
      <c r="DW49" s="142">
        <v>1</v>
      </c>
      <c r="DX49" s="142"/>
      <c r="DY49" s="142">
        <v>1</v>
      </c>
      <c r="DZ49" s="18"/>
      <c r="EA49" s="141" t="s">
        <v>1618</v>
      </c>
      <c r="EB49" s="142">
        <v>1</v>
      </c>
      <c r="EC49" s="142">
        <v>0</v>
      </c>
      <c r="ED49" s="142">
        <v>0</v>
      </c>
      <c r="EE49" s="142">
        <v>0</v>
      </c>
      <c r="EF49" s="142">
        <v>0</v>
      </c>
      <c r="EG49" s="142">
        <v>0</v>
      </c>
      <c r="EH49" s="142">
        <v>0</v>
      </c>
      <c r="EI49" s="142">
        <v>0</v>
      </c>
      <c r="EJ49" s="142">
        <v>0</v>
      </c>
      <c r="EK49" s="141" t="s">
        <v>91</v>
      </c>
      <c r="EL49" s="141" t="s">
        <v>4649</v>
      </c>
      <c r="EM49" s="142">
        <v>0</v>
      </c>
      <c r="EN49" s="142">
        <v>0</v>
      </c>
      <c r="EO49" s="142">
        <v>0</v>
      </c>
      <c r="EP49" s="142">
        <v>0</v>
      </c>
      <c r="EQ49" s="142">
        <v>1</v>
      </c>
      <c r="ER49" s="19"/>
      <c r="ES49" s="150">
        <v>0</v>
      </c>
      <c r="ET49" s="150">
        <v>0</v>
      </c>
      <c r="EU49" s="150">
        <v>0</v>
      </c>
      <c r="EV49" s="150">
        <v>0</v>
      </c>
      <c r="EW49" s="141" t="s">
        <v>93</v>
      </c>
      <c r="EX49" s="141" t="s">
        <v>73</v>
      </c>
      <c r="EY49" s="141" t="s">
        <v>94</v>
      </c>
      <c r="EZ49" s="141" t="s">
        <v>95</v>
      </c>
      <c r="FA49" s="141" t="s">
        <v>563</v>
      </c>
      <c r="FB49" s="142">
        <v>0</v>
      </c>
      <c r="FC49" s="142">
        <v>1</v>
      </c>
      <c r="FD49" s="142">
        <v>0</v>
      </c>
      <c r="FE49" s="142">
        <v>0</v>
      </c>
      <c r="FF49" s="142">
        <v>0</v>
      </c>
      <c r="FG49" s="142">
        <v>0</v>
      </c>
      <c r="FH49" s="142">
        <v>0</v>
      </c>
      <c r="FI49" s="142">
        <v>0</v>
      </c>
      <c r="FJ49" s="142">
        <v>0</v>
      </c>
      <c r="FK49" s="142">
        <v>0</v>
      </c>
      <c r="FL49" s="142">
        <v>0</v>
      </c>
      <c r="FM49" s="18"/>
      <c r="FN49" s="141" t="s">
        <v>92</v>
      </c>
      <c r="FO49" s="141"/>
      <c r="FP49" s="142">
        <v>0</v>
      </c>
      <c r="FQ49" s="142">
        <v>0</v>
      </c>
      <c r="FR49" s="142">
        <v>0</v>
      </c>
      <c r="FS49" s="142">
        <v>0</v>
      </c>
      <c r="FT49" s="142">
        <v>0</v>
      </c>
      <c r="FU49" s="142">
        <v>0</v>
      </c>
      <c r="FV49" s="142">
        <v>0</v>
      </c>
      <c r="FW49" s="142">
        <v>0</v>
      </c>
      <c r="FX49" s="141" t="s">
        <v>118</v>
      </c>
      <c r="FY49" s="141" t="s">
        <v>73</v>
      </c>
      <c r="FZ49" s="141" t="s">
        <v>5282</v>
      </c>
      <c r="GA49" s="142">
        <v>0</v>
      </c>
      <c r="GB49" s="142">
        <v>0</v>
      </c>
      <c r="GC49" s="142">
        <v>0</v>
      </c>
      <c r="GD49" s="142">
        <v>0</v>
      </c>
      <c r="GE49" s="142">
        <v>0</v>
      </c>
      <c r="GF49" s="142">
        <v>1</v>
      </c>
      <c r="GG49" s="142">
        <v>0</v>
      </c>
      <c r="GH49" s="142">
        <v>1</v>
      </c>
      <c r="GI49" s="141" t="s">
        <v>92</v>
      </c>
      <c r="GJ49" s="141">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L1525"/>
  <sheetViews>
    <sheetView workbookViewId="0">
      <selection activeCell="V17" sqref="V17"/>
    </sheetView>
  </sheetViews>
  <sheetFormatPr defaultRowHeight="14.4" x14ac:dyDescent="0.3"/>
  <cols>
    <col min="1" max="1" width="20.77734375" style="156" customWidth="1"/>
    <col min="2" max="11" width="20.77734375" customWidth="1"/>
    <col min="12" max="12" width="22.33203125" customWidth="1"/>
  </cols>
  <sheetData>
    <row r="1" spans="1:12" s="1" customFormat="1" ht="29.4" customHeight="1" x14ac:dyDescent="0.3">
      <c r="A1" s="126" t="s">
        <v>1787</v>
      </c>
      <c r="B1" s="126" t="s">
        <v>1788</v>
      </c>
      <c r="C1" s="126" t="s">
        <v>1789</v>
      </c>
      <c r="D1" s="126" t="s">
        <v>1790</v>
      </c>
      <c r="E1" s="126" t="s">
        <v>1791</v>
      </c>
      <c r="F1" s="126" t="s">
        <v>4606</v>
      </c>
      <c r="G1" s="26" t="s">
        <v>1792</v>
      </c>
      <c r="H1" s="26" t="s">
        <v>1793</v>
      </c>
      <c r="I1" s="26" t="s">
        <v>1794</v>
      </c>
      <c r="J1" s="26" t="s">
        <v>1795</v>
      </c>
      <c r="K1" s="26" t="s">
        <v>1796</v>
      </c>
      <c r="L1" s="26" t="s">
        <v>1797</v>
      </c>
    </row>
    <row r="2" spans="1:12" x14ac:dyDescent="0.3">
      <c r="A2" s="22">
        <v>43266</v>
      </c>
      <c r="B2" s="23" t="s">
        <v>67</v>
      </c>
      <c r="C2" s="23" t="s">
        <v>68</v>
      </c>
      <c r="D2" s="23" t="s">
        <v>69</v>
      </c>
      <c r="E2" s="23" t="s">
        <v>1226</v>
      </c>
      <c r="F2" s="23" t="s">
        <v>393</v>
      </c>
      <c r="G2" s="23" t="s">
        <v>1798</v>
      </c>
      <c r="H2" s="23" t="s">
        <v>1799</v>
      </c>
      <c r="I2" s="23" t="s">
        <v>1800</v>
      </c>
      <c r="J2" s="23" t="s">
        <v>1801</v>
      </c>
      <c r="K2" s="23" t="s">
        <v>1802</v>
      </c>
      <c r="L2" s="23" t="s">
        <v>185</v>
      </c>
    </row>
    <row r="3" spans="1:12" x14ac:dyDescent="0.3">
      <c r="A3" s="22">
        <v>43266</v>
      </c>
      <c r="B3" s="23" t="s">
        <v>67</v>
      </c>
      <c r="C3" s="23" t="s">
        <v>68</v>
      </c>
      <c r="D3" s="23" t="s">
        <v>69</v>
      </c>
      <c r="E3" s="23" t="s">
        <v>1226</v>
      </c>
      <c r="F3" s="23" t="s">
        <v>393</v>
      </c>
      <c r="G3" s="23" t="s">
        <v>1803</v>
      </c>
      <c r="H3" s="23" t="s">
        <v>1799</v>
      </c>
      <c r="I3" s="23" t="s">
        <v>1804</v>
      </c>
      <c r="J3" s="23" t="s">
        <v>1805</v>
      </c>
      <c r="K3" s="23" t="s">
        <v>1806</v>
      </c>
      <c r="L3" s="23" t="s">
        <v>404</v>
      </c>
    </row>
    <row r="4" spans="1:12" x14ac:dyDescent="0.3">
      <c r="A4" s="22">
        <v>43266</v>
      </c>
      <c r="B4" s="23" t="s">
        <v>67</v>
      </c>
      <c r="C4" s="23" t="s">
        <v>68</v>
      </c>
      <c r="D4" s="23" t="s">
        <v>69</v>
      </c>
      <c r="E4" s="23" t="s">
        <v>1226</v>
      </c>
      <c r="F4" s="23" t="s">
        <v>393</v>
      </c>
      <c r="G4" s="23" t="s">
        <v>1798</v>
      </c>
      <c r="H4" s="23" t="s">
        <v>1799</v>
      </c>
      <c r="I4" s="23" t="s">
        <v>1811</v>
      </c>
      <c r="J4" s="23" t="s">
        <v>1812</v>
      </c>
      <c r="K4" s="23" t="s">
        <v>1813</v>
      </c>
      <c r="L4" s="23" t="s">
        <v>1702</v>
      </c>
    </row>
    <row r="5" spans="1:12" x14ac:dyDescent="0.3">
      <c r="A5" s="22">
        <v>43266</v>
      </c>
      <c r="B5" s="23" t="s">
        <v>67</v>
      </c>
      <c r="C5" s="23" t="s">
        <v>68</v>
      </c>
      <c r="D5" s="23" t="s">
        <v>69</v>
      </c>
      <c r="E5" s="23" t="s">
        <v>1226</v>
      </c>
      <c r="F5" s="23" t="s">
        <v>393</v>
      </c>
      <c r="G5" s="23" t="s">
        <v>1807</v>
      </c>
      <c r="H5" s="23" t="s">
        <v>1799</v>
      </c>
      <c r="I5" s="23" t="s">
        <v>2244</v>
      </c>
      <c r="J5" s="23" t="s">
        <v>2245</v>
      </c>
      <c r="K5" s="23" t="s">
        <v>2246</v>
      </c>
      <c r="L5" s="23" t="s">
        <v>338</v>
      </c>
    </row>
    <row r="6" spans="1:12" x14ac:dyDescent="0.3">
      <c r="A6" s="22">
        <v>43266</v>
      </c>
      <c r="B6" s="23" t="s">
        <v>67</v>
      </c>
      <c r="C6" s="23" t="s">
        <v>68</v>
      </c>
      <c r="D6" s="23" t="s">
        <v>69</v>
      </c>
      <c r="E6" s="23" t="s">
        <v>1226</v>
      </c>
      <c r="F6" s="23" t="s">
        <v>393</v>
      </c>
      <c r="G6" s="23" t="s">
        <v>1831</v>
      </c>
      <c r="H6" s="23" t="s">
        <v>1799</v>
      </c>
      <c r="I6" s="23" t="s">
        <v>2247</v>
      </c>
      <c r="J6" s="23" t="s">
        <v>2248</v>
      </c>
      <c r="K6" s="23" t="s">
        <v>2249</v>
      </c>
      <c r="L6" s="23" t="s">
        <v>590</v>
      </c>
    </row>
    <row r="7" spans="1:12" x14ac:dyDescent="0.3">
      <c r="A7" s="22">
        <v>43266</v>
      </c>
      <c r="B7" s="23" t="s">
        <v>67</v>
      </c>
      <c r="C7" s="23" t="s">
        <v>68</v>
      </c>
      <c r="D7" s="23" t="s">
        <v>69</v>
      </c>
      <c r="E7" s="23" t="s">
        <v>1226</v>
      </c>
      <c r="F7" s="23" t="s">
        <v>393</v>
      </c>
      <c r="G7" s="23" t="s">
        <v>1807</v>
      </c>
      <c r="H7" s="23" t="s">
        <v>1799</v>
      </c>
      <c r="I7" s="23" t="s">
        <v>1808</v>
      </c>
      <c r="J7" s="23" t="s">
        <v>1809</v>
      </c>
      <c r="K7" s="23" t="s">
        <v>1810</v>
      </c>
      <c r="L7" s="23" t="s">
        <v>185</v>
      </c>
    </row>
    <row r="8" spans="1:12" x14ac:dyDescent="0.3">
      <c r="A8" s="155" t="s">
        <v>7464</v>
      </c>
      <c r="B8" s="154" t="s">
        <v>4182</v>
      </c>
      <c r="C8" s="154" t="s">
        <v>4189</v>
      </c>
      <c r="D8" s="154" t="s">
        <v>4228</v>
      </c>
      <c r="E8" s="154" t="s">
        <v>5255</v>
      </c>
      <c r="G8" s="154" t="s">
        <v>1798</v>
      </c>
      <c r="H8" s="154" t="s">
        <v>1799</v>
      </c>
      <c r="I8" s="154" t="s">
        <v>7342</v>
      </c>
      <c r="J8" s="153" t="s">
        <v>7343</v>
      </c>
      <c r="K8" s="153" t="s">
        <v>574</v>
      </c>
      <c r="L8" s="153" t="s">
        <v>574</v>
      </c>
    </row>
    <row r="9" spans="1:12" x14ac:dyDescent="0.3">
      <c r="A9" s="155" t="s">
        <v>7464</v>
      </c>
      <c r="B9" s="154" t="s">
        <v>4182</v>
      </c>
      <c r="C9" s="154" t="s">
        <v>4189</v>
      </c>
      <c r="D9" s="154" t="s">
        <v>4228</v>
      </c>
      <c r="E9" s="154" t="s">
        <v>5255</v>
      </c>
      <c r="G9" s="23" t="s">
        <v>1807</v>
      </c>
      <c r="H9" s="154" t="s">
        <v>1799</v>
      </c>
      <c r="I9" s="154" t="s">
        <v>7344</v>
      </c>
      <c r="J9" s="153" t="s">
        <v>7345</v>
      </c>
      <c r="K9" s="153" t="s">
        <v>527</v>
      </c>
      <c r="L9" s="153" t="s">
        <v>527</v>
      </c>
    </row>
    <row r="10" spans="1:12" x14ac:dyDescent="0.3">
      <c r="A10" s="155" t="s">
        <v>7464</v>
      </c>
      <c r="B10" s="154" t="s">
        <v>4182</v>
      </c>
      <c r="C10" s="154" t="s">
        <v>4189</v>
      </c>
      <c r="D10" s="154" t="s">
        <v>4228</v>
      </c>
      <c r="E10" s="154" t="s">
        <v>5255</v>
      </c>
      <c r="G10" s="154" t="s">
        <v>1798</v>
      </c>
      <c r="H10" s="154" t="s">
        <v>1827</v>
      </c>
      <c r="I10" s="154" t="s">
        <v>7346</v>
      </c>
      <c r="J10" s="153" t="s">
        <v>7347</v>
      </c>
      <c r="K10" s="153" t="s">
        <v>527</v>
      </c>
      <c r="L10" s="153" t="s">
        <v>527</v>
      </c>
    </row>
    <row r="11" spans="1:12" x14ac:dyDescent="0.3">
      <c r="A11" s="155" t="s">
        <v>7464</v>
      </c>
      <c r="B11" s="154" t="s">
        <v>4182</v>
      </c>
      <c r="C11" s="154" t="s">
        <v>4189</v>
      </c>
      <c r="D11" s="154" t="s">
        <v>4228</v>
      </c>
      <c r="E11" s="154" t="s">
        <v>5255</v>
      </c>
      <c r="G11" s="23" t="s">
        <v>1807</v>
      </c>
      <c r="H11" s="154" t="s">
        <v>1827</v>
      </c>
      <c r="I11" s="154" t="s">
        <v>7348</v>
      </c>
      <c r="J11" s="153" t="s">
        <v>7349</v>
      </c>
      <c r="K11" s="153" t="s">
        <v>527</v>
      </c>
      <c r="L11" s="153" t="s">
        <v>527</v>
      </c>
    </row>
    <row r="12" spans="1:12" x14ac:dyDescent="0.3">
      <c r="A12" s="155" t="s">
        <v>7464</v>
      </c>
      <c r="B12" s="154" t="s">
        <v>4182</v>
      </c>
      <c r="C12" s="154" t="s">
        <v>4189</v>
      </c>
      <c r="D12" s="154" t="s">
        <v>4228</v>
      </c>
      <c r="E12" s="154" t="s">
        <v>5255</v>
      </c>
      <c r="G12" s="23" t="s">
        <v>1807</v>
      </c>
      <c r="H12" s="154" t="s">
        <v>1799</v>
      </c>
      <c r="I12" s="154" t="s">
        <v>7350</v>
      </c>
      <c r="J12" s="153" t="s">
        <v>7351</v>
      </c>
      <c r="K12" s="153" t="s">
        <v>527</v>
      </c>
      <c r="L12" s="153" t="s">
        <v>527</v>
      </c>
    </row>
    <row r="13" spans="1:12" x14ac:dyDescent="0.3">
      <c r="A13" s="155" t="s">
        <v>7464</v>
      </c>
      <c r="B13" s="154" t="s">
        <v>4182</v>
      </c>
      <c r="C13" s="154" t="s">
        <v>4189</v>
      </c>
      <c r="D13" s="154" t="s">
        <v>4228</v>
      </c>
      <c r="E13" s="154" t="s">
        <v>5255</v>
      </c>
      <c r="G13" s="23" t="s">
        <v>1807</v>
      </c>
      <c r="H13" s="154" t="s">
        <v>1827</v>
      </c>
      <c r="I13" s="154" t="s">
        <v>7352</v>
      </c>
      <c r="J13" s="153" t="s">
        <v>7353</v>
      </c>
      <c r="K13" s="153" t="s">
        <v>527</v>
      </c>
      <c r="L13" s="153" t="s">
        <v>527</v>
      </c>
    </row>
    <row r="14" spans="1:12" x14ac:dyDescent="0.3">
      <c r="A14" s="155" t="s">
        <v>7464</v>
      </c>
      <c r="B14" s="154" t="s">
        <v>4182</v>
      </c>
      <c r="C14" s="154" t="s">
        <v>4189</v>
      </c>
      <c r="D14" s="154" t="s">
        <v>4228</v>
      </c>
      <c r="E14" s="154" t="s">
        <v>5255</v>
      </c>
      <c r="G14" s="23" t="s">
        <v>1807</v>
      </c>
      <c r="H14" s="154" t="s">
        <v>1799</v>
      </c>
      <c r="I14" s="154" t="s">
        <v>7354</v>
      </c>
      <c r="J14" s="153" t="s">
        <v>7355</v>
      </c>
      <c r="K14" s="153" t="s">
        <v>527</v>
      </c>
      <c r="L14" s="153" t="s">
        <v>527</v>
      </c>
    </row>
    <row r="15" spans="1:12" x14ac:dyDescent="0.3">
      <c r="A15" s="155" t="s">
        <v>7464</v>
      </c>
      <c r="B15" s="154" t="s">
        <v>4182</v>
      </c>
      <c r="C15" s="154" t="s">
        <v>4189</v>
      </c>
      <c r="D15" s="154" t="s">
        <v>4228</v>
      </c>
      <c r="E15" s="154" t="s">
        <v>5255</v>
      </c>
      <c r="G15" s="23" t="s">
        <v>1807</v>
      </c>
      <c r="H15" s="154" t="s">
        <v>1799</v>
      </c>
      <c r="I15" s="154" t="s">
        <v>7356</v>
      </c>
      <c r="J15" s="153" t="s">
        <v>7357</v>
      </c>
      <c r="K15" s="153" t="s">
        <v>527</v>
      </c>
      <c r="L15" s="153" t="s">
        <v>527</v>
      </c>
    </row>
    <row r="16" spans="1:12" x14ac:dyDescent="0.3">
      <c r="A16" s="155" t="s">
        <v>7464</v>
      </c>
      <c r="B16" s="154" t="s">
        <v>4182</v>
      </c>
      <c r="C16" s="154" t="s">
        <v>4189</v>
      </c>
      <c r="D16" s="154" t="s">
        <v>4228</v>
      </c>
      <c r="E16" s="154" t="s">
        <v>5255</v>
      </c>
      <c r="G16" s="23" t="s">
        <v>1807</v>
      </c>
      <c r="H16" s="154" t="s">
        <v>1827</v>
      </c>
      <c r="I16" s="154" t="s">
        <v>7358</v>
      </c>
      <c r="J16" s="153" t="s">
        <v>7359</v>
      </c>
      <c r="K16" s="153" t="s">
        <v>527</v>
      </c>
      <c r="L16" s="153" t="s">
        <v>527</v>
      </c>
    </row>
    <row r="17" spans="1:12" x14ac:dyDescent="0.3">
      <c r="A17" s="155" t="s">
        <v>7464</v>
      </c>
      <c r="B17" s="154" t="s">
        <v>4182</v>
      </c>
      <c r="C17" s="154" t="s">
        <v>4189</v>
      </c>
      <c r="D17" s="154" t="s">
        <v>4228</v>
      </c>
      <c r="E17" s="154" t="s">
        <v>5255</v>
      </c>
      <c r="G17" s="23" t="s">
        <v>1807</v>
      </c>
      <c r="H17" s="154" t="s">
        <v>1827</v>
      </c>
      <c r="I17" s="154" t="s">
        <v>7360</v>
      </c>
      <c r="J17" s="153" t="s">
        <v>7361</v>
      </c>
      <c r="K17" s="153" t="s">
        <v>574</v>
      </c>
      <c r="L17" s="153" t="s">
        <v>574</v>
      </c>
    </row>
    <row r="18" spans="1:12" x14ac:dyDescent="0.3">
      <c r="A18" s="155" t="s">
        <v>7464</v>
      </c>
      <c r="B18" s="154" t="s">
        <v>4182</v>
      </c>
      <c r="C18" s="154" t="s">
        <v>4189</v>
      </c>
      <c r="D18" s="154" t="s">
        <v>4228</v>
      </c>
      <c r="E18" s="154" t="s">
        <v>5255</v>
      </c>
      <c r="G18" s="154" t="s">
        <v>1798</v>
      </c>
      <c r="H18" s="154" t="s">
        <v>1827</v>
      </c>
      <c r="I18" s="154" t="s">
        <v>7362</v>
      </c>
      <c r="J18" s="153" t="s">
        <v>7363</v>
      </c>
      <c r="K18" s="153" t="s">
        <v>659</v>
      </c>
      <c r="L18" s="153" t="s">
        <v>659</v>
      </c>
    </row>
    <row r="19" spans="1:12" x14ac:dyDescent="0.3">
      <c r="A19" s="22">
        <v>43273</v>
      </c>
      <c r="B19" s="23" t="s">
        <v>67</v>
      </c>
      <c r="C19" s="23" t="s">
        <v>68</v>
      </c>
      <c r="D19" s="23" t="s">
        <v>69</v>
      </c>
      <c r="E19" s="23" t="s">
        <v>761</v>
      </c>
      <c r="F19" s="23" t="s">
        <v>4607</v>
      </c>
      <c r="G19" s="23" t="s">
        <v>1798</v>
      </c>
      <c r="H19" s="23" t="s">
        <v>1799</v>
      </c>
      <c r="I19" s="23" t="s">
        <v>2850</v>
      </c>
      <c r="J19" s="23" t="s">
        <v>2851</v>
      </c>
      <c r="K19" s="23" t="s">
        <v>2852</v>
      </c>
      <c r="L19" s="23" t="s">
        <v>131</v>
      </c>
    </row>
    <row r="20" spans="1:12" x14ac:dyDescent="0.3">
      <c r="A20" s="22">
        <v>43264</v>
      </c>
      <c r="B20" s="23" t="s">
        <v>67</v>
      </c>
      <c r="C20" s="23" t="s">
        <v>68</v>
      </c>
      <c r="D20" s="23" t="s">
        <v>99</v>
      </c>
      <c r="E20" s="23" t="s">
        <v>139</v>
      </c>
      <c r="F20" s="23" t="s">
        <v>4607</v>
      </c>
      <c r="G20" s="23" t="s">
        <v>1798</v>
      </c>
      <c r="H20" s="23" t="s">
        <v>1799</v>
      </c>
      <c r="I20" s="23" t="s">
        <v>1814</v>
      </c>
      <c r="J20" s="23" t="s">
        <v>1815</v>
      </c>
      <c r="K20" s="23" t="s">
        <v>1816</v>
      </c>
      <c r="L20" s="23" t="s">
        <v>527</v>
      </c>
    </row>
    <row r="21" spans="1:12" x14ac:dyDescent="0.3">
      <c r="A21" s="22">
        <v>43264</v>
      </c>
      <c r="B21" s="23" t="s">
        <v>67</v>
      </c>
      <c r="C21" s="23" t="s">
        <v>68</v>
      </c>
      <c r="D21" s="30" t="s">
        <v>99</v>
      </c>
      <c r="E21" s="23" t="s">
        <v>139</v>
      </c>
      <c r="F21" s="30" t="s">
        <v>4607</v>
      </c>
      <c r="G21" s="30" t="s">
        <v>1817</v>
      </c>
      <c r="H21" s="23" t="s">
        <v>1799</v>
      </c>
      <c r="I21" s="23" t="s">
        <v>1818</v>
      </c>
      <c r="J21" s="23" t="s">
        <v>1819</v>
      </c>
      <c r="K21" s="23" t="s">
        <v>1820</v>
      </c>
      <c r="L21" s="23" t="s">
        <v>461</v>
      </c>
    </row>
    <row r="22" spans="1:12" x14ac:dyDescent="0.3">
      <c r="A22" s="22">
        <v>43264</v>
      </c>
      <c r="B22" s="23" t="s">
        <v>67</v>
      </c>
      <c r="C22" s="23" t="s">
        <v>68</v>
      </c>
      <c r="D22" s="30" t="s">
        <v>99</v>
      </c>
      <c r="E22" s="23" t="s">
        <v>139</v>
      </c>
      <c r="F22" s="30" t="s">
        <v>4607</v>
      </c>
      <c r="G22" s="30" t="s">
        <v>1807</v>
      </c>
      <c r="H22" s="23" t="s">
        <v>1799</v>
      </c>
      <c r="I22" s="23" t="s">
        <v>1821</v>
      </c>
      <c r="J22" s="23" t="s">
        <v>1822</v>
      </c>
      <c r="K22" s="23" t="s">
        <v>1823</v>
      </c>
      <c r="L22" s="23" t="s">
        <v>527</v>
      </c>
    </row>
    <row r="23" spans="1:12" x14ac:dyDescent="0.3">
      <c r="A23" s="22">
        <v>43264</v>
      </c>
      <c r="B23" s="23" t="s">
        <v>67</v>
      </c>
      <c r="C23" s="23" t="s">
        <v>68</v>
      </c>
      <c r="D23" s="30" t="s">
        <v>99</v>
      </c>
      <c r="E23" s="23" t="s">
        <v>139</v>
      </c>
      <c r="F23" s="30" t="s">
        <v>4607</v>
      </c>
      <c r="G23" s="30" t="s">
        <v>1803</v>
      </c>
      <c r="H23" s="23" t="s">
        <v>1799</v>
      </c>
      <c r="I23" s="23" t="s">
        <v>1824</v>
      </c>
      <c r="J23" s="23" t="s">
        <v>1825</v>
      </c>
      <c r="K23" s="23" t="s">
        <v>1826</v>
      </c>
      <c r="L23" s="23" t="s">
        <v>527</v>
      </c>
    </row>
    <row r="24" spans="1:12" x14ac:dyDescent="0.3">
      <c r="A24" s="22">
        <v>43264</v>
      </c>
      <c r="B24" s="23" t="s">
        <v>67</v>
      </c>
      <c r="C24" s="23" t="s">
        <v>68</v>
      </c>
      <c r="D24" s="30" t="s">
        <v>99</v>
      </c>
      <c r="E24" s="23" t="s">
        <v>139</v>
      </c>
      <c r="F24" s="30" t="s">
        <v>4607</v>
      </c>
      <c r="G24" s="30" t="s">
        <v>1807</v>
      </c>
      <c r="H24" s="23" t="s">
        <v>1827</v>
      </c>
      <c r="I24" s="23" t="s">
        <v>1828</v>
      </c>
      <c r="J24" s="23" t="s">
        <v>1829</v>
      </c>
      <c r="K24" s="23" t="s">
        <v>1830</v>
      </c>
      <c r="L24" s="23" t="s">
        <v>527</v>
      </c>
    </row>
    <row r="25" spans="1:12" x14ac:dyDescent="0.3">
      <c r="A25" s="22">
        <v>43264</v>
      </c>
      <c r="B25" s="23" t="s">
        <v>67</v>
      </c>
      <c r="C25" s="23" t="s">
        <v>68</v>
      </c>
      <c r="D25" s="30" t="s">
        <v>99</v>
      </c>
      <c r="E25" s="23" t="s">
        <v>139</v>
      </c>
      <c r="F25" s="30" t="s">
        <v>4607</v>
      </c>
      <c r="G25" s="30" t="s">
        <v>1831</v>
      </c>
      <c r="H25" s="23" t="s">
        <v>1827</v>
      </c>
      <c r="I25" s="23" t="s">
        <v>1832</v>
      </c>
      <c r="J25" s="23" t="s">
        <v>1833</v>
      </c>
      <c r="K25" s="23" t="s">
        <v>1834</v>
      </c>
      <c r="L25" s="23" t="s">
        <v>527</v>
      </c>
    </row>
    <row r="26" spans="1:12" x14ac:dyDescent="0.3">
      <c r="A26" s="22">
        <v>43264</v>
      </c>
      <c r="B26" s="23" t="s">
        <v>67</v>
      </c>
      <c r="C26" s="23" t="s">
        <v>68</v>
      </c>
      <c r="D26" s="30" t="s">
        <v>99</v>
      </c>
      <c r="E26" s="23" t="s">
        <v>139</v>
      </c>
      <c r="F26" s="30" t="s">
        <v>4607</v>
      </c>
      <c r="G26" s="30" t="s">
        <v>1798</v>
      </c>
      <c r="H26" s="23" t="s">
        <v>1827</v>
      </c>
      <c r="I26" s="23" t="s">
        <v>1835</v>
      </c>
      <c r="J26" s="23" t="s">
        <v>1836</v>
      </c>
      <c r="K26" s="23" t="s">
        <v>1837</v>
      </c>
      <c r="L26" s="23" t="s">
        <v>527</v>
      </c>
    </row>
    <row r="27" spans="1:12" x14ac:dyDescent="0.3">
      <c r="A27" s="22">
        <v>43264</v>
      </c>
      <c r="B27" s="23" t="s">
        <v>67</v>
      </c>
      <c r="C27" s="23" t="s">
        <v>68</v>
      </c>
      <c r="D27" s="30" t="s">
        <v>99</v>
      </c>
      <c r="E27" s="23" t="s">
        <v>139</v>
      </c>
      <c r="F27" s="30" t="s">
        <v>4607</v>
      </c>
      <c r="G27" s="30" t="s">
        <v>1807</v>
      </c>
      <c r="H27" s="23" t="s">
        <v>1799</v>
      </c>
      <c r="I27" s="23" t="s">
        <v>1838</v>
      </c>
      <c r="J27" s="23" t="s">
        <v>1839</v>
      </c>
      <c r="K27" s="23" t="s">
        <v>1840</v>
      </c>
      <c r="L27" s="23" t="s">
        <v>527</v>
      </c>
    </row>
    <row r="28" spans="1:12" x14ac:dyDescent="0.3">
      <c r="A28" s="22">
        <v>43264</v>
      </c>
      <c r="B28" s="23" t="s">
        <v>67</v>
      </c>
      <c r="C28" s="23" t="s">
        <v>68</v>
      </c>
      <c r="D28" s="30" t="s">
        <v>99</v>
      </c>
      <c r="E28" s="23" t="s">
        <v>139</v>
      </c>
      <c r="F28" s="30" t="s">
        <v>4607</v>
      </c>
      <c r="G28" s="30" t="s">
        <v>1798</v>
      </c>
      <c r="H28" s="23" t="s">
        <v>1827</v>
      </c>
      <c r="I28" s="23" t="s">
        <v>1841</v>
      </c>
      <c r="J28" s="23" t="s">
        <v>1842</v>
      </c>
      <c r="K28" s="23" t="s">
        <v>1843</v>
      </c>
      <c r="L28" s="23" t="s">
        <v>527</v>
      </c>
    </row>
    <row r="29" spans="1:12" x14ac:dyDescent="0.3">
      <c r="A29" s="22">
        <v>43264</v>
      </c>
      <c r="B29" s="23" t="s">
        <v>67</v>
      </c>
      <c r="C29" s="23" t="s">
        <v>68</v>
      </c>
      <c r="D29" s="30" t="s">
        <v>99</v>
      </c>
      <c r="E29" s="23" t="s">
        <v>139</v>
      </c>
      <c r="F29" s="30" t="s">
        <v>4607</v>
      </c>
      <c r="G29" s="30" t="s">
        <v>1817</v>
      </c>
      <c r="H29" s="23" t="s">
        <v>1799</v>
      </c>
      <c r="I29" s="23" t="s">
        <v>1844</v>
      </c>
      <c r="J29" s="23" t="s">
        <v>1845</v>
      </c>
      <c r="K29" s="23" t="s">
        <v>1846</v>
      </c>
      <c r="L29" s="23" t="s">
        <v>527</v>
      </c>
    </row>
    <row r="30" spans="1:12" x14ac:dyDescent="0.3">
      <c r="A30" s="22">
        <v>43277</v>
      </c>
      <c r="B30" s="23" t="s">
        <v>67</v>
      </c>
      <c r="C30" s="23" t="s">
        <v>808</v>
      </c>
      <c r="D30" s="30" t="s">
        <v>809</v>
      </c>
      <c r="E30" s="30" t="s">
        <v>1256</v>
      </c>
      <c r="F30" s="30" t="s">
        <v>4607</v>
      </c>
      <c r="G30" s="30" t="s">
        <v>1807</v>
      </c>
      <c r="H30" s="23" t="s">
        <v>1799</v>
      </c>
      <c r="I30" s="23" t="s">
        <v>3224</v>
      </c>
      <c r="J30" s="23" t="s">
        <v>3225</v>
      </c>
      <c r="K30" s="23" t="s">
        <v>3226</v>
      </c>
      <c r="L30" s="23" t="s">
        <v>131</v>
      </c>
    </row>
    <row r="31" spans="1:12" x14ac:dyDescent="0.3">
      <c r="A31" s="22">
        <v>43277</v>
      </c>
      <c r="B31" s="23" t="s">
        <v>67</v>
      </c>
      <c r="C31" s="23" t="s">
        <v>808</v>
      </c>
      <c r="D31" s="30" t="s">
        <v>809</v>
      </c>
      <c r="E31" s="30" t="s">
        <v>1256</v>
      </c>
      <c r="F31" s="30" t="s">
        <v>4607</v>
      </c>
      <c r="G31" s="30" t="s">
        <v>1798</v>
      </c>
      <c r="H31" s="23" t="s">
        <v>1799</v>
      </c>
      <c r="I31" s="23" t="s">
        <v>3229</v>
      </c>
      <c r="J31" s="23" t="s">
        <v>3230</v>
      </c>
      <c r="K31" s="23" t="s">
        <v>3231</v>
      </c>
      <c r="L31" s="23" t="s">
        <v>185</v>
      </c>
    </row>
    <row r="32" spans="1:12" x14ac:dyDescent="0.3">
      <c r="A32" s="22">
        <v>43277</v>
      </c>
      <c r="B32" s="23" t="s">
        <v>67</v>
      </c>
      <c r="C32" s="23" t="s">
        <v>808</v>
      </c>
      <c r="D32" s="30" t="s">
        <v>809</v>
      </c>
      <c r="E32" s="30" t="s">
        <v>1256</v>
      </c>
      <c r="F32" s="30" t="s">
        <v>4607</v>
      </c>
      <c r="G32" s="30" t="s">
        <v>1807</v>
      </c>
      <c r="H32" s="23" t="s">
        <v>1799</v>
      </c>
      <c r="I32" s="23" t="s">
        <v>3354</v>
      </c>
      <c r="J32" s="23" t="s">
        <v>3355</v>
      </c>
      <c r="K32" s="23" t="s">
        <v>3356</v>
      </c>
      <c r="L32" s="23" t="s">
        <v>443</v>
      </c>
    </row>
    <row r="33" spans="1:12" x14ac:dyDescent="0.3">
      <c r="A33" s="22">
        <v>43277</v>
      </c>
      <c r="B33" s="23" t="s">
        <v>67</v>
      </c>
      <c r="C33" s="23" t="s">
        <v>808</v>
      </c>
      <c r="D33" s="30" t="s">
        <v>809</v>
      </c>
      <c r="E33" s="30" t="s">
        <v>1256</v>
      </c>
      <c r="F33" s="30" t="s">
        <v>4607</v>
      </c>
      <c r="G33" s="30" t="s">
        <v>1807</v>
      </c>
      <c r="H33" s="23" t="s">
        <v>1827</v>
      </c>
      <c r="I33" s="23" t="s">
        <v>3361</v>
      </c>
      <c r="J33" s="23" t="s">
        <v>3362</v>
      </c>
      <c r="K33" s="23" t="s">
        <v>3363</v>
      </c>
      <c r="L33" s="23" t="s">
        <v>338</v>
      </c>
    </row>
    <row r="34" spans="1:12" x14ac:dyDescent="0.3">
      <c r="A34" s="22">
        <v>43277</v>
      </c>
      <c r="B34" s="23" t="s">
        <v>67</v>
      </c>
      <c r="C34" s="23" t="s">
        <v>808</v>
      </c>
      <c r="D34" s="30" t="s">
        <v>809</v>
      </c>
      <c r="E34" s="30" t="s">
        <v>1256</v>
      </c>
      <c r="F34" s="30" t="s">
        <v>4607</v>
      </c>
      <c r="G34" s="30" t="s">
        <v>1807</v>
      </c>
      <c r="H34" s="23" t="s">
        <v>1799</v>
      </c>
      <c r="I34" s="23" t="s">
        <v>3364</v>
      </c>
      <c r="J34" s="23" t="s">
        <v>3365</v>
      </c>
      <c r="K34" s="23" t="s">
        <v>3366</v>
      </c>
      <c r="L34" s="23" t="s">
        <v>3367</v>
      </c>
    </row>
    <row r="35" spans="1:12" x14ac:dyDescent="0.3">
      <c r="A35" s="22">
        <v>43277</v>
      </c>
      <c r="B35" s="23" t="s">
        <v>67</v>
      </c>
      <c r="C35" s="23" t="s">
        <v>808</v>
      </c>
      <c r="D35" s="30" t="s">
        <v>809</v>
      </c>
      <c r="E35" s="30" t="s">
        <v>1256</v>
      </c>
      <c r="F35" s="30" t="s">
        <v>4607</v>
      </c>
      <c r="G35" s="30" t="s">
        <v>1807</v>
      </c>
      <c r="H35" s="23" t="s">
        <v>1799</v>
      </c>
      <c r="I35" s="23" t="s">
        <v>3391</v>
      </c>
      <c r="J35" s="23" t="s">
        <v>3392</v>
      </c>
      <c r="K35" s="23" t="s">
        <v>3393</v>
      </c>
      <c r="L35" s="23" t="s">
        <v>338</v>
      </c>
    </row>
    <row r="36" spans="1:12" x14ac:dyDescent="0.3">
      <c r="A36" s="22">
        <v>43277</v>
      </c>
      <c r="B36" s="23" t="s">
        <v>67</v>
      </c>
      <c r="C36" s="23" t="s">
        <v>808</v>
      </c>
      <c r="D36" s="30" t="s">
        <v>809</v>
      </c>
      <c r="E36" s="30" t="s">
        <v>1256</v>
      </c>
      <c r="F36" s="30" t="s">
        <v>4607</v>
      </c>
      <c r="G36" s="30" t="s">
        <v>1807</v>
      </c>
      <c r="H36" s="23" t="s">
        <v>1827</v>
      </c>
      <c r="I36" s="23" t="s">
        <v>3430</v>
      </c>
      <c r="J36" s="23" t="s">
        <v>3431</v>
      </c>
      <c r="K36" s="23" t="s">
        <v>2329</v>
      </c>
      <c r="L36" s="23" t="s">
        <v>338</v>
      </c>
    </row>
    <row r="37" spans="1:12" x14ac:dyDescent="0.3">
      <c r="A37" s="22">
        <v>43277</v>
      </c>
      <c r="B37" s="23" t="s">
        <v>67</v>
      </c>
      <c r="C37" s="23" t="s">
        <v>808</v>
      </c>
      <c r="D37" s="30" t="s">
        <v>809</v>
      </c>
      <c r="E37" s="30" t="s">
        <v>1256</v>
      </c>
      <c r="F37" s="30" t="s">
        <v>4607</v>
      </c>
      <c r="G37" s="30" t="s">
        <v>1807</v>
      </c>
      <c r="H37" s="23" t="s">
        <v>1799</v>
      </c>
      <c r="I37" s="23" t="s">
        <v>3511</v>
      </c>
      <c r="J37" s="23" t="s">
        <v>3512</v>
      </c>
      <c r="K37" s="23" t="s">
        <v>3513</v>
      </c>
      <c r="L37" s="23" t="s">
        <v>131</v>
      </c>
    </row>
    <row r="38" spans="1:12" x14ac:dyDescent="0.3">
      <c r="A38" s="22">
        <v>43277</v>
      </c>
      <c r="B38" s="23" t="s">
        <v>67</v>
      </c>
      <c r="C38" s="23" t="s">
        <v>808</v>
      </c>
      <c r="D38" s="30" t="s">
        <v>809</v>
      </c>
      <c r="E38" s="30" t="s">
        <v>1256</v>
      </c>
      <c r="F38" s="30" t="s">
        <v>4607</v>
      </c>
      <c r="G38" s="30" t="s">
        <v>1807</v>
      </c>
      <c r="H38" s="23" t="s">
        <v>1799</v>
      </c>
      <c r="I38" s="23" t="s">
        <v>3514</v>
      </c>
      <c r="J38" s="23" t="s">
        <v>3515</v>
      </c>
      <c r="K38" s="23" t="s">
        <v>1329</v>
      </c>
      <c r="L38" s="23" t="s">
        <v>185</v>
      </c>
    </row>
    <row r="39" spans="1:12" x14ac:dyDescent="0.3">
      <c r="A39" s="22">
        <v>43277</v>
      </c>
      <c r="B39" s="23" t="s">
        <v>67</v>
      </c>
      <c r="C39" s="23" t="s">
        <v>808</v>
      </c>
      <c r="D39" s="30" t="s">
        <v>809</v>
      </c>
      <c r="E39" s="30" t="s">
        <v>1256</v>
      </c>
      <c r="F39" s="30" t="s">
        <v>4607</v>
      </c>
      <c r="G39" s="30" t="s">
        <v>1807</v>
      </c>
      <c r="H39" s="23" t="s">
        <v>1827</v>
      </c>
      <c r="I39" s="23" t="s">
        <v>3519</v>
      </c>
      <c r="J39" s="23" t="s">
        <v>3520</v>
      </c>
      <c r="K39" s="23" t="s">
        <v>3521</v>
      </c>
      <c r="L39" s="23" t="s">
        <v>443</v>
      </c>
    </row>
    <row r="40" spans="1:12" x14ac:dyDescent="0.3">
      <c r="A40" s="22">
        <v>43277</v>
      </c>
      <c r="B40" s="23" t="s">
        <v>67</v>
      </c>
      <c r="C40" s="23" t="s">
        <v>808</v>
      </c>
      <c r="D40" s="30" t="s">
        <v>809</v>
      </c>
      <c r="E40" s="30" t="s">
        <v>1256</v>
      </c>
      <c r="F40" s="30" t="s">
        <v>4607</v>
      </c>
      <c r="G40" s="30" t="s">
        <v>1807</v>
      </c>
      <c r="H40" s="23" t="s">
        <v>1799</v>
      </c>
      <c r="I40" s="23" t="s">
        <v>3528</v>
      </c>
      <c r="J40" s="23" t="s">
        <v>3529</v>
      </c>
      <c r="K40" s="23" t="s">
        <v>3530</v>
      </c>
      <c r="L40" s="23" t="s">
        <v>368</v>
      </c>
    </row>
    <row r="41" spans="1:12" x14ac:dyDescent="0.3">
      <c r="A41" s="22">
        <v>43274</v>
      </c>
      <c r="B41" s="23" t="s">
        <v>67</v>
      </c>
      <c r="C41" s="23" t="s">
        <v>68</v>
      </c>
      <c r="D41" s="30" t="s">
        <v>69</v>
      </c>
      <c r="E41" s="30" t="s">
        <v>785</v>
      </c>
      <c r="F41" s="30" t="s">
        <v>4607</v>
      </c>
      <c r="G41" s="30" t="s">
        <v>1817</v>
      </c>
      <c r="H41" s="23" t="s">
        <v>1827</v>
      </c>
      <c r="I41" s="23" t="s">
        <v>2965</v>
      </c>
      <c r="J41" s="23" t="s">
        <v>2966</v>
      </c>
      <c r="K41" s="23" t="s">
        <v>2967</v>
      </c>
      <c r="L41" s="23" t="s">
        <v>2202</v>
      </c>
    </row>
    <row r="42" spans="1:12" x14ac:dyDescent="0.3">
      <c r="A42" s="22">
        <v>43274</v>
      </c>
      <c r="B42" s="23" t="s">
        <v>67</v>
      </c>
      <c r="C42" s="23" t="s">
        <v>68</v>
      </c>
      <c r="D42" s="30" t="s">
        <v>69</v>
      </c>
      <c r="E42" s="30" t="s">
        <v>785</v>
      </c>
      <c r="F42" s="30" t="s">
        <v>4607</v>
      </c>
      <c r="G42" s="30" t="s">
        <v>1798</v>
      </c>
      <c r="H42" s="23" t="s">
        <v>1799</v>
      </c>
      <c r="I42" s="23" t="s">
        <v>2968</v>
      </c>
      <c r="J42" s="23" t="s">
        <v>2969</v>
      </c>
      <c r="K42" s="23" t="s">
        <v>2970</v>
      </c>
      <c r="L42" s="23" t="s">
        <v>574</v>
      </c>
    </row>
    <row r="43" spans="1:12" x14ac:dyDescent="0.3">
      <c r="A43" s="22">
        <v>43274</v>
      </c>
      <c r="B43" s="23" t="s">
        <v>67</v>
      </c>
      <c r="C43" s="23" t="s">
        <v>68</v>
      </c>
      <c r="D43" s="30" t="s">
        <v>69</v>
      </c>
      <c r="E43" s="30" t="s">
        <v>785</v>
      </c>
      <c r="F43" s="30" t="s">
        <v>4607</v>
      </c>
      <c r="G43" s="30" t="s">
        <v>1807</v>
      </c>
      <c r="H43" s="23" t="s">
        <v>1799</v>
      </c>
      <c r="I43" s="23" t="s">
        <v>2978</v>
      </c>
      <c r="J43" s="23" t="s">
        <v>2979</v>
      </c>
      <c r="K43" s="23" t="s">
        <v>2980</v>
      </c>
      <c r="L43" s="23" t="s">
        <v>461</v>
      </c>
    </row>
    <row r="44" spans="1:12" x14ac:dyDescent="0.3">
      <c r="A44" s="22">
        <v>42878</v>
      </c>
      <c r="B44" s="23" t="s">
        <v>67</v>
      </c>
      <c r="C44" s="23" t="s">
        <v>68</v>
      </c>
      <c r="D44" s="30" t="s">
        <v>69</v>
      </c>
      <c r="E44" s="30" t="s">
        <v>785</v>
      </c>
      <c r="F44" s="30" t="s">
        <v>4607</v>
      </c>
      <c r="G44" s="30" t="s">
        <v>1807</v>
      </c>
      <c r="H44" s="23" t="s">
        <v>1799</v>
      </c>
      <c r="I44" s="23" t="s">
        <v>3010</v>
      </c>
      <c r="J44" s="23" t="s">
        <v>3011</v>
      </c>
      <c r="K44" s="23" t="s">
        <v>3012</v>
      </c>
      <c r="L44" s="23" t="s">
        <v>361</v>
      </c>
    </row>
    <row r="45" spans="1:12" x14ac:dyDescent="0.3">
      <c r="A45" s="22">
        <v>42878</v>
      </c>
      <c r="B45" s="23" t="s">
        <v>67</v>
      </c>
      <c r="C45" s="23" t="s">
        <v>68</v>
      </c>
      <c r="D45" s="30" t="s">
        <v>69</v>
      </c>
      <c r="E45" s="30" t="s">
        <v>785</v>
      </c>
      <c r="F45" s="30" t="s">
        <v>4607</v>
      </c>
      <c r="G45" s="30" t="s">
        <v>1807</v>
      </c>
      <c r="H45" s="23" t="s">
        <v>1799</v>
      </c>
      <c r="I45" s="23" t="s">
        <v>3013</v>
      </c>
      <c r="J45" s="23" t="s">
        <v>3014</v>
      </c>
      <c r="K45" s="23" t="s">
        <v>3015</v>
      </c>
      <c r="L45" s="23" t="s">
        <v>168</v>
      </c>
    </row>
    <row r="46" spans="1:12" x14ac:dyDescent="0.3">
      <c r="A46" s="22">
        <v>42878</v>
      </c>
      <c r="B46" s="23" t="s">
        <v>67</v>
      </c>
      <c r="C46" s="23" t="s">
        <v>68</v>
      </c>
      <c r="D46" s="30" t="s">
        <v>69</v>
      </c>
      <c r="E46" s="30" t="s">
        <v>785</v>
      </c>
      <c r="F46" s="30" t="s">
        <v>4607</v>
      </c>
      <c r="G46" s="30" t="s">
        <v>1807</v>
      </c>
      <c r="H46" s="23" t="s">
        <v>1799</v>
      </c>
      <c r="I46" s="23" t="s">
        <v>3016</v>
      </c>
      <c r="J46" s="23" t="s">
        <v>3017</v>
      </c>
      <c r="K46" s="23" t="s">
        <v>3018</v>
      </c>
      <c r="L46" s="23" t="s">
        <v>141</v>
      </c>
    </row>
    <row r="47" spans="1:12" x14ac:dyDescent="0.3">
      <c r="A47" s="22">
        <v>42878</v>
      </c>
      <c r="B47" s="23" t="s">
        <v>67</v>
      </c>
      <c r="C47" s="23" t="s">
        <v>68</v>
      </c>
      <c r="D47" s="30" t="s">
        <v>69</v>
      </c>
      <c r="E47" s="30" t="s">
        <v>785</v>
      </c>
      <c r="F47" s="30" t="s">
        <v>4607</v>
      </c>
      <c r="G47" s="30" t="s">
        <v>1807</v>
      </c>
      <c r="H47" s="23" t="s">
        <v>1799</v>
      </c>
      <c r="I47" s="23" t="s">
        <v>3019</v>
      </c>
      <c r="J47" s="23" t="s">
        <v>3020</v>
      </c>
      <c r="K47" s="23" t="s">
        <v>3021</v>
      </c>
      <c r="L47" s="23" t="s">
        <v>185</v>
      </c>
    </row>
    <row r="48" spans="1:12" x14ac:dyDescent="0.3">
      <c r="A48" s="22">
        <v>43273</v>
      </c>
      <c r="B48" s="23" t="s">
        <v>67</v>
      </c>
      <c r="C48" s="23" t="s">
        <v>68</v>
      </c>
      <c r="D48" s="30" t="s">
        <v>69</v>
      </c>
      <c r="E48" s="30" t="s">
        <v>1094</v>
      </c>
      <c r="F48" s="30" t="s">
        <v>4607</v>
      </c>
      <c r="G48" s="30" t="s">
        <v>1798</v>
      </c>
      <c r="H48" s="23" t="s">
        <v>1799</v>
      </c>
      <c r="I48" s="23" t="s">
        <v>2751</v>
      </c>
      <c r="J48" s="23" t="s">
        <v>2752</v>
      </c>
      <c r="K48" s="23" t="s">
        <v>2753</v>
      </c>
      <c r="L48" s="23" t="s">
        <v>131</v>
      </c>
    </row>
    <row r="49" spans="1:12" x14ac:dyDescent="0.3">
      <c r="A49" s="22">
        <v>43273</v>
      </c>
      <c r="B49" s="23" t="s">
        <v>67</v>
      </c>
      <c r="C49" s="23" t="s">
        <v>68</v>
      </c>
      <c r="D49" s="30" t="s">
        <v>69</v>
      </c>
      <c r="E49" s="30" t="s">
        <v>1094</v>
      </c>
      <c r="F49" s="30" t="s">
        <v>4607</v>
      </c>
      <c r="G49" s="30" t="s">
        <v>1798</v>
      </c>
      <c r="H49" s="23" t="s">
        <v>1799</v>
      </c>
      <c r="I49" s="23" t="s">
        <v>2772</v>
      </c>
      <c r="J49" s="23" t="s">
        <v>2773</v>
      </c>
      <c r="K49" s="23" t="s">
        <v>831</v>
      </c>
      <c r="L49" s="23" t="s">
        <v>131</v>
      </c>
    </row>
    <row r="50" spans="1:12" x14ac:dyDescent="0.3">
      <c r="A50" s="22">
        <v>43273</v>
      </c>
      <c r="B50" s="23" t="s">
        <v>67</v>
      </c>
      <c r="C50" s="23" t="s">
        <v>68</v>
      </c>
      <c r="D50" s="30" t="s">
        <v>69</v>
      </c>
      <c r="E50" s="30" t="s">
        <v>1094</v>
      </c>
      <c r="F50" s="30" t="s">
        <v>4607</v>
      </c>
      <c r="G50" s="30" t="s">
        <v>1798</v>
      </c>
      <c r="H50" s="23" t="s">
        <v>1799</v>
      </c>
      <c r="I50" s="23" t="s">
        <v>2834</v>
      </c>
      <c r="J50" s="23" t="s">
        <v>2835</v>
      </c>
      <c r="K50" s="23" t="s">
        <v>2836</v>
      </c>
      <c r="L50" s="23" t="s">
        <v>646</v>
      </c>
    </row>
    <row r="51" spans="1:12" x14ac:dyDescent="0.3">
      <c r="A51" s="22">
        <v>43277</v>
      </c>
      <c r="B51" s="23" t="s">
        <v>67</v>
      </c>
      <c r="C51" s="23" t="s">
        <v>808</v>
      </c>
      <c r="D51" s="30" t="s">
        <v>809</v>
      </c>
      <c r="E51" s="30" t="s">
        <v>1279</v>
      </c>
      <c r="F51" s="30" t="s">
        <v>4607</v>
      </c>
      <c r="G51" s="30" t="s">
        <v>1807</v>
      </c>
      <c r="H51" s="23" t="s">
        <v>1799</v>
      </c>
      <c r="I51" s="23" t="s">
        <v>3266</v>
      </c>
      <c r="J51" s="23" t="s">
        <v>3267</v>
      </c>
      <c r="K51" s="23" t="s">
        <v>3268</v>
      </c>
      <c r="L51" s="23" t="s">
        <v>2044</v>
      </c>
    </row>
    <row r="52" spans="1:12" x14ac:dyDescent="0.3">
      <c r="A52" s="22">
        <v>42881</v>
      </c>
      <c r="B52" s="23" t="s">
        <v>67</v>
      </c>
      <c r="C52" s="23" t="s">
        <v>808</v>
      </c>
      <c r="D52" s="30" t="s">
        <v>809</v>
      </c>
      <c r="E52" s="30" t="s">
        <v>1279</v>
      </c>
      <c r="F52" s="30" t="s">
        <v>4607</v>
      </c>
      <c r="G52" s="30" t="s">
        <v>1807</v>
      </c>
      <c r="H52" s="23" t="s">
        <v>1799</v>
      </c>
      <c r="I52" s="23" t="s">
        <v>3287</v>
      </c>
      <c r="J52" s="23" t="s">
        <v>3288</v>
      </c>
      <c r="K52" s="23" t="s">
        <v>3052</v>
      </c>
      <c r="L52" s="23" t="s">
        <v>168</v>
      </c>
    </row>
    <row r="53" spans="1:12" x14ac:dyDescent="0.3">
      <c r="A53" s="22">
        <v>43277</v>
      </c>
      <c r="B53" s="23" t="s">
        <v>67</v>
      </c>
      <c r="C53" s="23" t="s">
        <v>808</v>
      </c>
      <c r="D53" s="30" t="s">
        <v>809</v>
      </c>
      <c r="E53" s="30" t="s">
        <v>1279</v>
      </c>
      <c r="F53" s="30" t="s">
        <v>4607</v>
      </c>
      <c r="G53" s="30" t="s">
        <v>1807</v>
      </c>
      <c r="H53" s="23" t="s">
        <v>1799</v>
      </c>
      <c r="I53" s="23" t="s">
        <v>3347</v>
      </c>
      <c r="J53" s="23" t="s">
        <v>3348</v>
      </c>
      <c r="K53" s="23" t="s">
        <v>3349</v>
      </c>
      <c r="L53" s="23" t="s">
        <v>2202</v>
      </c>
    </row>
    <row r="54" spans="1:12" x14ac:dyDescent="0.3">
      <c r="A54" s="22">
        <v>43277</v>
      </c>
      <c r="B54" s="23" t="s">
        <v>67</v>
      </c>
      <c r="C54" s="23" t="s">
        <v>808</v>
      </c>
      <c r="D54" s="30" t="s">
        <v>809</v>
      </c>
      <c r="E54" s="30" t="s">
        <v>1279</v>
      </c>
      <c r="F54" s="30" t="s">
        <v>4607</v>
      </c>
      <c r="G54" s="30" t="s">
        <v>1807</v>
      </c>
      <c r="H54" s="23" t="s">
        <v>1799</v>
      </c>
      <c r="I54" s="23" t="s">
        <v>3357</v>
      </c>
      <c r="J54" s="23" t="s">
        <v>3358</v>
      </c>
      <c r="K54" s="23" t="s">
        <v>3359</v>
      </c>
      <c r="L54" s="23" t="s">
        <v>3360</v>
      </c>
    </row>
    <row r="55" spans="1:12" x14ac:dyDescent="0.3">
      <c r="A55" s="22">
        <v>42881</v>
      </c>
      <c r="B55" s="23" t="s">
        <v>67</v>
      </c>
      <c r="C55" s="23" t="s">
        <v>808</v>
      </c>
      <c r="D55" s="30" t="s">
        <v>809</v>
      </c>
      <c r="E55" s="30" t="s">
        <v>1279</v>
      </c>
      <c r="F55" s="30" t="s">
        <v>4607</v>
      </c>
      <c r="G55" s="30" t="s">
        <v>1807</v>
      </c>
      <c r="H55" s="23" t="s">
        <v>1799</v>
      </c>
      <c r="I55" s="23" t="s">
        <v>3368</v>
      </c>
      <c r="J55" s="23" t="s">
        <v>3369</v>
      </c>
      <c r="K55" s="23" t="s">
        <v>3370</v>
      </c>
      <c r="L55" s="23" t="s">
        <v>185</v>
      </c>
    </row>
    <row r="56" spans="1:12" x14ac:dyDescent="0.3">
      <c r="A56" s="22">
        <v>43277</v>
      </c>
      <c r="B56" s="23" t="s">
        <v>67</v>
      </c>
      <c r="C56" s="23" t="s">
        <v>808</v>
      </c>
      <c r="D56" s="30" t="s">
        <v>809</v>
      </c>
      <c r="E56" s="30" t="s">
        <v>1279</v>
      </c>
      <c r="F56" s="30" t="s">
        <v>4607</v>
      </c>
      <c r="G56" s="30" t="s">
        <v>1807</v>
      </c>
      <c r="H56" s="23" t="s">
        <v>1799</v>
      </c>
      <c r="I56" s="23" t="s">
        <v>3432</v>
      </c>
      <c r="J56" s="23" t="s">
        <v>3433</v>
      </c>
      <c r="K56" s="23" t="s">
        <v>3434</v>
      </c>
      <c r="L56" s="23" t="s">
        <v>574</v>
      </c>
    </row>
    <row r="57" spans="1:12" x14ac:dyDescent="0.3">
      <c r="A57" s="22">
        <v>42881</v>
      </c>
      <c r="B57" s="23" t="s">
        <v>67</v>
      </c>
      <c r="C57" s="23" t="s">
        <v>808</v>
      </c>
      <c r="D57" s="30" t="s">
        <v>809</v>
      </c>
      <c r="E57" s="30" t="s">
        <v>1279</v>
      </c>
      <c r="F57" s="30" t="s">
        <v>4607</v>
      </c>
      <c r="G57" s="30" t="s">
        <v>1807</v>
      </c>
      <c r="H57" s="23" t="s">
        <v>1799</v>
      </c>
      <c r="I57" s="23" t="s">
        <v>3440</v>
      </c>
      <c r="J57" s="23" t="s">
        <v>3441</v>
      </c>
      <c r="K57" s="23" t="s">
        <v>3366</v>
      </c>
      <c r="L57" s="23" t="s">
        <v>404</v>
      </c>
    </row>
    <row r="58" spans="1:12" x14ac:dyDescent="0.3">
      <c r="A58" s="22">
        <v>43277</v>
      </c>
      <c r="B58" s="23" t="s">
        <v>67</v>
      </c>
      <c r="C58" s="23" t="s">
        <v>808</v>
      </c>
      <c r="D58" s="30" t="s">
        <v>809</v>
      </c>
      <c r="E58" s="30" t="s">
        <v>1279</v>
      </c>
      <c r="F58" s="30" t="s">
        <v>4607</v>
      </c>
      <c r="G58" s="30" t="s">
        <v>1807</v>
      </c>
      <c r="H58" s="23" t="s">
        <v>1799</v>
      </c>
      <c r="I58" s="23" t="s">
        <v>3475</v>
      </c>
      <c r="J58" s="23" t="s">
        <v>3476</v>
      </c>
      <c r="K58" s="23" t="s">
        <v>3477</v>
      </c>
      <c r="L58" s="23" t="s">
        <v>3360</v>
      </c>
    </row>
    <row r="59" spans="1:12" x14ac:dyDescent="0.3">
      <c r="A59" s="22">
        <v>43277</v>
      </c>
      <c r="B59" s="23" t="s">
        <v>67</v>
      </c>
      <c r="C59" s="23" t="s">
        <v>808</v>
      </c>
      <c r="D59" s="30" t="s">
        <v>809</v>
      </c>
      <c r="E59" s="30" t="s">
        <v>1279</v>
      </c>
      <c r="F59" s="30" t="s">
        <v>4607</v>
      </c>
      <c r="G59" s="30" t="s">
        <v>1807</v>
      </c>
      <c r="H59" s="23" t="s">
        <v>1827</v>
      </c>
      <c r="I59" s="23" t="s">
        <v>3481</v>
      </c>
      <c r="J59" s="23" t="s">
        <v>3482</v>
      </c>
      <c r="K59" s="23" t="s">
        <v>3310</v>
      </c>
      <c r="L59" s="23" t="s">
        <v>168</v>
      </c>
    </row>
    <row r="60" spans="1:12" x14ac:dyDescent="0.3">
      <c r="A60" s="22">
        <v>43277</v>
      </c>
      <c r="B60" s="23" t="s">
        <v>67</v>
      </c>
      <c r="C60" s="23" t="s">
        <v>808</v>
      </c>
      <c r="D60" s="30" t="s">
        <v>809</v>
      </c>
      <c r="E60" s="30" t="s">
        <v>1279</v>
      </c>
      <c r="F60" s="30" t="s">
        <v>4607</v>
      </c>
      <c r="G60" s="30" t="s">
        <v>1807</v>
      </c>
      <c r="H60" s="23" t="s">
        <v>1799</v>
      </c>
      <c r="I60" s="23" t="s">
        <v>3193</v>
      </c>
      <c r="J60" s="23" t="s">
        <v>3194</v>
      </c>
      <c r="K60" s="23" t="s">
        <v>3195</v>
      </c>
      <c r="L60" s="23" t="s">
        <v>553</v>
      </c>
    </row>
    <row r="61" spans="1:12" x14ac:dyDescent="0.3">
      <c r="A61" s="22">
        <v>43277</v>
      </c>
      <c r="B61" s="23" t="s">
        <v>67</v>
      </c>
      <c r="C61" s="23" t="s">
        <v>808</v>
      </c>
      <c r="D61" s="30" t="s">
        <v>809</v>
      </c>
      <c r="E61" s="30" t="s">
        <v>1279</v>
      </c>
      <c r="F61" s="30" t="s">
        <v>4607</v>
      </c>
      <c r="G61" s="30" t="s">
        <v>1807</v>
      </c>
      <c r="H61" s="23" t="s">
        <v>1799</v>
      </c>
      <c r="I61" s="23" t="s">
        <v>3210</v>
      </c>
      <c r="J61" s="23" t="s">
        <v>3211</v>
      </c>
      <c r="K61" s="23" t="s">
        <v>3212</v>
      </c>
      <c r="L61" s="23" t="s">
        <v>574</v>
      </c>
    </row>
    <row r="62" spans="1:12" x14ac:dyDescent="0.3">
      <c r="A62" s="22">
        <v>43277</v>
      </c>
      <c r="B62" s="23" t="s">
        <v>67</v>
      </c>
      <c r="C62" s="23" t="s">
        <v>808</v>
      </c>
      <c r="D62" s="30" t="s">
        <v>809</v>
      </c>
      <c r="E62" s="30" t="s">
        <v>1279</v>
      </c>
      <c r="F62" s="30" t="s">
        <v>4607</v>
      </c>
      <c r="G62" s="30" t="s">
        <v>1798</v>
      </c>
      <c r="H62" s="23" t="s">
        <v>1799</v>
      </c>
      <c r="I62" s="23" t="s">
        <v>3327</v>
      </c>
      <c r="J62" s="23" t="s">
        <v>3328</v>
      </c>
      <c r="K62" s="23" t="s">
        <v>3329</v>
      </c>
      <c r="L62" s="23" t="s">
        <v>1763</v>
      </c>
    </row>
    <row r="63" spans="1:12" x14ac:dyDescent="0.3">
      <c r="A63" s="22">
        <v>43277</v>
      </c>
      <c r="B63" s="23" t="s">
        <v>67</v>
      </c>
      <c r="C63" s="23" t="s">
        <v>808</v>
      </c>
      <c r="D63" s="30" t="s">
        <v>809</v>
      </c>
      <c r="E63" s="30" t="s">
        <v>1279</v>
      </c>
      <c r="F63" s="30" t="s">
        <v>4607</v>
      </c>
      <c r="G63" s="30" t="s">
        <v>1807</v>
      </c>
      <c r="H63" s="23" t="s">
        <v>1799</v>
      </c>
      <c r="I63" s="23" t="s">
        <v>3303</v>
      </c>
      <c r="J63" s="23" t="s">
        <v>3304</v>
      </c>
      <c r="K63" s="23" t="s">
        <v>2742</v>
      </c>
      <c r="L63" s="23" t="s">
        <v>168</v>
      </c>
    </row>
    <row r="64" spans="1:12" x14ac:dyDescent="0.3">
      <c r="A64" s="22">
        <v>43277</v>
      </c>
      <c r="B64" s="23" t="s">
        <v>67</v>
      </c>
      <c r="C64" s="23" t="s">
        <v>808</v>
      </c>
      <c r="D64" s="30" t="s">
        <v>809</v>
      </c>
      <c r="E64" s="30" t="s">
        <v>1279</v>
      </c>
      <c r="F64" s="30" t="s">
        <v>4607</v>
      </c>
      <c r="G64" s="30" t="s">
        <v>1817</v>
      </c>
      <c r="H64" s="23" t="s">
        <v>1799</v>
      </c>
      <c r="I64" s="23" t="s">
        <v>3305</v>
      </c>
      <c r="J64" s="23" t="s">
        <v>3306</v>
      </c>
      <c r="K64" s="23" t="s">
        <v>3307</v>
      </c>
      <c r="L64" s="23" t="s">
        <v>168</v>
      </c>
    </row>
    <row r="65" spans="1:12" x14ac:dyDescent="0.3">
      <c r="A65" s="22">
        <v>43277</v>
      </c>
      <c r="B65" s="23" t="s">
        <v>67</v>
      </c>
      <c r="C65" s="23" t="s">
        <v>808</v>
      </c>
      <c r="D65" s="30" t="s">
        <v>809</v>
      </c>
      <c r="E65" s="30" t="s">
        <v>1279</v>
      </c>
      <c r="F65" s="30" t="s">
        <v>4607</v>
      </c>
      <c r="G65" s="30" t="s">
        <v>1807</v>
      </c>
      <c r="H65" s="23" t="s">
        <v>1827</v>
      </c>
      <c r="I65" s="23" t="s">
        <v>3308</v>
      </c>
      <c r="J65" s="23" t="s">
        <v>3309</v>
      </c>
      <c r="K65" s="23" t="s">
        <v>3310</v>
      </c>
      <c r="L65" s="23" t="s">
        <v>185</v>
      </c>
    </row>
    <row r="66" spans="1:12" x14ac:dyDescent="0.3">
      <c r="A66" s="22">
        <v>43277</v>
      </c>
      <c r="B66" s="23" t="s">
        <v>67</v>
      </c>
      <c r="C66" s="23" t="s">
        <v>68</v>
      </c>
      <c r="D66" s="30" t="s">
        <v>809</v>
      </c>
      <c r="E66" s="30" t="s">
        <v>1279</v>
      </c>
      <c r="F66" s="30" t="s">
        <v>4607</v>
      </c>
      <c r="G66" s="30" t="s">
        <v>1807</v>
      </c>
      <c r="H66" s="23" t="s">
        <v>1799</v>
      </c>
      <c r="I66" s="23" t="s">
        <v>3420</v>
      </c>
      <c r="J66" s="23" t="s">
        <v>3421</v>
      </c>
      <c r="K66" s="23" t="s">
        <v>3234</v>
      </c>
      <c r="L66" s="23" t="s">
        <v>168</v>
      </c>
    </row>
    <row r="67" spans="1:12" x14ac:dyDescent="0.3">
      <c r="A67" s="22">
        <v>43277</v>
      </c>
      <c r="B67" s="23" t="s">
        <v>67</v>
      </c>
      <c r="C67" s="23" t="s">
        <v>808</v>
      </c>
      <c r="D67" s="30" t="s">
        <v>809</v>
      </c>
      <c r="E67" s="30" t="s">
        <v>1279</v>
      </c>
      <c r="F67" s="30" t="s">
        <v>4607</v>
      </c>
      <c r="G67" s="30" t="s">
        <v>1807</v>
      </c>
      <c r="H67" s="23" t="s">
        <v>1827</v>
      </c>
      <c r="I67" s="23" t="s">
        <v>3232</v>
      </c>
      <c r="J67" s="23" t="s">
        <v>3233</v>
      </c>
      <c r="K67" s="23" t="s">
        <v>3234</v>
      </c>
      <c r="L67" s="23" t="s">
        <v>185</v>
      </c>
    </row>
    <row r="68" spans="1:12" x14ac:dyDescent="0.3">
      <c r="A68" s="22">
        <v>43265</v>
      </c>
      <c r="B68" s="23" t="s">
        <v>67</v>
      </c>
      <c r="C68" s="23" t="s">
        <v>68</v>
      </c>
      <c r="D68" s="30" t="s">
        <v>99</v>
      </c>
      <c r="E68" s="30" t="s">
        <v>447</v>
      </c>
      <c r="F68" s="30" t="s">
        <v>4607</v>
      </c>
      <c r="G68" s="30" t="s">
        <v>1798</v>
      </c>
      <c r="H68" s="23" t="s">
        <v>1799</v>
      </c>
      <c r="I68" s="23" t="s">
        <v>1847</v>
      </c>
      <c r="J68" s="23" t="s">
        <v>1848</v>
      </c>
      <c r="K68" s="23" t="s">
        <v>1849</v>
      </c>
      <c r="L68" s="23" t="s">
        <v>443</v>
      </c>
    </row>
    <row r="69" spans="1:12" x14ac:dyDescent="0.3">
      <c r="A69" s="22">
        <v>43265</v>
      </c>
      <c r="B69" s="23" t="s">
        <v>67</v>
      </c>
      <c r="C69" s="23" t="s">
        <v>68</v>
      </c>
      <c r="D69" s="30" t="s">
        <v>99</v>
      </c>
      <c r="E69" s="30" t="s">
        <v>447</v>
      </c>
      <c r="F69" s="30" t="s">
        <v>4607</v>
      </c>
      <c r="G69" s="30" t="s">
        <v>1798</v>
      </c>
      <c r="H69" s="23" t="s">
        <v>1799</v>
      </c>
      <c r="I69" s="23" t="s">
        <v>1850</v>
      </c>
      <c r="J69" s="23" t="s">
        <v>1851</v>
      </c>
      <c r="K69" s="23" t="s">
        <v>1852</v>
      </c>
      <c r="L69" s="23" t="s">
        <v>1853</v>
      </c>
    </row>
    <row r="70" spans="1:12" x14ac:dyDescent="0.3">
      <c r="A70" s="22">
        <v>43265</v>
      </c>
      <c r="B70" s="23" t="s">
        <v>67</v>
      </c>
      <c r="C70" s="23" t="s">
        <v>68</v>
      </c>
      <c r="D70" s="30" t="s">
        <v>99</v>
      </c>
      <c r="E70" s="30" t="s">
        <v>447</v>
      </c>
      <c r="F70" s="30" t="s">
        <v>4607</v>
      </c>
      <c r="G70" s="30" t="s">
        <v>1798</v>
      </c>
      <c r="H70" s="23" t="s">
        <v>1799</v>
      </c>
      <c r="I70" s="23" t="s">
        <v>1854</v>
      </c>
      <c r="J70" s="23" t="s">
        <v>1855</v>
      </c>
      <c r="K70" s="23" t="s">
        <v>1856</v>
      </c>
      <c r="L70" s="23" t="s">
        <v>338</v>
      </c>
    </row>
    <row r="71" spans="1:12" x14ac:dyDescent="0.3">
      <c r="A71" s="22">
        <v>43265</v>
      </c>
      <c r="B71" s="23" t="s">
        <v>67</v>
      </c>
      <c r="C71" s="23" t="s">
        <v>68</v>
      </c>
      <c r="D71" s="30" t="s">
        <v>99</v>
      </c>
      <c r="E71" s="30" t="s">
        <v>447</v>
      </c>
      <c r="F71" s="30" t="s">
        <v>4607</v>
      </c>
      <c r="G71" s="30" t="s">
        <v>1807</v>
      </c>
      <c r="H71" s="23" t="s">
        <v>1799</v>
      </c>
      <c r="I71" s="23" t="s">
        <v>1857</v>
      </c>
      <c r="J71" s="23" t="s">
        <v>1858</v>
      </c>
      <c r="K71" s="23" t="s">
        <v>1859</v>
      </c>
      <c r="L71" s="23" t="s">
        <v>659</v>
      </c>
    </row>
    <row r="72" spans="1:12" x14ac:dyDescent="0.3">
      <c r="A72" s="22">
        <v>43264</v>
      </c>
      <c r="B72" s="23" t="s">
        <v>67</v>
      </c>
      <c r="C72" s="23" t="s">
        <v>68</v>
      </c>
      <c r="D72" s="30" t="s">
        <v>99</v>
      </c>
      <c r="E72" s="30" t="s">
        <v>447</v>
      </c>
      <c r="F72" s="30" t="s">
        <v>4607</v>
      </c>
      <c r="G72" s="30" t="s">
        <v>1807</v>
      </c>
      <c r="H72" s="23" t="s">
        <v>1827</v>
      </c>
      <c r="I72" s="23" t="s">
        <v>1860</v>
      </c>
      <c r="J72" s="23" t="s">
        <v>1861</v>
      </c>
      <c r="K72" s="23" t="s">
        <v>1862</v>
      </c>
      <c r="L72" s="23" t="s">
        <v>141</v>
      </c>
    </row>
    <row r="73" spans="1:12" x14ac:dyDescent="0.3">
      <c r="A73" s="22">
        <v>43265</v>
      </c>
      <c r="B73" s="23" t="s">
        <v>67</v>
      </c>
      <c r="C73" s="23" t="s">
        <v>68</v>
      </c>
      <c r="D73" s="30" t="s">
        <v>99</v>
      </c>
      <c r="E73" s="30" t="s">
        <v>447</v>
      </c>
      <c r="F73" s="30" t="s">
        <v>4607</v>
      </c>
      <c r="G73" s="30" t="s">
        <v>1807</v>
      </c>
      <c r="H73" s="23" t="s">
        <v>1799</v>
      </c>
      <c r="I73" s="23" t="s">
        <v>1863</v>
      </c>
      <c r="J73" s="23" t="s">
        <v>1864</v>
      </c>
      <c r="K73" s="23" t="s">
        <v>1865</v>
      </c>
      <c r="L73" s="23" t="s">
        <v>1866</v>
      </c>
    </row>
    <row r="74" spans="1:12" x14ac:dyDescent="0.3">
      <c r="A74" s="22">
        <v>43265</v>
      </c>
      <c r="B74" s="23" t="s">
        <v>67</v>
      </c>
      <c r="C74" s="23" t="s">
        <v>68</v>
      </c>
      <c r="D74" s="30" t="s">
        <v>99</v>
      </c>
      <c r="E74" s="30" t="s">
        <v>447</v>
      </c>
      <c r="F74" s="30" t="s">
        <v>4607</v>
      </c>
      <c r="G74" s="30" t="s">
        <v>1807</v>
      </c>
      <c r="H74" s="23" t="s">
        <v>1799</v>
      </c>
      <c r="I74" s="23" t="s">
        <v>1867</v>
      </c>
      <c r="J74" s="23" t="s">
        <v>1868</v>
      </c>
      <c r="K74" s="23" t="s">
        <v>1869</v>
      </c>
      <c r="L74" s="23" t="s">
        <v>368</v>
      </c>
    </row>
    <row r="75" spans="1:12" x14ac:dyDescent="0.3">
      <c r="A75" s="22">
        <v>43265</v>
      </c>
      <c r="B75" s="23" t="s">
        <v>67</v>
      </c>
      <c r="C75" s="23" t="s">
        <v>68</v>
      </c>
      <c r="D75" s="30" t="s">
        <v>99</v>
      </c>
      <c r="E75" s="30" t="s">
        <v>447</v>
      </c>
      <c r="F75" s="30" t="s">
        <v>4607</v>
      </c>
      <c r="G75" s="30" t="s">
        <v>1807</v>
      </c>
      <c r="H75" s="23" t="s">
        <v>1799</v>
      </c>
      <c r="I75" s="23" t="s">
        <v>1870</v>
      </c>
      <c r="J75" s="23" t="s">
        <v>1871</v>
      </c>
      <c r="K75" s="23" t="s">
        <v>1872</v>
      </c>
      <c r="L75" s="23" t="s">
        <v>368</v>
      </c>
    </row>
    <row r="76" spans="1:12" x14ac:dyDescent="0.3">
      <c r="A76" s="22">
        <v>43265</v>
      </c>
      <c r="B76" s="23" t="s">
        <v>67</v>
      </c>
      <c r="C76" s="23" t="s">
        <v>68</v>
      </c>
      <c r="D76" s="30" t="s">
        <v>99</v>
      </c>
      <c r="E76" s="30" t="s">
        <v>447</v>
      </c>
      <c r="F76" s="30" t="s">
        <v>4607</v>
      </c>
      <c r="G76" s="30" t="s">
        <v>1807</v>
      </c>
      <c r="H76" s="23" t="s">
        <v>1827</v>
      </c>
      <c r="I76" s="23" t="s">
        <v>1873</v>
      </c>
      <c r="J76" s="23" t="s">
        <v>1874</v>
      </c>
      <c r="K76" s="23" t="s">
        <v>1875</v>
      </c>
      <c r="L76" s="23" t="s">
        <v>185</v>
      </c>
    </row>
    <row r="77" spans="1:12" x14ac:dyDescent="0.3">
      <c r="A77" s="22">
        <v>43265</v>
      </c>
      <c r="B77" s="23" t="s">
        <v>67</v>
      </c>
      <c r="C77" s="23" t="s">
        <v>68</v>
      </c>
      <c r="D77" s="30" t="s">
        <v>99</v>
      </c>
      <c r="E77" s="30" t="s">
        <v>447</v>
      </c>
      <c r="F77" s="30" t="s">
        <v>4607</v>
      </c>
      <c r="G77" s="30" t="s">
        <v>1807</v>
      </c>
      <c r="H77" s="23" t="s">
        <v>1827</v>
      </c>
      <c r="I77" s="23" t="s">
        <v>1876</v>
      </c>
      <c r="J77" s="23" t="s">
        <v>1877</v>
      </c>
      <c r="K77" s="23" t="s">
        <v>1878</v>
      </c>
      <c r="L77" s="23" t="s">
        <v>141</v>
      </c>
    </row>
    <row r="78" spans="1:12" x14ac:dyDescent="0.3">
      <c r="A78" s="22">
        <v>43265</v>
      </c>
      <c r="B78" s="23" t="s">
        <v>67</v>
      </c>
      <c r="C78" s="23" t="s">
        <v>68</v>
      </c>
      <c r="D78" s="30" t="s">
        <v>99</v>
      </c>
      <c r="E78" s="30" t="s">
        <v>447</v>
      </c>
      <c r="F78" s="30" t="s">
        <v>4607</v>
      </c>
      <c r="G78" s="30" t="s">
        <v>1817</v>
      </c>
      <c r="H78" s="23" t="s">
        <v>1799</v>
      </c>
      <c r="I78" s="23" t="s">
        <v>1879</v>
      </c>
      <c r="J78" s="23" t="s">
        <v>1880</v>
      </c>
      <c r="K78" s="23" t="s">
        <v>1881</v>
      </c>
      <c r="L78" s="23" t="s">
        <v>659</v>
      </c>
    </row>
    <row r="79" spans="1:12" x14ac:dyDescent="0.3">
      <c r="A79" s="22">
        <v>43265</v>
      </c>
      <c r="B79" s="23" t="s">
        <v>67</v>
      </c>
      <c r="C79" s="23" t="s">
        <v>68</v>
      </c>
      <c r="D79" s="30" t="s">
        <v>99</v>
      </c>
      <c r="E79" s="30" t="s">
        <v>447</v>
      </c>
      <c r="F79" s="30" t="s">
        <v>4607</v>
      </c>
      <c r="G79" s="30" t="s">
        <v>1807</v>
      </c>
      <c r="H79" s="23" t="s">
        <v>1827</v>
      </c>
      <c r="I79" s="23" t="s">
        <v>1882</v>
      </c>
      <c r="J79" s="23" t="s">
        <v>1883</v>
      </c>
      <c r="K79" s="23" t="s">
        <v>1884</v>
      </c>
      <c r="L79" s="23" t="s">
        <v>380</v>
      </c>
    </row>
    <row r="80" spans="1:12" x14ac:dyDescent="0.3">
      <c r="A80" s="22">
        <v>43265</v>
      </c>
      <c r="B80" s="23" t="s">
        <v>67</v>
      </c>
      <c r="C80" s="23" t="s">
        <v>68</v>
      </c>
      <c r="D80" s="30" t="s">
        <v>99</v>
      </c>
      <c r="E80" s="30" t="s">
        <v>447</v>
      </c>
      <c r="F80" s="30" t="s">
        <v>4607</v>
      </c>
      <c r="G80" s="30" t="s">
        <v>1807</v>
      </c>
      <c r="H80" s="23" t="s">
        <v>1799</v>
      </c>
      <c r="I80" s="23" t="s">
        <v>1885</v>
      </c>
      <c r="J80" s="23" t="s">
        <v>1886</v>
      </c>
      <c r="K80" s="23" t="s">
        <v>1887</v>
      </c>
      <c r="L80" s="23" t="s">
        <v>404</v>
      </c>
    </row>
    <row r="81" spans="1:12" x14ac:dyDescent="0.3">
      <c r="A81" s="22">
        <v>43265</v>
      </c>
      <c r="B81" s="23" t="s">
        <v>67</v>
      </c>
      <c r="C81" s="23" t="s">
        <v>68</v>
      </c>
      <c r="D81" s="30" t="s">
        <v>99</v>
      </c>
      <c r="E81" s="30" t="s">
        <v>447</v>
      </c>
      <c r="F81" s="30" t="s">
        <v>4607</v>
      </c>
      <c r="G81" s="30" t="s">
        <v>1807</v>
      </c>
      <c r="H81" s="23" t="s">
        <v>1827</v>
      </c>
      <c r="I81" s="23" t="s">
        <v>1888</v>
      </c>
      <c r="J81" s="23" t="s">
        <v>1889</v>
      </c>
      <c r="K81" s="23" t="s">
        <v>1890</v>
      </c>
      <c r="L81" s="23" t="s">
        <v>404</v>
      </c>
    </row>
    <row r="82" spans="1:12" x14ac:dyDescent="0.3">
      <c r="A82" s="22">
        <v>43265</v>
      </c>
      <c r="B82" s="23" t="s">
        <v>67</v>
      </c>
      <c r="C82" s="23" t="s">
        <v>68</v>
      </c>
      <c r="D82" s="30" t="s">
        <v>99</v>
      </c>
      <c r="E82" s="30" t="s">
        <v>447</v>
      </c>
      <c r="F82" s="30" t="s">
        <v>4607</v>
      </c>
      <c r="G82" s="30" t="s">
        <v>1807</v>
      </c>
      <c r="H82" s="23" t="s">
        <v>1799</v>
      </c>
      <c r="I82" s="23" t="s">
        <v>1891</v>
      </c>
      <c r="J82" s="23" t="s">
        <v>1892</v>
      </c>
      <c r="K82" s="23" t="s">
        <v>1893</v>
      </c>
      <c r="L82" s="23" t="s">
        <v>155</v>
      </c>
    </row>
    <row r="83" spans="1:12" x14ac:dyDescent="0.3">
      <c r="A83" s="22">
        <v>43265</v>
      </c>
      <c r="B83" s="23" t="s">
        <v>67</v>
      </c>
      <c r="C83" s="23" t="s">
        <v>68</v>
      </c>
      <c r="D83" s="30" t="s">
        <v>99</v>
      </c>
      <c r="E83" s="30" t="s">
        <v>447</v>
      </c>
      <c r="F83" s="30" t="s">
        <v>4607</v>
      </c>
      <c r="G83" s="30" t="s">
        <v>1807</v>
      </c>
      <c r="H83" s="23" t="s">
        <v>1827</v>
      </c>
      <c r="I83" s="23" t="s">
        <v>1894</v>
      </c>
      <c r="J83" s="23" t="s">
        <v>1895</v>
      </c>
      <c r="K83" s="23" t="s">
        <v>1896</v>
      </c>
      <c r="L83" s="23" t="s">
        <v>168</v>
      </c>
    </row>
    <row r="84" spans="1:12" x14ac:dyDescent="0.3">
      <c r="A84" s="22">
        <v>43265</v>
      </c>
      <c r="B84" s="23" t="s">
        <v>67</v>
      </c>
      <c r="C84" s="23" t="s">
        <v>68</v>
      </c>
      <c r="D84" s="30" t="s">
        <v>99</v>
      </c>
      <c r="E84" s="30" t="s">
        <v>447</v>
      </c>
      <c r="F84" s="30" t="s">
        <v>4607</v>
      </c>
      <c r="G84" s="30" t="s">
        <v>1807</v>
      </c>
      <c r="H84" s="23" t="s">
        <v>1827</v>
      </c>
      <c r="I84" s="23" t="s">
        <v>1897</v>
      </c>
      <c r="J84" s="23" t="s">
        <v>1898</v>
      </c>
      <c r="K84" s="23" t="s">
        <v>1899</v>
      </c>
      <c r="L84" s="23" t="s">
        <v>185</v>
      </c>
    </row>
    <row r="85" spans="1:12" x14ac:dyDescent="0.3">
      <c r="A85" s="22">
        <v>43265</v>
      </c>
      <c r="B85" s="23" t="s">
        <v>67</v>
      </c>
      <c r="C85" s="23" t="s">
        <v>68</v>
      </c>
      <c r="D85" s="30" t="s">
        <v>99</v>
      </c>
      <c r="E85" s="30" t="s">
        <v>447</v>
      </c>
      <c r="F85" s="30" t="s">
        <v>4607</v>
      </c>
      <c r="G85" s="30" t="s">
        <v>1807</v>
      </c>
      <c r="H85" s="23" t="s">
        <v>1799</v>
      </c>
      <c r="I85" s="23" t="s">
        <v>1900</v>
      </c>
      <c r="J85" s="23" t="s">
        <v>1901</v>
      </c>
      <c r="K85" s="23" t="s">
        <v>1872</v>
      </c>
      <c r="L85" s="23" t="s">
        <v>368</v>
      </c>
    </row>
    <row r="86" spans="1:12" x14ac:dyDescent="0.3">
      <c r="A86" s="22">
        <v>43273</v>
      </c>
      <c r="B86" s="23" t="s">
        <v>67</v>
      </c>
      <c r="C86" s="23" t="s">
        <v>68</v>
      </c>
      <c r="D86" s="30" t="s">
        <v>69</v>
      </c>
      <c r="E86" s="30" t="s">
        <v>890</v>
      </c>
      <c r="F86" s="30" t="s">
        <v>4607</v>
      </c>
      <c r="G86" s="30" t="s">
        <v>1798</v>
      </c>
      <c r="H86" s="23" t="s">
        <v>1799</v>
      </c>
      <c r="I86" s="23" t="s">
        <v>2847</v>
      </c>
      <c r="J86" s="23" t="s">
        <v>2848</v>
      </c>
      <c r="K86" s="23" t="s">
        <v>2849</v>
      </c>
      <c r="L86" s="23" t="s">
        <v>659</v>
      </c>
    </row>
    <row r="87" spans="1:12" x14ac:dyDescent="0.3">
      <c r="A87" s="22">
        <v>43273</v>
      </c>
      <c r="B87" s="23" t="s">
        <v>67</v>
      </c>
      <c r="C87" s="23" t="s">
        <v>68</v>
      </c>
      <c r="D87" s="30" t="s">
        <v>69</v>
      </c>
      <c r="E87" s="30" t="s">
        <v>890</v>
      </c>
      <c r="F87" s="30" t="s">
        <v>4607</v>
      </c>
      <c r="G87" s="30" t="s">
        <v>1817</v>
      </c>
      <c r="H87" s="23" t="s">
        <v>1799</v>
      </c>
      <c r="I87" s="23" t="s">
        <v>2861</v>
      </c>
      <c r="J87" s="23" t="s">
        <v>2862</v>
      </c>
      <c r="K87" s="23" t="s">
        <v>2863</v>
      </c>
      <c r="L87" s="23" t="s">
        <v>368</v>
      </c>
    </row>
    <row r="88" spans="1:12" x14ac:dyDescent="0.3">
      <c r="A88" s="152"/>
      <c r="B88" s="44" t="s">
        <v>4180</v>
      </c>
      <c r="C88" s="44" t="s">
        <v>4187</v>
      </c>
      <c r="D88" s="44" t="s">
        <v>4220</v>
      </c>
      <c r="E88" s="44" t="s">
        <v>4673</v>
      </c>
      <c r="F88" s="30" t="s">
        <v>4607</v>
      </c>
      <c r="G88" s="44" t="s">
        <v>1798</v>
      </c>
      <c r="H88" s="44" t="s">
        <v>1827</v>
      </c>
      <c r="I88" s="44" t="s">
        <v>5284</v>
      </c>
      <c r="J88" s="44" t="s">
        <v>5285</v>
      </c>
      <c r="K88" s="44" t="s">
        <v>5286</v>
      </c>
      <c r="L88" s="44" t="s">
        <v>368</v>
      </c>
    </row>
    <row r="89" spans="1:12" x14ac:dyDescent="0.3">
      <c r="A89" s="137">
        <v>43290</v>
      </c>
      <c r="B89" s="44" t="s">
        <v>4180</v>
      </c>
      <c r="C89" s="44" t="s">
        <v>4187</v>
      </c>
      <c r="D89" s="44" t="s">
        <v>4220</v>
      </c>
      <c r="E89" s="44" t="s">
        <v>4673</v>
      </c>
      <c r="F89" s="30" t="s">
        <v>4607</v>
      </c>
      <c r="G89" s="44" t="s">
        <v>1817</v>
      </c>
      <c r="H89" s="44" t="s">
        <v>1799</v>
      </c>
      <c r="I89" s="44" t="s">
        <v>5287</v>
      </c>
      <c r="J89" s="44" t="s">
        <v>5288</v>
      </c>
      <c r="K89" s="44" t="s">
        <v>3828</v>
      </c>
      <c r="L89" s="44" t="s">
        <v>131</v>
      </c>
    </row>
    <row r="90" spans="1:12" x14ac:dyDescent="0.3">
      <c r="A90" s="152"/>
      <c r="B90" s="44" t="s">
        <v>4180</v>
      </c>
      <c r="C90" s="44" t="s">
        <v>4187</v>
      </c>
      <c r="D90" s="44" t="s">
        <v>4220</v>
      </c>
      <c r="E90" s="44" t="s">
        <v>4673</v>
      </c>
      <c r="F90" s="30" t="s">
        <v>4607</v>
      </c>
      <c r="G90" s="44" t="s">
        <v>1798</v>
      </c>
      <c r="H90" s="44" t="s">
        <v>1799</v>
      </c>
      <c r="I90" s="44" t="s">
        <v>5289</v>
      </c>
      <c r="J90" s="44" t="s">
        <v>5290</v>
      </c>
      <c r="K90" s="44" t="s">
        <v>2226</v>
      </c>
      <c r="L90" s="44" t="s">
        <v>338</v>
      </c>
    </row>
    <row r="91" spans="1:12" x14ac:dyDescent="0.3">
      <c r="A91" s="152"/>
      <c r="B91" s="44" t="s">
        <v>4180</v>
      </c>
      <c r="C91" s="44" t="s">
        <v>4187</v>
      </c>
      <c r="D91" s="44" t="s">
        <v>4220</v>
      </c>
      <c r="E91" s="44" t="s">
        <v>4673</v>
      </c>
      <c r="F91" s="30" t="s">
        <v>4607</v>
      </c>
      <c r="G91" s="44" t="s">
        <v>1798</v>
      </c>
      <c r="H91" s="44" t="s">
        <v>1827</v>
      </c>
      <c r="I91" s="44" t="s">
        <v>5291</v>
      </c>
      <c r="J91" s="44" t="s">
        <v>5292</v>
      </c>
      <c r="K91" s="44" t="s">
        <v>5293</v>
      </c>
      <c r="L91" s="44" t="s">
        <v>338</v>
      </c>
    </row>
    <row r="92" spans="1:12" x14ac:dyDescent="0.3">
      <c r="A92" s="152"/>
      <c r="B92" s="44" t="s">
        <v>4180</v>
      </c>
      <c r="C92" s="44" t="s">
        <v>4187</v>
      </c>
      <c r="D92" s="44" t="s">
        <v>4220</v>
      </c>
      <c r="E92" s="44" t="s">
        <v>4673</v>
      </c>
      <c r="F92" s="30" t="s">
        <v>4607</v>
      </c>
      <c r="G92" s="44" t="s">
        <v>1798</v>
      </c>
      <c r="H92" s="44" t="s">
        <v>1799</v>
      </c>
      <c r="I92" s="44" t="s">
        <v>5294</v>
      </c>
      <c r="J92" s="44" t="s">
        <v>5295</v>
      </c>
      <c r="K92" s="44" t="s">
        <v>5296</v>
      </c>
      <c r="L92" s="44" t="s">
        <v>338</v>
      </c>
    </row>
    <row r="93" spans="1:12" x14ac:dyDescent="0.3">
      <c r="A93" s="22">
        <v>43265</v>
      </c>
      <c r="B93" s="23" t="s">
        <v>67</v>
      </c>
      <c r="C93" s="23" t="s">
        <v>68</v>
      </c>
      <c r="D93" s="30" t="s">
        <v>99</v>
      </c>
      <c r="E93" s="30" t="s">
        <v>400</v>
      </c>
      <c r="F93" s="30" t="s">
        <v>4607</v>
      </c>
      <c r="G93" s="30" t="s">
        <v>1817</v>
      </c>
      <c r="H93" s="23" t="s">
        <v>1799</v>
      </c>
      <c r="I93" s="23" t="s">
        <v>1902</v>
      </c>
      <c r="J93" s="23" t="s">
        <v>1903</v>
      </c>
      <c r="K93" s="23" t="s">
        <v>1904</v>
      </c>
      <c r="L93" s="23" t="s">
        <v>168</v>
      </c>
    </row>
    <row r="94" spans="1:12" x14ac:dyDescent="0.3">
      <c r="A94" s="22">
        <v>43265</v>
      </c>
      <c r="B94" s="23" t="s">
        <v>67</v>
      </c>
      <c r="C94" s="23" t="s">
        <v>68</v>
      </c>
      <c r="D94" s="30" t="s">
        <v>99</v>
      </c>
      <c r="E94" s="30" t="s">
        <v>400</v>
      </c>
      <c r="F94" s="30" t="s">
        <v>4607</v>
      </c>
      <c r="G94" s="30" t="s">
        <v>1798</v>
      </c>
      <c r="H94" s="23" t="s">
        <v>1799</v>
      </c>
      <c r="I94" s="23" t="s">
        <v>1905</v>
      </c>
      <c r="J94" s="23" t="s">
        <v>1906</v>
      </c>
      <c r="K94" s="23" t="s">
        <v>1907</v>
      </c>
      <c r="L94" s="23" t="s">
        <v>646</v>
      </c>
    </row>
    <row r="95" spans="1:12" x14ac:dyDescent="0.3">
      <c r="A95" s="22">
        <v>43277</v>
      </c>
      <c r="B95" s="23" t="s">
        <v>67</v>
      </c>
      <c r="C95" s="23" t="s">
        <v>808</v>
      </c>
      <c r="D95" s="30" t="s">
        <v>809</v>
      </c>
      <c r="E95" s="30" t="s">
        <v>873</v>
      </c>
      <c r="F95" s="30" t="s">
        <v>4607</v>
      </c>
      <c r="G95" s="30" t="s">
        <v>1807</v>
      </c>
      <c r="H95" s="23" t="s">
        <v>1799</v>
      </c>
      <c r="I95" s="23" t="s">
        <v>3184</v>
      </c>
      <c r="J95" s="23" t="s">
        <v>3185</v>
      </c>
      <c r="K95" s="23" t="s">
        <v>3186</v>
      </c>
      <c r="L95" s="23" t="s">
        <v>443</v>
      </c>
    </row>
    <row r="96" spans="1:12" x14ac:dyDescent="0.3">
      <c r="A96" s="22">
        <v>43277</v>
      </c>
      <c r="B96" s="23" t="s">
        <v>67</v>
      </c>
      <c r="C96" s="23" t="s">
        <v>808</v>
      </c>
      <c r="D96" s="30" t="s">
        <v>809</v>
      </c>
      <c r="E96" s="30" t="s">
        <v>873</v>
      </c>
      <c r="F96" s="30" t="s">
        <v>4607</v>
      </c>
      <c r="G96" s="30" t="s">
        <v>1807</v>
      </c>
      <c r="H96" s="23" t="s">
        <v>1799</v>
      </c>
      <c r="I96" s="23" t="s">
        <v>3190</v>
      </c>
      <c r="J96" s="23" t="s">
        <v>3191</v>
      </c>
      <c r="K96" s="23" t="s">
        <v>3192</v>
      </c>
      <c r="L96" s="23" t="s">
        <v>131</v>
      </c>
    </row>
    <row r="97" spans="1:12" x14ac:dyDescent="0.3">
      <c r="A97" s="22">
        <v>43277</v>
      </c>
      <c r="B97" s="23" t="s">
        <v>67</v>
      </c>
      <c r="C97" s="23" t="s">
        <v>808</v>
      </c>
      <c r="D97" s="30" t="s">
        <v>809</v>
      </c>
      <c r="E97" s="30" t="s">
        <v>873</v>
      </c>
      <c r="F97" s="30" t="s">
        <v>4607</v>
      </c>
      <c r="G97" s="30" t="s">
        <v>1807</v>
      </c>
      <c r="H97" s="23" t="s">
        <v>1799</v>
      </c>
      <c r="I97" s="23" t="s">
        <v>3262</v>
      </c>
      <c r="J97" s="23" t="s">
        <v>3263</v>
      </c>
      <c r="K97" s="23" t="s">
        <v>3264</v>
      </c>
      <c r="L97" s="23" t="s">
        <v>3265</v>
      </c>
    </row>
    <row r="98" spans="1:12" x14ac:dyDescent="0.3">
      <c r="A98" s="22">
        <v>43277</v>
      </c>
      <c r="B98" s="23" t="s">
        <v>67</v>
      </c>
      <c r="C98" s="23" t="s">
        <v>808</v>
      </c>
      <c r="D98" s="30" t="s">
        <v>809</v>
      </c>
      <c r="E98" s="30" t="s">
        <v>873</v>
      </c>
      <c r="F98" s="30" t="s">
        <v>4607</v>
      </c>
      <c r="G98" s="30" t="s">
        <v>1807</v>
      </c>
      <c r="H98" s="23" t="s">
        <v>1799</v>
      </c>
      <c r="I98" s="23" t="s">
        <v>3278</v>
      </c>
      <c r="J98" s="23" t="s">
        <v>3279</v>
      </c>
      <c r="K98" s="23" t="s">
        <v>3186</v>
      </c>
      <c r="L98" s="23" t="s">
        <v>659</v>
      </c>
    </row>
    <row r="99" spans="1:12" x14ac:dyDescent="0.3">
      <c r="A99" s="24">
        <v>43277</v>
      </c>
      <c r="B99" s="25" t="s">
        <v>67</v>
      </c>
      <c r="C99" s="25" t="s">
        <v>808</v>
      </c>
      <c r="D99" s="134" t="s">
        <v>809</v>
      </c>
      <c r="E99" s="30" t="s">
        <v>873</v>
      </c>
      <c r="F99" s="30" t="s">
        <v>4607</v>
      </c>
      <c r="G99" s="134" t="s">
        <v>1798</v>
      </c>
      <c r="H99" s="25" t="s">
        <v>1799</v>
      </c>
      <c r="I99" s="25" t="s">
        <v>3455</v>
      </c>
      <c r="J99" s="25" t="s">
        <v>3456</v>
      </c>
      <c r="K99" s="25" t="s">
        <v>3457</v>
      </c>
      <c r="L99" s="25" t="s">
        <v>659</v>
      </c>
    </row>
    <row r="100" spans="1:12" x14ac:dyDescent="0.3">
      <c r="A100" s="22">
        <v>43277</v>
      </c>
      <c r="B100" s="23" t="s">
        <v>67</v>
      </c>
      <c r="C100" s="23" t="s">
        <v>808</v>
      </c>
      <c r="D100" s="30" t="s">
        <v>809</v>
      </c>
      <c r="E100" s="30" t="s">
        <v>873</v>
      </c>
      <c r="F100" s="30" t="s">
        <v>4607</v>
      </c>
      <c r="G100" s="30" t="s">
        <v>1807</v>
      </c>
      <c r="H100" s="23" t="s">
        <v>1799</v>
      </c>
      <c r="I100" s="23" t="s">
        <v>3516</v>
      </c>
      <c r="J100" s="23" t="s">
        <v>3517</v>
      </c>
      <c r="K100" s="23" t="s">
        <v>3518</v>
      </c>
      <c r="L100" s="23" t="s">
        <v>443</v>
      </c>
    </row>
    <row r="101" spans="1:12" x14ac:dyDescent="0.3">
      <c r="A101" s="22">
        <v>43277</v>
      </c>
      <c r="B101" s="23" t="s">
        <v>67</v>
      </c>
      <c r="C101" s="23" t="s">
        <v>808</v>
      </c>
      <c r="D101" s="30" t="s">
        <v>809</v>
      </c>
      <c r="E101" s="30" t="s">
        <v>856</v>
      </c>
      <c r="F101" s="30" t="s">
        <v>4607</v>
      </c>
      <c r="G101" s="30" t="s">
        <v>1807</v>
      </c>
      <c r="H101" s="23" t="s">
        <v>1799</v>
      </c>
      <c r="I101" s="23" t="s">
        <v>3292</v>
      </c>
      <c r="J101" s="23" t="s">
        <v>3293</v>
      </c>
      <c r="K101" s="23" t="s">
        <v>3294</v>
      </c>
      <c r="L101" s="23" t="s">
        <v>338</v>
      </c>
    </row>
    <row r="102" spans="1:12" x14ac:dyDescent="0.3">
      <c r="A102" s="22">
        <v>43277</v>
      </c>
      <c r="B102" s="23" t="s">
        <v>67</v>
      </c>
      <c r="C102" s="23" t="s">
        <v>808</v>
      </c>
      <c r="D102" s="30" t="s">
        <v>809</v>
      </c>
      <c r="E102" s="30" t="s">
        <v>856</v>
      </c>
      <c r="F102" s="30" t="s">
        <v>4607</v>
      </c>
      <c r="G102" s="30" t="s">
        <v>1807</v>
      </c>
      <c r="H102" s="23" t="s">
        <v>1799</v>
      </c>
      <c r="I102" s="23" t="s">
        <v>3321</v>
      </c>
      <c r="J102" s="23" t="s">
        <v>3322</v>
      </c>
      <c r="K102" s="23" t="s">
        <v>3323</v>
      </c>
      <c r="L102" s="23" t="s">
        <v>338</v>
      </c>
    </row>
    <row r="103" spans="1:12" x14ac:dyDescent="0.3">
      <c r="A103" s="22">
        <v>43277</v>
      </c>
      <c r="B103" s="23" t="s">
        <v>67</v>
      </c>
      <c r="C103" s="23" t="s">
        <v>808</v>
      </c>
      <c r="D103" s="30" t="s">
        <v>809</v>
      </c>
      <c r="E103" s="30" t="s">
        <v>856</v>
      </c>
      <c r="F103" s="30" t="s">
        <v>4607</v>
      </c>
      <c r="G103" s="30" t="s">
        <v>1807</v>
      </c>
      <c r="H103" s="23" t="s">
        <v>1799</v>
      </c>
      <c r="I103" s="23" t="s">
        <v>3437</v>
      </c>
      <c r="J103" s="23" t="s">
        <v>3438</v>
      </c>
      <c r="K103" s="23" t="s">
        <v>3439</v>
      </c>
      <c r="L103" s="23" t="s">
        <v>338</v>
      </c>
    </row>
    <row r="104" spans="1:12" x14ac:dyDescent="0.3">
      <c r="A104" s="22">
        <v>43277</v>
      </c>
      <c r="B104" s="23" t="s">
        <v>67</v>
      </c>
      <c r="C104" s="23" t="s">
        <v>808</v>
      </c>
      <c r="D104" s="30" t="s">
        <v>809</v>
      </c>
      <c r="E104" s="30" t="s">
        <v>856</v>
      </c>
      <c r="F104" s="30" t="s">
        <v>4607</v>
      </c>
      <c r="G104" s="30" t="s">
        <v>1807</v>
      </c>
      <c r="H104" s="23" t="s">
        <v>1799</v>
      </c>
      <c r="I104" s="23" t="s">
        <v>3492</v>
      </c>
      <c r="J104" s="23" t="s">
        <v>3493</v>
      </c>
      <c r="K104" s="23" t="s">
        <v>3494</v>
      </c>
      <c r="L104" s="23" t="s">
        <v>338</v>
      </c>
    </row>
    <row r="105" spans="1:12" x14ac:dyDescent="0.3">
      <c r="A105" s="22">
        <v>43277</v>
      </c>
      <c r="B105" s="23" t="s">
        <v>67</v>
      </c>
      <c r="C105" s="23" t="s">
        <v>808</v>
      </c>
      <c r="D105" s="30" t="s">
        <v>809</v>
      </c>
      <c r="E105" s="30" t="s">
        <v>856</v>
      </c>
      <c r="F105" s="30" t="s">
        <v>4607</v>
      </c>
      <c r="G105" s="30" t="s">
        <v>1798</v>
      </c>
      <c r="H105" s="23" t="s">
        <v>1799</v>
      </c>
      <c r="I105" s="23" t="s">
        <v>3495</v>
      </c>
      <c r="J105" s="23" t="s">
        <v>3496</v>
      </c>
      <c r="K105" s="23" t="s">
        <v>3497</v>
      </c>
      <c r="L105" s="23" t="s">
        <v>338</v>
      </c>
    </row>
    <row r="106" spans="1:12" x14ac:dyDescent="0.3">
      <c r="A106" s="22">
        <v>43265</v>
      </c>
      <c r="B106" s="23" t="s">
        <v>67</v>
      </c>
      <c r="C106" s="23" t="s">
        <v>68</v>
      </c>
      <c r="D106" s="30" t="s">
        <v>99</v>
      </c>
      <c r="E106" s="30" t="s">
        <v>357</v>
      </c>
      <c r="F106" s="30" t="s">
        <v>4607</v>
      </c>
      <c r="G106" s="30" t="s">
        <v>1807</v>
      </c>
      <c r="H106" s="23" t="s">
        <v>1799</v>
      </c>
      <c r="I106" s="23" t="s">
        <v>1908</v>
      </c>
      <c r="J106" s="23" t="s">
        <v>1909</v>
      </c>
      <c r="K106" s="23" t="s">
        <v>1910</v>
      </c>
      <c r="L106" s="23" t="s">
        <v>368</v>
      </c>
    </row>
    <row r="107" spans="1:12" x14ac:dyDescent="0.3">
      <c r="A107" s="22">
        <v>43265</v>
      </c>
      <c r="B107" s="23" t="s">
        <v>67</v>
      </c>
      <c r="C107" s="23" t="s">
        <v>68</v>
      </c>
      <c r="D107" s="30" t="s">
        <v>99</v>
      </c>
      <c r="E107" s="30" t="s">
        <v>357</v>
      </c>
      <c r="F107" s="30" t="s">
        <v>4607</v>
      </c>
      <c r="G107" s="30" t="s">
        <v>1798</v>
      </c>
      <c r="H107" s="23" t="s">
        <v>1799</v>
      </c>
      <c r="I107" s="23" t="s">
        <v>1911</v>
      </c>
      <c r="J107" s="23" t="s">
        <v>1912</v>
      </c>
      <c r="K107" s="23" t="s">
        <v>1913</v>
      </c>
      <c r="L107" s="23" t="s">
        <v>131</v>
      </c>
    </row>
    <row r="108" spans="1:12" x14ac:dyDescent="0.3">
      <c r="A108" s="22">
        <v>43265</v>
      </c>
      <c r="B108" s="23" t="s">
        <v>67</v>
      </c>
      <c r="C108" s="23" t="s">
        <v>68</v>
      </c>
      <c r="D108" s="30" t="s">
        <v>99</v>
      </c>
      <c r="E108" s="30" t="s">
        <v>357</v>
      </c>
      <c r="F108" s="30" t="s">
        <v>4607</v>
      </c>
      <c r="G108" s="30" t="s">
        <v>1817</v>
      </c>
      <c r="H108" s="23" t="s">
        <v>1799</v>
      </c>
      <c r="I108" s="23" t="s">
        <v>1914</v>
      </c>
      <c r="J108" s="23" t="s">
        <v>1915</v>
      </c>
      <c r="K108" s="23" t="s">
        <v>1916</v>
      </c>
      <c r="L108" s="23" t="s">
        <v>368</v>
      </c>
    </row>
    <row r="109" spans="1:12" x14ac:dyDescent="0.3">
      <c r="A109" s="22">
        <v>43265</v>
      </c>
      <c r="B109" s="23" t="s">
        <v>67</v>
      </c>
      <c r="C109" s="23" t="s">
        <v>68</v>
      </c>
      <c r="D109" s="30" t="s">
        <v>99</v>
      </c>
      <c r="E109" s="30" t="s">
        <v>357</v>
      </c>
      <c r="F109" s="30" t="s">
        <v>4607</v>
      </c>
      <c r="G109" s="30" t="s">
        <v>1807</v>
      </c>
      <c r="H109" s="23" t="s">
        <v>1799</v>
      </c>
      <c r="I109" s="23" t="s">
        <v>1917</v>
      </c>
      <c r="J109" s="23" t="s">
        <v>1918</v>
      </c>
      <c r="K109" s="23" t="s">
        <v>1919</v>
      </c>
      <c r="L109" s="23" t="s">
        <v>131</v>
      </c>
    </row>
    <row r="110" spans="1:12" x14ac:dyDescent="0.3">
      <c r="A110" s="22">
        <v>43265</v>
      </c>
      <c r="B110" s="23" t="s">
        <v>67</v>
      </c>
      <c r="C110" s="23" t="s">
        <v>68</v>
      </c>
      <c r="D110" s="30" t="s">
        <v>99</v>
      </c>
      <c r="E110" s="30" t="s">
        <v>357</v>
      </c>
      <c r="F110" s="30" t="s">
        <v>4607</v>
      </c>
      <c r="G110" s="30" t="s">
        <v>1798</v>
      </c>
      <c r="H110" s="23" t="s">
        <v>1799</v>
      </c>
      <c r="I110" s="23" t="s">
        <v>1920</v>
      </c>
      <c r="J110" s="23" t="s">
        <v>1921</v>
      </c>
      <c r="K110" s="23" t="s">
        <v>1922</v>
      </c>
      <c r="L110" s="23" t="s">
        <v>368</v>
      </c>
    </row>
    <row r="111" spans="1:12" x14ac:dyDescent="0.3">
      <c r="A111" s="22">
        <v>43265</v>
      </c>
      <c r="B111" s="23" t="s">
        <v>67</v>
      </c>
      <c r="C111" s="23" t="s">
        <v>68</v>
      </c>
      <c r="D111" s="30" t="s">
        <v>99</v>
      </c>
      <c r="E111" s="30" t="s">
        <v>357</v>
      </c>
      <c r="F111" s="30" t="s">
        <v>4607</v>
      </c>
      <c r="G111" s="30" t="s">
        <v>1807</v>
      </c>
      <c r="H111" s="23" t="s">
        <v>1799</v>
      </c>
      <c r="I111" s="23" t="s">
        <v>1923</v>
      </c>
      <c r="J111" s="23" t="s">
        <v>1924</v>
      </c>
      <c r="K111" s="23" t="s">
        <v>1925</v>
      </c>
      <c r="L111" s="23" t="s">
        <v>368</v>
      </c>
    </row>
    <row r="112" spans="1:12" x14ac:dyDescent="0.3">
      <c r="A112" s="22">
        <v>43265</v>
      </c>
      <c r="B112" s="23" t="s">
        <v>67</v>
      </c>
      <c r="C112" s="23" t="s">
        <v>68</v>
      </c>
      <c r="D112" s="30" t="s">
        <v>99</v>
      </c>
      <c r="E112" s="30" t="s">
        <v>357</v>
      </c>
      <c r="F112" s="30" t="s">
        <v>4607</v>
      </c>
      <c r="G112" s="30" t="s">
        <v>1798</v>
      </c>
      <c r="H112" s="23" t="s">
        <v>1827</v>
      </c>
      <c r="I112" s="23" t="s">
        <v>1926</v>
      </c>
      <c r="J112" s="23" t="s">
        <v>1927</v>
      </c>
      <c r="K112" s="23" t="s">
        <v>1928</v>
      </c>
      <c r="L112" s="23" t="s">
        <v>131</v>
      </c>
    </row>
    <row r="113" spans="1:12" x14ac:dyDescent="0.3">
      <c r="A113" s="22">
        <v>43267</v>
      </c>
      <c r="B113" s="23" t="s">
        <v>67</v>
      </c>
      <c r="C113" s="23" t="s">
        <v>68</v>
      </c>
      <c r="D113" s="30" t="s">
        <v>69</v>
      </c>
      <c r="E113" s="30" t="s">
        <v>532</v>
      </c>
      <c r="F113" s="30" t="s">
        <v>4608</v>
      </c>
      <c r="G113" s="30" t="s">
        <v>1807</v>
      </c>
      <c r="H113" s="23" t="s">
        <v>1799</v>
      </c>
      <c r="I113" s="23" t="s">
        <v>1929</v>
      </c>
      <c r="J113" s="23" t="s">
        <v>1930</v>
      </c>
      <c r="K113" s="23" t="s">
        <v>1931</v>
      </c>
      <c r="L113" s="23" t="s">
        <v>338</v>
      </c>
    </row>
    <row r="114" spans="1:12" x14ac:dyDescent="0.3">
      <c r="A114" s="22">
        <v>43267</v>
      </c>
      <c r="B114" s="23" t="s">
        <v>67</v>
      </c>
      <c r="C114" s="23" t="s">
        <v>68</v>
      </c>
      <c r="D114" s="30" t="s">
        <v>69</v>
      </c>
      <c r="E114" s="30" t="s">
        <v>532</v>
      </c>
      <c r="F114" s="30" t="s">
        <v>4608</v>
      </c>
      <c r="G114" s="30" t="s">
        <v>1817</v>
      </c>
      <c r="H114" s="23" t="s">
        <v>1799</v>
      </c>
      <c r="I114" s="23" t="s">
        <v>1932</v>
      </c>
      <c r="J114" s="23" t="s">
        <v>1933</v>
      </c>
      <c r="K114" s="23" t="s">
        <v>154</v>
      </c>
      <c r="L114" s="23" t="s">
        <v>443</v>
      </c>
    </row>
    <row r="115" spans="1:12" x14ac:dyDescent="0.3">
      <c r="A115" s="22">
        <v>43267</v>
      </c>
      <c r="B115" s="23" t="s">
        <v>67</v>
      </c>
      <c r="C115" s="23" t="s">
        <v>68</v>
      </c>
      <c r="D115" s="30" t="s">
        <v>69</v>
      </c>
      <c r="E115" s="30" t="s">
        <v>532</v>
      </c>
      <c r="F115" s="30" t="s">
        <v>4608</v>
      </c>
      <c r="G115" s="30" t="s">
        <v>1798</v>
      </c>
      <c r="H115" s="23" t="s">
        <v>1799</v>
      </c>
      <c r="I115" s="23" t="s">
        <v>1934</v>
      </c>
      <c r="J115" s="23" t="s">
        <v>1935</v>
      </c>
      <c r="K115" s="23" t="s">
        <v>1931</v>
      </c>
      <c r="L115" s="23" t="s">
        <v>338</v>
      </c>
    </row>
    <row r="116" spans="1:12" x14ac:dyDescent="0.3">
      <c r="A116" s="22">
        <v>43267</v>
      </c>
      <c r="B116" s="23" t="s">
        <v>67</v>
      </c>
      <c r="C116" s="23" t="s">
        <v>68</v>
      </c>
      <c r="D116" s="30" t="s">
        <v>69</v>
      </c>
      <c r="E116" s="30" t="s">
        <v>532</v>
      </c>
      <c r="F116" s="30" t="s">
        <v>4608</v>
      </c>
      <c r="G116" s="30" t="s">
        <v>1798</v>
      </c>
      <c r="H116" s="23" t="s">
        <v>1799</v>
      </c>
      <c r="I116" s="23" t="s">
        <v>1936</v>
      </c>
      <c r="J116" s="23" t="s">
        <v>1937</v>
      </c>
      <c r="K116" s="23" t="s">
        <v>1931</v>
      </c>
      <c r="L116" s="23" t="s">
        <v>470</v>
      </c>
    </row>
    <row r="117" spans="1:12" x14ac:dyDescent="0.3">
      <c r="A117" s="22">
        <v>43277</v>
      </c>
      <c r="B117" s="23" t="s">
        <v>67</v>
      </c>
      <c r="C117" s="23" t="s">
        <v>808</v>
      </c>
      <c r="D117" s="30" t="s">
        <v>809</v>
      </c>
      <c r="E117" s="30" t="s">
        <v>872</v>
      </c>
      <c r="F117" s="30" t="s">
        <v>4607</v>
      </c>
      <c r="G117" s="30" t="s">
        <v>1807</v>
      </c>
      <c r="H117" s="23" t="s">
        <v>1799</v>
      </c>
      <c r="I117" s="23" t="s">
        <v>3216</v>
      </c>
      <c r="J117" s="23" t="s">
        <v>3217</v>
      </c>
      <c r="K117" s="23" t="s">
        <v>3218</v>
      </c>
      <c r="L117" s="23" t="s">
        <v>1560</v>
      </c>
    </row>
    <row r="118" spans="1:12" x14ac:dyDescent="0.3">
      <c r="A118" s="22">
        <v>43277</v>
      </c>
      <c r="B118" s="23" t="s">
        <v>67</v>
      </c>
      <c r="C118" s="23" t="s">
        <v>808</v>
      </c>
      <c r="D118" s="30" t="s">
        <v>809</v>
      </c>
      <c r="E118" s="30" t="s">
        <v>872</v>
      </c>
      <c r="F118" s="30" t="s">
        <v>4607</v>
      </c>
      <c r="G118" s="30" t="s">
        <v>1807</v>
      </c>
      <c r="H118" s="23" t="s">
        <v>1799</v>
      </c>
      <c r="I118" s="23" t="s">
        <v>3289</v>
      </c>
      <c r="J118" s="23" t="s">
        <v>3290</v>
      </c>
      <c r="K118" s="23" t="s">
        <v>3291</v>
      </c>
      <c r="L118" s="23" t="s">
        <v>131</v>
      </c>
    </row>
    <row r="119" spans="1:12" x14ac:dyDescent="0.3">
      <c r="A119" s="22">
        <v>43277</v>
      </c>
      <c r="B119" s="23" t="s">
        <v>67</v>
      </c>
      <c r="C119" s="23" t="s">
        <v>808</v>
      </c>
      <c r="D119" s="30" t="s">
        <v>809</v>
      </c>
      <c r="E119" s="30" t="s">
        <v>872</v>
      </c>
      <c r="F119" s="30" t="s">
        <v>4607</v>
      </c>
      <c r="G119" s="30" t="s">
        <v>1817</v>
      </c>
      <c r="H119" s="23" t="s">
        <v>1827</v>
      </c>
      <c r="I119" s="23" t="s">
        <v>3330</v>
      </c>
      <c r="J119" s="23" t="s">
        <v>3331</v>
      </c>
      <c r="K119" s="23" t="s">
        <v>2405</v>
      </c>
      <c r="L119" s="23" t="s">
        <v>404</v>
      </c>
    </row>
    <row r="120" spans="1:12" x14ac:dyDescent="0.3">
      <c r="A120" s="22">
        <v>43277</v>
      </c>
      <c r="B120" s="23" t="s">
        <v>67</v>
      </c>
      <c r="C120" s="23" t="s">
        <v>808</v>
      </c>
      <c r="D120" s="30" t="s">
        <v>809</v>
      </c>
      <c r="E120" s="30" t="s">
        <v>872</v>
      </c>
      <c r="F120" s="30" t="s">
        <v>4607</v>
      </c>
      <c r="G120" s="30" t="s">
        <v>1807</v>
      </c>
      <c r="H120" s="23" t="s">
        <v>1799</v>
      </c>
      <c r="I120" s="23" t="s">
        <v>3394</v>
      </c>
      <c r="J120" s="23" t="s">
        <v>3395</v>
      </c>
      <c r="K120" s="23" t="s">
        <v>3396</v>
      </c>
      <c r="L120" s="23" t="s">
        <v>1578</v>
      </c>
    </row>
    <row r="121" spans="1:12" x14ac:dyDescent="0.3">
      <c r="A121" s="22">
        <v>43277</v>
      </c>
      <c r="B121" s="23" t="s">
        <v>67</v>
      </c>
      <c r="C121" s="23" t="s">
        <v>808</v>
      </c>
      <c r="D121" s="30" t="s">
        <v>809</v>
      </c>
      <c r="E121" s="30" t="s">
        <v>872</v>
      </c>
      <c r="F121" s="30" t="s">
        <v>4607</v>
      </c>
      <c r="G121" s="30" t="s">
        <v>1807</v>
      </c>
      <c r="H121" s="23" t="s">
        <v>1799</v>
      </c>
      <c r="I121" s="23" t="s">
        <v>3422</v>
      </c>
      <c r="J121" s="23" t="s">
        <v>3423</v>
      </c>
      <c r="K121" s="23" t="s">
        <v>3310</v>
      </c>
      <c r="L121" s="23" t="s">
        <v>368</v>
      </c>
    </row>
    <row r="122" spans="1:12" x14ac:dyDescent="0.3">
      <c r="A122" s="22">
        <v>43277</v>
      </c>
      <c r="B122" s="23" t="s">
        <v>67</v>
      </c>
      <c r="C122" s="23" t="s">
        <v>808</v>
      </c>
      <c r="D122" s="30" t="s">
        <v>809</v>
      </c>
      <c r="E122" s="30" t="s">
        <v>872</v>
      </c>
      <c r="F122" s="30" t="s">
        <v>4607</v>
      </c>
      <c r="G122" s="30" t="s">
        <v>1798</v>
      </c>
      <c r="H122" s="23" t="s">
        <v>1799</v>
      </c>
      <c r="I122" s="23" t="s">
        <v>3472</v>
      </c>
      <c r="J122" s="23" t="s">
        <v>3473</v>
      </c>
      <c r="K122" s="23" t="s">
        <v>3474</v>
      </c>
      <c r="L122" s="23" t="s">
        <v>185</v>
      </c>
    </row>
    <row r="123" spans="1:12" x14ac:dyDescent="0.3">
      <c r="A123" s="22">
        <v>43277</v>
      </c>
      <c r="B123" s="23" t="s">
        <v>67</v>
      </c>
      <c r="C123" s="23" t="s">
        <v>808</v>
      </c>
      <c r="D123" s="30" t="s">
        <v>809</v>
      </c>
      <c r="E123" s="30" t="s">
        <v>872</v>
      </c>
      <c r="F123" s="30" t="s">
        <v>4607</v>
      </c>
      <c r="G123" s="30" t="s">
        <v>1807</v>
      </c>
      <c r="H123" s="23" t="s">
        <v>1799</v>
      </c>
      <c r="I123" s="23" t="s">
        <v>3498</v>
      </c>
      <c r="J123" s="23" t="s">
        <v>3499</v>
      </c>
      <c r="K123" s="23" t="s">
        <v>3500</v>
      </c>
      <c r="L123" s="23" t="s">
        <v>1578</v>
      </c>
    </row>
    <row r="124" spans="1:12" x14ac:dyDescent="0.3">
      <c r="A124" s="22">
        <v>43277</v>
      </c>
      <c r="B124" s="23" t="s">
        <v>67</v>
      </c>
      <c r="C124" s="23" t="s">
        <v>808</v>
      </c>
      <c r="D124" s="30" t="s">
        <v>809</v>
      </c>
      <c r="E124" s="30" t="s">
        <v>872</v>
      </c>
      <c r="F124" s="30" t="s">
        <v>4607</v>
      </c>
      <c r="G124" s="30" t="s">
        <v>1807</v>
      </c>
      <c r="H124" s="23" t="s">
        <v>1799</v>
      </c>
      <c r="I124" s="23" t="s">
        <v>3501</v>
      </c>
      <c r="J124" s="23" t="s">
        <v>3502</v>
      </c>
      <c r="K124" s="23" t="s">
        <v>2633</v>
      </c>
      <c r="L124" s="23" t="s">
        <v>155</v>
      </c>
    </row>
    <row r="125" spans="1:12" x14ac:dyDescent="0.3">
      <c r="A125" s="22">
        <v>43277</v>
      </c>
      <c r="B125" s="23" t="s">
        <v>67</v>
      </c>
      <c r="C125" s="23" t="s">
        <v>808</v>
      </c>
      <c r="D125" s="30" t="s">
        <v>809</v>
      </c>
      <c r="E125" s="30" t="s">
        <v>872</v>
      </c>
      <c r="F125" s="30" t="s">
        <v>4607</v>
      </c>
      <c r="G125" s="30" t="s">
        <v>1798</v>
      </c>
      <c r="H125" s="23" t="s">
        <v>1827</v>
      </c>
      <c r="I125" s="23" t="s">
        <v>3295</v>
      </c>
      <c r="J125" s="23" t="s">
        <v>3296</v>
      </c>
      <c r="K125" s="23" t="s">
        <v>3297</v>
      </c>
      <c r="L125" s="23" t="s">
        <v>2529</v>
      </c>
    </row>
    <row r="126" spans="1:12" x14ac:dyDescent="0.3">
      <c r="A126" s="22">
        <v>43267</v>
      </c>
      <c r="B126" s="23" t="s">
        <v>67</v>
      </c>
      <c r="C126" s="23" t="s">
        <v>68</v>
      </c>
      <c r="D126" s="30" t="s">
        <v>99</v>
      </c>
      <c r="E126" s="30" t="s">
        <v>586</v>
      </c>
      <c r="F126" s="30" t="s">
        <v>4608</v>
      </c>
      <c r="G126" s="30" t="s">
        <v>1798</v>
      </c>
      <c r="H126" s="23" t="s">
        <v>1799</v>
      </c>
      <c r="I126" s="23" t="s">
        <v>1938</v>
      </c>
      <c r="J126" s="23" t="s">
        <v>1939</v>
      </c>
      <c r="K126" s="23" t="s">
        <v>1940</v>
      </c>
      <c r="L126" s="23" t="s">
        <v>368</v>
      </c>
    </row>
    <row r="127" spans="1:12" x14ac:dyDescent="0.3">
      <c r="A127" s="22">
        <v>43267</v>
      </c>
      <c r="B127" s="23" t="s">
        <v>67</v>
      </c>
      <c r="C127" s="23" t="s">
        <v>68</v>
      </c>
      <c r="D127" s="30" t="s">
        <v>99</v>
      </c>
      <c r="E127" s="30" t="s">
        <v>586</v>
      </c>
      <c r="F127" s="30" t="s">
        <v>4608</v>
      </c>
      <c r="G127" s="30" t="s">
        <v>1798</v>
      </c>
      <c r="H127" s="23" t="s">
        <v>1799</v>
      </c>
      <c r="I127" s="23" t="s">
        <v>1941</v>
      </c>
      <c r="J127" s="23" t="s">
        <v>1942</v>
      </c>
      <c r="K127" s="23" t="s">
        <v>1943</v>
      </c>
      <c r="L127" s="23" t="s">
        <v>338</v>
      </c>
    </row>
    <row r="128" spans="1:12" x14ac:dyDescent="0.3">
      <c r="A128" s="22">
        <v>43267</v>
      </c>
      <c r="B128" s="23" t="s">
        <v>67</v>
      </c>
      <c r="C128" s="23" t="s">
        <v>68</v>
      </c>
      <c r="D128" s="30" t="s">
        <v>99</v>
      </c>
      <c r="E128" s="30" t="s">
        <v>586</v>
      </c>
      <c r="F128" s="30" t="s">
        <v>4608</v>
      </c>
      <c r="G128" s="30" t="s">
        <v>1817</v>
      </c>
      <c r="H128" s="23" t="s">
        <v>1799</v>
      </c>
      <c r="I128" s="23" t="s">
        <v>1944</v>
      </c>
      <c r="J128" s="23" t="s">
        <v>1945</v>
      </c>
      <c r="K128" s="23" t="s">
        <v>1946</v>
      </c>
      <c r="L128" s="23" t="s">
        <v>338</v>
      </c>
    </row>
    <row r="129" spans="1:12" x14ac:dyDescent="0.3">
      <c r="A129" s="22">
        <v>43272</v>
      </c>
      <c r="B129" s="23" t="s">
        <v>67</v>
      </c>
      <c r="C129" s="23" t="s">
        <v>68</v>
      </c>
      <c r="D129" s="30" t="s">
        <v>641</v>
      </c>
      <c r="E129" s="30" t="s">
        <v>1375</v>
      </c>
      <c r="F129" s="30" t="s">
        <v>4607</v>
      </c>
      <c r="G129" s="30" t="s">
        <v>1798</v>
      </c>
      <c r="H129" s="23" t="s">
        <v>1827</v>
      </c>
      <c r="I129" s="23" t="s">
        <v>2665</v>
      </c>
      <c r="J129" s="23" t="s">
        <v>2666</v>
      </c>
      <c r="K129" s="23" t="s">
        <v>2335</v>
      </c>
      <c r="L129" s="23" t="s">
        <v>368</v>
      </c>
    </row>
    <row r="130" spans="1:12" x14ac:dyDescent="0.3">
      <c r="A130" s="22">
        <v>43272</v>
      </c>
      <c r="B130" s="23" t="s">
        <v>67</v>
      </c>
      <c r="C130" s="23" t="s">
        <v>68</v>
      </c>
      <c r="D130" s="30" t="s">
        <v>641</v>
      </c>
      <c r="E130" s="30" t="s">
        <v>1375</v>
      </c>
      <c r="F130" s="30" t="s">
        <v>4607</v>
      </c>
      <c r="G130" s="30" t="s">
        <v>1798</v>
      </c>
      <c r="H130" s="23" t="s">
        <v>1799</v>
      </c>
      <c r="I130" s="23" t="s">
        <v>2667</v>
      </c>
      <c r="J130" s="23" t="s">
        <v>2668</v>
      </c>
      <c r="K130" s="23" t="s">
        <v>2532</v>
      </c>
      <c r="L130" s="23" t="s">
        <v>368</v>
      </c>
    </row>
    <row r="131" spans="1:12" x14ac:dyDescent="0.3">
      <c r="A131" s="22">
        <v>43272</v>
      </c>
      <c r="B131" s="23" t="s">
        <v>67</v>
      </c>
      <c r="C131" s="23" t="s">
        <v>68</v>
      </c>
      <c r="D131" s="30" t="s">
        <v>69</v>
      </c>
      <c r="E131" s="30" t="s">
        <v>1375</v>
      </c>
      <c r="F131" s="30" t="s">
        <v>4607</v>
      </c>
      <c r="G131" s="30" t="s">
        <v>1798</v>
      </c>
      <c r="H131" s="23" t="s">
        <v>1799</v>
      </c>
      <c r="I131" s="23" t="s">
        <v>2669</v>
      </c>
      <c r="J131" s="23" t="s">
        <v>2670</v>
      </c>
      <c r="K131" s="23" t="s">
        <v>2671</v>
      </c>
      <c r="L131" s="23" t="s">
        <v>368</v>
      </c>
    </row>
    <row r="132" spans="1:12" x14ac:dyDescent="0.3">
      <c r="A132" s="22">
        <v>43264</v>
      </c>
      <c r="B132" s="23" t="s">
        <v>67</v>
      </c>
      <c r="C132" s="23" t="s">
        <v>68</v>
      </c>
      <c r="D132" s="30" t="s">
        <v>99</v>
      </c>
      <c r="E132" s="30" t="s">
        <v>623</v>
      </c>
      <c r="F132" s="30" t="s">
        <v>4607</v>
      </c>
      <c r="G132" s="30" t="s">
        <v>1798</v>
      </c>
      <c r="H132" s="23" t="s">
        <v>1799</v>
      </c>
      <c r="I132" s="23" t="s">
        <v>1950</v>
      </c>
      <c r="J132" s="23" t="s">
        <v>1951</v>
      </c>
      <c r="K132" s="23" t="s">
        <v>1952</v>
      </c>
      <c r="L132" s="23" t="s">
        <v>141</v>
      </c>
    </row>
    <row r="133" spans="1:12" x14ac:dyDescent="0.3">
      <c r="A133" s="22">
        <v>43264</v>
      </c>
      <c r="B133" s="23" t="s">
        <v>67</v>
      </c>
      <c r="C133" s="23" t="s">
        <v>68</v>
      </c>
      <c r="D133" s="30" t="s">
        <v>99</v>
      </c>
      <c r="E133" s="30" t="s">
        <v>623</v>
      </c>
      <c r="F133" s="30" t="s">
        <v>4607</v>
      </c>
      <c r="G133" s="30" t="s">
        <v>1817</v>
      </c>
      <c r="H133" s="23" t="s">
        <v>1799</v>
      </c>
      <c r="I133" s="23" t="s">
        <v>1953</v>
      </c>
      <c r="J133" s="23" t="s">
        <v>1954</v>
      </c>
      <c r="K133" s="23" t="s">
        <v>1955</v>
      </c>
      <c r="L133" s="23" t="s">
        <v>646</v>
      </c>
    </row>
    <row r="134" spans="1:12" x14ac:dyDescent="0.3">
      <c r="A134" s="22">
        <v>43264</v>
      </c>
      <c r="B134" s="23" t="s">
        <v>67</v>
      </c>
      <c r="C134" s="23" t="s">
        <v>68</v>
      </c>
      <c r="D134" s="30" t="s">
        <v>99</v>
      </c>
      <c r="E134" s="30" t="s">
        <v>623</v>
      </c>
      <c r="F134" s="30" t="s">
        <v>4607</v>
      </c>
      <c r="G134" s="30" t="s">
        <v>1798</v>
      </c>
      <c r="H134" s="23" t="s">
        <v>1799</v>
      </c>
      <c r="I134" s="23" t="s">
        <v>1956</v>
      </c>
      <c r="J134" s="23" t="s">
        <v>1957</v>
      </c>
      <c r="K134" s="23" t="s">
        <v>1958</v>
      </c>
      <c r="L134" s="23" t="s">
        <v>646</v>
      </c>
    </row>
    <row r="135" spans="1:12" x14ac:dyDescent="0.3">
      <c r="A135" s="22">
        <v>43264</v>
      </c>
      <c r="B135" s="23" t="s">
        <v>67</v>
      </c>
      <c r="C135" s="23" t="s">
        <v>68</v>
      </c>
      <c r="D135" s="30" t="s">
        <v>99</v>
      </c>
      <c r="E135" s="30" t="s">
        <v>623</v>
      </c>
      <c r="F135" s="30" t="s">
        <v>4607</v>
      </c>
      <c r="G135" s="30" t="s">
        <v>1798</v>
      </c>
      <c r="H135" s="23" t="s">
        <v>1827</v>
      </c>
      <c r="I135" s="23" t="s">
        <v>1959</v>
      </c>
      <c r="J135" s="23" t="s">
        <v>1960</v>
      </c>
      <c r="K135" s="23" t="s">
        <v>1961</v>
      </c>
      <c r="L135" s="23" t="s">
        <v>490</v>
      </c>
    </row>
    <row r="136" spans="1:12" x14ac:dyDescent="0.3">
      <c r="A136" s="22">
        <v>43264</v>
      </c>
      <c r="B136" s="23" t="s">
        <v>67</v>
      </c>
      <c r="C136" s="23" t="s">
        <v>68</v>
      </c>
      <c r="D136" s="30" t="s">
        <v>99</v>
      </c>
      <c r="E136" s="30" t="s">
        <v>623</v>
      </c>
      <c r="F136" s="30" t="s">
        <v>4607</v>
      </c>
      <c r="G136" s="30" t="s">
        <v>1807</v>
      </c>
      <c r="H136" s="23" t="s">
        <v>1799</v>
      </c>
      <c r="I136" s="23" t="s">
        <v>1962</v>
      </c>
      <c r="J136" s="23" t="s">
        <v>1963</v>
      </c>
      <c r="K136" s="23" t="s">
        <v>1964</v>
      </c>
      <c r="L136" s="23" t="s">
        <v>141</v>
      </c>
    </row>
    <row r="137" spans="1:12" x14ac:dyDescent="0.3">
      <c r="A137" s="22">
        <v>43264</v>
      </c>
      <c r="B137" s="23" t="s">
        <v>67</v>
      </c>
      <c r="C137" s="23" t="s">
        <v>68</v>
      </c>
      <c r="D137" s="30" t="s">
        <v>99</v>
      </c>
      <c r="E137" s="30" t="s">
        <v>623</v>
      </c>
      <c r="F137" s="30" t="s">
        <v>4607</v>
      </c>
      <c r="G137" s="30" t="s">
        <v>1798</v>
      </c>
      <c r="H137" s="23" t="s">
        <v>1799</v>
      </c>
      <c r="I137" s="23" t="s">
        <v>1965</v>
      </c>
      <c r="J137" s="23" t="s">
        <v>1966</v>
      </c>
      <c r="K137" s="23" t="s">
        <v>1967</v>
      </c>
      <c r="L137" s="23" t="s">
        <v>131</v>
      </c>
    </row>
    <row r="138" spans="1:12" x14ac:dyDescent="0.3">
      <c r="A138" s="22">
        <v>43264</v>
      </c>
      <c r="B138" s="23" t="s">
        <v>67</v>
      </c>
      <c r="C138" s="23" t="s">
        <v>68</v>
      </c>
      <c r="D138" s="30" t="s">
        <v>99</v>
      </c>
      <c r="E138" s="30" t="s">
        <v>623</v>
      </c>
      <c r="F138" s="30" t="s">
        <v>4607</v>
      </c>
      <c r="G138" s="30" t="s">
        <v>1807</v>
      </c>
      <c r="H138" s="23" t="s">
        <v>1827</v>
      </c>
      <c r="I138" s="23" t="s">
        <v>1968</v>
      </c>
      <c r="J138" s="23" t="s">
        <v>1969</v>
      </c>
      <c r="K138" s="23" t="s">
        <v>1970</v>
      </c>
      <c r="L138" s="23" t="s">
        <v>141</v>
      </c>
    </row>
    <row r="139" spans="1:12" x14ac:dyDescent="0.3">
      <c r="A139" s="22">
        <v>43264</v>
      </c>
      <c r="B139" s="23" t="s">
        <v>67</v>
      </c>
      <c r="C139" s="23" t="s">
        <v>68</v>
      </c>
      <c r="D139" s="30" t="s">
        <v>99</v>
      </c>
      <c r="E139" s="30" t="s">
        <v>623</v>
      </c>
      <c r="F139" s="30" t="s">
        <v>4607</v>
      </c>
      <c r="G139" s="30" t="s">
        <v>1817</v>
      </c>
      <c r="H139" s="23" t="s">
        <v>1799</v>
      </c>
      <c r="I139" s="23" t="s">
        <v>1971</v>
      </c>
      <c r="J139" s="23" t="s">
        <v>1972</v>
      </c>
      <c r="K139" s="23" t="s">
        <v>1973</v>
      </c>
      <c r="L139" s="23" t="s">
        <v>338</v>
      </c>
    </row>
    <row r="140" spans="1:12" x14ac:dyDescent="0.3">
      <c r="A140" s="22">
        <v>43264</v>
      </c>
      <c r="B140" s="23" t="s">
        <v>67</v>
      </c>
      <c r="C140" s="23" t="s">
        <v>68</v>
      </c>
      <c r="D140" s="30" t="s">
        <v>99</v>
      </c>
      <c r="E140" s="30" t="s">
        <v>623</v>
      </c>
      <c r="F140" s="30" t="s">
        <v>4607</v>
      </c>
      <c r="G140" s="30" t="s">
        <v>1798</v>
      </c>
      <c r="H140" s="23" t="s">
        <v>1799</v>
      </c>
      <c r="I140" s="23" t="s">
        <v>1974</v>
      </c>
      <c r="J140" s="23" t="s">
        <v>1975</v>
      </c>
      <c r="K140" s="23" t="s">
        <v>1976</v>
      </c>
      <c r="L140" s="23" t="s">
        <v>646</v>
      </c>
    </row>
    <row r="141" spans="1:12" x14ac:dyDescent="0.3">
      <c r="A141" s="22">
        <v>43264</v>
      </c>
      <c r="B141" s="23" t="s">
        <v>67</v>
      </c>
      <c r="C141" s="23" t="s">
        <v>68</v>
      </c>
      <c r="D141" s="30" t="s">
        <v>99</v>
      </c>
      <c r="E141" s="30" t="s">
        <v>623</v>
      </c>
      <c r="F141" s="30" t="s">
        <v>4607</v>
      </c>
      <c r="G141" s="30" t="s">
        <v>1798</v>
      </c>
      <c r="H141" s="23" t="s">
        <v>1799</v>
      </c>
      <c r="I141" s="23" t="s">
        <v>1977</v>
      </c>
      <c r="J141" s="23" t="s">
        <v>1978</v>
      </c>
      <c r="K141" s="23" t="s">
        <v>1979</v>
      </c>
      <c r="L141" s="23" t="s">
        <v>380</v>
      </c>
    </row>
    <row r="142" spans="1:12" x14ac:dyDescent="0.3">
      <c r="A142" s="22">
        <v>43264</v>
      </c>
      <c r="B142" s="23" t="s">
        <v>67</v>
      </c>
      <c r="C142" s="23" t="s">
        <v>68</v>
      </c>
      <c r="D142" s="30" t="s">
        <v>99</v>
      </c>
      <c r="E142" s="30" t="s">
        <v>623</v>
      </c>
      <c r="F142" s="30" t="s">
        <v>4607</v>
      </c>
      <c r="G142" s="30" t="s">
        <v>1803</v>
      </c>
      <c r="H142" s="23" t="s">
        <v>1799</v>
      </c>
      <c r="I142" s="23" t="s">
        <v>1980</v>
      </c>
      <c r="J142" s="23" t="s">
        <v>1981</v>
      </c>
      <c r="K142" s="23" t="s">
        <v>1964</v>
      </c>
      <c r="L142" s="23" t="s">
        <v>131</v>
      </c>
    </row>
    <row r="143" spans="1:12" x14ac:dyDescent="0.3">
      <c r="A143" s="22">
        <v>43264</v>
      </c>
      <c r="B143" s="23" t="s">
        <v>67</v>
      </c>
      <c r="C143" s="23" t="s">
        <v>68</v>
      </c>
      <c r="D143" s="30" t="s">
        <v>99</v>
      </c>
      <c r="E143" s="30" t="s">
        <v>623</v>
      </c>
      <c r="F143" s="30" t="s">
        <v>4607</v>
      </c>
      <c r="G143" s="30" t="s">
        <v>1807</v>
      </c>
      <c r="H143" s="23" t="s">
        <v>1799</v>
      </c>
      <c r="I143" s="23" t="s">
        <v>1982</v>
      </c>
      <c r="J143" s="23" t="s">
        <v>1983</v>
      </c>
      <c r="K143" s="23" t="s">
        <v>1984</v>
      </c>
      <c r="L143" s="23" t="s">
        <v>168</v>
      </c>
    </row>
    <row r="144" spans="1:12" x14ac:dyDescent="0.3">
      <c r="A144" s="22">
        <v>43264</v>
      </c>
      <c r="B144" s="23" t="s">
        <v>67</v>
      </c>
      <c r="C144" s="23" t="s">
        <v>68</v>
      </c>
      <c r="D144" s="30" t="s">
        <v>99</v>
      </c>
      <c r="E144" s="30" t="s">
        <v>623</v>
      </c>
      <c r="F144" s="30" t="s">
        <v>4607</v>
      </c>
      <c r="G144" s="30" t="s">
        <v>1807</v>
      </c>
      <c r="H144" s="23" t="s">
        <v>1799</v>
      </c>
      <c r="I144" s="23" t="s">
        <v>1985</v>
      </c>
      <c r="J144" s="23" t="s">
        <v>1986</v>
      </c>
      <c r="K144" s="23" t="s">
        <v>1987</v>
      </c>
      <c r="L144" s="23" t="s">
        <v>141</v>
      </c>
    </row>
    <row r="145" spans="1:12" x14ac:dyDescent="0.3">
      <c r="A145" s="22">
        <v>43264</v>
      </c>
      <c r="B145" s="23" t="s">
        <v>67</v>
      </c>
      <c r="C145" s="23" t="s">
        <v>68</v>
      </c>
      <c r="D145" s="30" t="s">
        <v>99</v>
      </c>
      <c r="E145" s="30" t="s">
        <v>623</v>
      </c>
      <c r="F145" s="30" t="s">
        <v>4607</v>
      </c>
      <c r="G145" s="30" t="s">
        <v>1807</v>
      </c>
      <c r="H145" s="23" t="s">
        <v>1799</v>
      </c>
      <c r="I145" s="23" t="s">
        <v>1988</v>
      </c>
      <c r="J145" s="23" t="s">
        <v>1989</v>
      </c>
      <c r="K145" s="23" t="s">
        <v>1990</v>
      </c>
      <c r="L145" s="23" t="s">
        <v>168</v>
      </c>
    </row>
    <row r="146" spans="1:12" x14ac:dyDescent="0.3">
      <c r="A146" s="22">
        <v>43264</v>
      </c>
      <c r="B146" s="23" t="s">
        <v>67</v>
      </c>
      <c r="C146" s="23" t="s">
        <v>68</v>
      </c>
      <c r="D146" s="30" t="s">
        <v>99</v>
      </c>
      <c r="E146" s="30" t="s">
        <v>623</v>
      </c>
      <c r="F146" s="30" t="s">
        <v>4607</v>
      </c>
      <c r="G146" s="30" t="s">
        <v>1798</v>
      </c>
      <c r="H146" s="23" t="s">
        <v>1827</v>
      </c>
      <c r="I146" s="23" t="s">
        <v>1991</v>
      </c>
      <c r="J146" s="23" t="s">
        <v>1992</v>
      </c>
      <c r="K146" s="23" t="s">
        <v>1993</v>
      </c>
      <c r="L146" s="23" t="s">
        <v>131</v>
      </c>
    </row>
    <row r="147" spans="1:12" x14ac:dyDescent="0.3">
      <c r="A147" s="22">
        <v>43264</v>
      </c>
      <c r="B147" s="23" t="s">
        <v>67</v>
      </c>
      <c r="C147" s="23" t="s">
        <v>68</v>
      </c>
      <c r="D147" s="30" t="s">
        <v>99</v>
      </c>
      <c r="E147" s="30" t="s">
        <v>623</v>
      </c>
      <c r="F147" s="30" t="s">
        <v>4607</v>
      </c>
      <c r="G147" s="30" t="s">
        <v>1803</v>
      </c>
      <c r="H147" s="23" t="s">
        <v>1799</v>
      </c>
      <c r="I147" s="23" t="s">
        <v>1994</v>
      </c>
      <c r="J147" s="23" t="s">
        <v>1995</v>
      </c>
      <c r="K147" s="23" t="s">
        <v>1996</v>
      </c>
      <c r="L147" s="23" t="s">
        <v>168</v>
      </c>
    </row>
    <row r="148" spans="1:12" x14ac:dyDescent="0.3">
      <c r="A148" s="22">
        <v>43264</v>
      </c>
      <c r="B148" s="23" t="s">
        <v>67</v>
      </c>
      <c r="C148" s="23" t="s">
        <v>68</v>
      </c>
      <c r="D148" s="30" t="s">
        <v>99</v>
      </c>
      <c r="E148" s="30" t="s">
        <v>623</v>
      </c>
      <c r="F148" s="30" t="s">
        <v>4607</v>
      </c>
      <c r="G148" s="30" t="s">
        <v>1798</v>
      </c>
      <c r="H148" s="23" t="s">
        <v>1799</v>
      </c>
      <c r="I148" s="23" t="s">
        <v>1997</v>
      </c>
      <c r="J148" s="23" t="s">
        <v>1998</v>
      </c>
      <c r="K148" s="23" t="s">
        <v>1999</v>
      </c>
      <c r="L148" s="23" t="s">
        <v>404</v>
      </c>
    </row>
    <row r="149" spans="1:12" x14ac:dyDescent="0.3">
      <c r="A149" s="22">
        <v>43264</v>
      </c>
      <c r="B149" s="23" t="s">
        <v>67</v>
      </c>
      <c r="C149" s="23" t="s">
        <v>68</v>
      </c>
      <c r="D149" s="30" t="s">
        <v>99</v>
      </c>
      <c r="E149" s="30" t="s">
        <v>623</v>
      </c>
      <c r="F149" s="30" t="s">
        <v>4607</v>
      </c>
      <c r="G149" s="30" t="s">
        <v>1807</v>
      </c>
      <c r="H149" s="23" t="s">
        <v>1799</v>
      </c>
      <c r="I149" s="23" t="s">
        <v>2000</v>
      </c>
      <c r="J149" s="23" t="s">
        <v>2001</v>
      </c>
      <c r="K149" s="23" t="s">
        <v>2002</v>
      </c>
      <c r="L149" s="23" t="s">
        <v>131</v>
      </c>
    </row>
    <row r="150" spans="1:12" x14ac:dyDescent="0.3">
      <c r="A150" s="22">
        <v>43264</v>
      </c>
      <c r="B150" s="23" t="s">
        <v>67</v>
      </c>
      <c r="C150" s="23" t="s">
        <v>68</v>
      </c>
      <c r="D150" s="30" t="s">
        <v>99</v>
      </c>
      <c r="E150" s="30" t="s">
        <v>623</v>
      </c>
      <c r="F150" s="30" t="s">
        <v>4607</v>
      </c>
      <c r="G150" s="30" t="s">
        <v>1798</v>
      </c>
      <c r="H150" s="23" t="s">
        <v>1799</v>
      </c>
      <c r="I150" s="23" t="s">
        <v>2003</v>
      </c>
      <c r="J150" s="23" t="s">
        <v>2004</v>
      </c>
      <c r="K150" s="23" t="s">
        <v>2005</v>
      </c>
      <c r="L150" s="23" t="s">
        <v>646</v>
      </c>
    </row>
    <row r="151" spans="1:12" x14ac:dyDescent="0.3">
      <c r="A151" s="22">
        <v>43264</v>
      </c>
      <c r="B151" s="23" t="s">
        <v>67</v>
      </c>
      <c r="C151" s="23" t="s">
        <v>68</v>
      </c>
      <c r="D151" s="30" t="s">
        <v>99</v>
      </c>
      <c r="E151" s="30" t="s">
        <v>623</v>
      </c>
      <c r="F151" s="30" t="s">
        <v>4607</v>
      </c>
      <c r="G151" s="30" t="s">
        <v>1798</v>
      </c>
      <c r="H151" s="23" t="s">
        <v>1799</v>
      </c>
      <c r="I151" s="23" t="s">
        <v>2006</v>
      </c>
      <c r="J151" s="23" t="s">
        <v>2007</v>
      </c>
      <c r="K151" s="23" t="s">
        <v>2008</v>
      </c>
      <c r="L151" s="23" t="s">
        <v>404</v>
      </c>
    </row>
    <row r="152" spans="1:12" x14ac:dyDescent="0.3">
      <c r="A152" s="22">
        <v>43264</v>
      </c>
      <c r="B152" s="23" t="s">
        <v>67</v>
      </c>
      <c r="C152" s="23" t="s">
        <v>68</v>
      </c>
      <c r="D152" s="30" t="s">
        <v>99</v>
      </c>
      <c r="E152" s="30" t="s">
        <v>623</v>
      </c>
      <c r="F152" s="30" t="s">
        <v>4607</v>
      </c>
      <c r="G152" s="30" t="s">
        <v>1807</v>
      </c>
      <c r="H152" s="23" t="s">
        <v>1827</v>
      </c>
      <c r="I152" s="23" t="s">
        <v>2009</v>
      </c>
      <c r="J152" s="23" t="s">
        <v>2010</v>
      </c>
      <c r="K152" s="23" t="s">
        <v>1309</v>
      </c>
      <c r="L152" s="23" t="s">
        <v>168</v>
      </c>
    </row>
    <row r="153" spans="1:12" x14ac:dyDescent="0.3">
      <c r="A153" s="22">
        <v>43264</v>
      </c>
      <c r="B153" s="23" t="s">
        <v>67</v>
      </c>
      <c r="C153" s="23" t="s">
        <v>68</v>
      </c>
      <c r="D153" s="30" t="s">
        <v>99</v>
      </c>
      <c r="E153" s="30" t="s">
        <v>623</v>
      </c>
      <c r="F153" s="30" t="s">
        <v>4607</v>
      </c>
      <c r="G153" s="30" t="s">
        <v>1807</v>
      </c>
      <c r="H153" s="23" t="s">
        <v>1827</v>
      </c>
      <c r="I153" s="23" t="s">
        <v>2011</v>
      </c>
      <c r="J153" s="23" t="s">
        <v>2012</v>
      </c>
      <c r="K153" s="23" t="s">
        <v>2013</v>
      </c>
      <c r="L153" s="23" t="s">
        <v>168</v>
      </c>
    </row>
    <row r="154" spans="1:12" x14ac:dyDescent="0.3">
      <c r="A154" s="22">
        <v>43264</v>
      </c>
      <c r="B154" s="23" t="s">
        <v>67</v>
      </c>
      <c r="C154" s="23" t="s">
        <v>68</v>
      </c>
      <c r="D154" s="30" t="s">
        <v>99</v>
      </c>
      <c r="E154" s="30" t="s">
        <v>623</v>
      </c>
      <c r="F154" s="30" t="s">
        <v>4607</v>
      </c>
      <c r="G154" s="30" t="s">
        <v>1807</v>
      </c>
      <c r="H154" s="23" t="s">
        <v>1799</v>
      </c>
      <c r="I154" s="23" t="s">
        <v>2014</v>
      </c>
      <c r="J154" s="23" t="s">
        <v>2015</v>
      </c>
      <c r="K154" s="23" t="s">
        <v>2016</v>
      </c>
      <c r="L154" s="23" t="s">
        <v>168</v>
      </c>
    </row>
    <row r="155" spans="1:12" x14ac:dyDescent="0.3">
      <c r="A155" s="22">
        <v>43264</v>
      </c>
      <c r="B155" s="23" t="s">
        <v>67</v>
      </c>
      <c r="C155" s="23" t="s">
        <v>68</v>
      </c>
      <c r="D155" s="30" t="s">
        <v>99</v>
      </c>
      <c r="E155" s="30" t="s">
        <v>623</v>
      </c>
      <c r="F155" s="30" t="s">
        <v>4607</v>
      </c>
      <c r="G155" s="30" t="s">
        <v>1807</v>
      </c>
      <c r="H155" s="23" t="s">
        <v>1799</v>
      </c>
      <c r="I155" s="23" t="s">
        <v>2017</v>
      </c>
      <c r="J155" s="23" t="s">
        <v>2018</v>
      </c>
      <c r="K155" s="23" t="s">
        <v>2019</v>
      </c>
      <c r="L155" s="23" t="s">
        <v>185</v>
      </c>
    </row>
    <row r="156" spans="1:12" x14ac:dyDescent="0.3">
      <c r="A156" s="22">
        <v>43264</v>
      </c>
      <c r="B156" s="23" t="s">
        <v>67</v>
      </c>
      <c r="C156" s="23" t="s">
        <v>68</v>
      </c>
      <c r="D156" s="30" t="s">
        <v>99</v>
      </c>
      <c r="E156" s="30" t="s">
        <v>623</v>
      </c>
      <c r="F156" s="30" t="s">
        <v>4607</v>
      </c>
      <c r="G156" s="30" t="s">
        <v>1798</v>
      </c>
      <c r="H156" s="23" t="s">
        <v>1827</v>
      </c>
      <c r="I156" s="23" t="s">
        <v>2020</v>
      </c>
      <c r="J156" s="23" t="s">
        <v>2021</v>
      </c>
      <c r="K156" s="23" t="s">
        <v>2022</v>
      </c>
      <c r="L156" s="23" t="s">
        <v>185</v>
      </c>
    </row>
    <row r="157" spans="1:12" x14ac:dyDescent="0.3">
      <c r="A157" s="22">
        <v>43264</v>
      </c>
      <c r="B157" s="23" t="s">
        <v>67</v>
      </c>
      <c r="C157" s="23" t="s">
        <v>68</v>
      </c>
      <c r="D157" s="30" t="s">
        <v>99</v>
      </c>
      <c r="E157" s="30" t="s">
        <v>623</v>
      </c>
      <c r="F157" s="30" t="s">
        <v>4607</v>
      </c>
      <c r="G157" s="30" t="s">
        <v>1831</v>
      </c>
      <c r="H157" s="23" t="s">
        <v>1799</v>
      </c>
      <c r="I157" s="23" t="s">
        <v>2023</v>
      </c>
      <c r="J157" s="23" t="s">
        <v>2024</v>
      </c>
      <c r="K157" s="23" t="s">
        <v>2025</v>
      </c>
      <c r="L157" s="23" t="s">
        <v>185</v>
      </c>
    </row>
    <row r="158" spans="1:12" x14ac:dyDescent="0.3">
      <c r="A158" s="22">
        <v>43264</v>
      </c>
      <c r="B158" s="23" t="s">
        <v>67</v>
      </c>
      <c r="C158" s="23" t="s">
        <v>68</v>
      </c>
      <c r="D158" s="30" t="s">
        <v>99</v>
      </c>
      <c r="E158" s="30" t="s">
        <v>623</v>
      </c>
      <c r="F158" s="30" t="s">
        <v>4607</v>
      </c>
      <c r="G158" s="30" t="s">
        <v>1807</v>
      </c>
      <c r="H158" s="23" t="s">
        <v>1827</v>
      </c>
      <c r="I158" s="23" t="s">
        <v>2026</v>
      </c>
      <c r="J158" s="23" t="s">
        <v>2027</v>
      </c>
      <c r="K158" s="23" t="s">
        <v>2028</v>
      </c>
      <c r="L158" s="23" t="s">
        <v>168</v>
      </c>
    </row>
    <row r="159" spans="1:12" x14ac:dyDescent="0.3">
      <c r="A159" s="22">
        <v>43264</v>
      </c>
      <c r="B159" s="23" t="s">
        <v>67</v>
      </c>
      <c r="C159" s="23" t="s">
        <v>68</v>
      </c>
      <c r="D159" s="30" t="s">
        <v>99</v>
      </c>
      <c r="E159" s="30" t="s">
        <v>623</v>
      </c>
      <c r="F159" s="30" t="s">
        <v>4607</v>
      </c>
      <c r="G159" s="30" t="s">
        <v>1807</v>
      </c>
      <c r="H159" s="23" t="s">
        <v>1799</v>
      </c>
      <c r="I159" s="23" t="s">
        <v>2032</v>
      </c>
      <c r="J159" s="23" t="s">
        <v>2033</v>
      </c>
      <c r="K159" s="23" t="s">
        <v>2034</v>
      </c>
      <c r="L159" s="23" t="s">
        <v>131</v>
      </c>
    </row>
    <row r="160" spans="1:12" x14ac:dyDescent="0.3">
      <c r="A160" s="22">
        <v>43264</v>
      </c>
      <c r="B160" s="23" t="s">
        <v>67</v>
      </c>
      <c r="C160" s="23" t="s">
        <v>68</v>
      </c>
      <c r="D160" s="30" t="s">
        <v>99</v>
      </c>
      <c r="E160" s="30" t="s">
        <v>623</v>
      </c>
      <c r="F160" s="30" t="s">
        <v>4607</v>
      </c>
      <c r="G160" s="30" t="s">
        <v>1807</v>
      </c>
      <c r="H160" s="23" t="s">
        <v>1799</v>
      </c>
      <c r="I160" s="23" t="s">
        <v>2035</v>
      </c>
      <c r="J160" s="23" t="s">
        <v>2036</v>
      </c>
      <c r="K160" s="23" t="s">
        <v>2037</v>
      </c>
      <c r="L160" s="23" t="s">
        <v>131</v>
      </c>
    </row>
    <row r="161" spans="1:12" x14ac:dyDescent="0.3">
      <c r="A161" s="22">
        <v>43264</v>
      </c>
      <c r="B161" s="23" t="s">
        <v>67</v>
      </c>
      <c r="C161" s="23" t="s">
        <v>68</v>
      </c>
      <c r="D161" s="30" t="s">
        <v>99</v>
      </c>
      <c r="E161" s="30" t="s">
        <v>623</v>
      </c>
      <c r="F161" s="30" t="s">
        <v>4607</v>
      </c>
      <c r="G161" s="30" t="s">
        <v>1798</v>
      </c>
      <c r="H161" s="23" t="s">
        <v>1799</v>
      </c>
      <c r="I161" s="23" t="s">
        <v>2029</v>
      </c>
      <c r="J161" s="23" t="s">
        <v>2030</v>
      </c>
      <c r="K161" s="23" t="s">
        <v>2031</v>
      </c>
      <c r="L161" s="23" t="s">
        <v>646</v>
      </c>
    </row>
    <row r="162" spans="1:12" x14ac:dyDescent="0.3">
      <c r="A162" s="22">
        <v>43264</v>
      </c>
      <c r="B162" s="23" t="s">
        <v>67</v>
      </c>
      <c r="C162" s="23" t="s">
        <v>68</v>
      </c>
      <c r="D162" s="30" t="s">
        <v>99</v>
      </c>
      <c r="E162" s="30" t="s">
        <v>623</v>
      </c>
      <c r="F162" s="30" t="s">
        <v>4607</v>
      </c>
      <c r="G162" s="30" t="s">
        <v>1798</v>
      </c>
      <c r="H162" s="23" t="s">
        <v>1799</v>
      </c>
      <c r="I162" s="23" t="s">
        <v>2238</v>
      </c>
      <c r="J162" s="23" t="s">
        <v>2239</v>
      </c>
      <c r="K162" s="23" t="s">
        <v>2240</v>
      </c>
      <c r="L162" s="23" t="s">
        <v>527</v>
      </c>
    </row>
    <row r="163" spans="1:12" x14ac:dyDescent="0.3">
      <c r="A163" s="22">
        <v>43264</v>
      </c>
      <c r="B163" s="23" t="s">
        <v>67</v>
      </c>
      <c r="C163" s="23" t="s">
        <v>68</v>
      </c>
      <c r="D163" s="30" t="s">
        <v>99</v>
      </c>
      <c r="E163" s="30" t="s">
        <v>623</v>
      </c>
      <c r="F163" s="30" t="s">
        <v>4607</v>
      </c>
      <c r="G163" s="30" t="s">
        <v>1807</v>
      </c>
      <c r="H163" s="23" t="s">
        <v>1799</v>
      </c>
      <c r="I163" s="23" t="s">
        <v>2241</v>
      </c>
      <c r="J163" s="23" t="s">
        <v>2242</v>
      </c>
      <c r="K163" s="23" t="s">
        <v>2243</v>
      </c>
      <c r="L163" s="23" t="s">
        <v>131</v>
      </c>
    </row>
    <row r="164" spans="1:12" x14ac:dyDescent="0.3">
      <c r="A164" s="22">
        <v>43271</v>
      </c>
      <c r="B164" s="23" t="s">
        <v>67</v>
      </c>
      <c r="C164" s="23" t="s">
        <v>68</v>
      </c>
      <c r="D164" s="30" t="s">
        <v>641</v>
      </c>
      <c r="E164" s="30" t="s">
        <v>691</v>
      </c>
      <c r="F164" s="30" t="s">
        <v>4607</v>
      </c>
      <c r="G164" s="30" t="s">
        <v>1798</v>
      </c>
      <c r="H164" s="23" t="s">
        <v>1799</v>
      </c>
      <c r="I164" s="23" t="s">
        <v>2628</v>
      </c>
      <c r="J164" s="23" t="s">
        <v>2629</v>
      </c>
      <c r="K164" s="23" t="s">
        <v>2630</v>
      </c>
      <c r="L164" s="23" t="s">
        <v>131</v>
      </c>
    </row>
    <row r="165" spans="1:12" x14ac:dyDescent="0.3">
      <c r="A165" s="22">
        <v>43271</v>
      </c>
      <c r="B165" s="23" t="s">
        <v>67</v>
      </c>
      <c r="C165" s="23" t="s">
        <v>68</v>
      </c>
      <c r="D165" s="30" t="s">
        <v>641</v>
      </c>
      <c r="E165" s="30" t="s">
        <v>691</v>
      </c>
      <c r="F165" s="30" t="s">
        <v>4607</v>
      </c>
      <c r="G165" s="30" t="s">
        <v>1798</v>
      </c>
      <c r="H165" s="23" t="s">
        <v>1799</v>
      </c>
      <c r="I165" s="23" t="s">
        <v>2631</v>
      </c>
      <c r="J165" s="23" t="s">
        <v>2632</v>
      </c>
      <c r="K165" s="23" t="s">
        <v>2633</v>
      </c>
      <c r="L165" s="23" t="s">
        <v>368</v>
      </c>
    </row>
    <row r="166" spans="1:12" x14ac:dyDescent="0.3">
      <c r="A166" s="22">
        <v>43271</v>
      </c>
      <c r="B166" s="23" t="s">
        <v>67</v>
      </c>
      <c r="C166" s="23" t="s">
        <v>68</v>
      </c>
      <c r="D166" s="30" t="s">
        <v>641</v>
      </c>
      <c r="E166" s="30" t="s">
        <v>691</v>
      </c>
      <c r="F166" s="30" t="s">
        <v>4607</v>
      </c>
      <c r="G166" s="30" t="s">
        <v>1817</v>
      </c>
      <c r="H166" s="23" t="s">
        <v>1799</v>
      </c>
      <c r="I166" s="23" t="s">
        <v>2634</v>
      </c>
      <c r="J166" s="23" t="s">
        <v>2635</v>
      </c>
      <c r="K166" s="23" t="s">
        <v>2636</v>
      </c>
      <c r="L166" s="23" t="s">
        <v>131</v>
      </c>
    </row>
    <row r="167" spans="1:12" x14ac:dyDescent="0.3">
      <c r="A167" s="22">
        <v>43267</v>
      </c>
      <c r="B167" s="23" t="s">
        <v>67</v>
      </c>
      <c r="C167" s="23" t="s">
        <v>68</v>
      </c>
      <c r="D167" s="30" t="s">
        <v>69</v>
      </c>
      <c r="E167" s="30" t="s">
        <v>523</v>
      </c>
      <c r="F167" s="30" t="s">
        <v>4608</v>
      </c>
      <c r="G167" s="30" t="s">
        <v>1798</v>
      </c>
      <c r="H167" s="23" t="s">
        <v>1799</v>
      </c>
      <c r="I167" s="23" t="s">
        <v>2038</v>
      </c>
      <c r="J167" s="23" t="s">
        <v>2039</v>
      </c>
      <c r="K167" s="23" t="s">
        <v>2040</v>
      </c>
      <c r="L167" s="23" t="s">
        <v>527</v>
      </c>
    </row>
    <row r="168" spans="1:12" x14ac:dyDescent="0.3">
      <c r="A168" s="22">
        <v>43267</v>
      </c>
      <c r="B168" s="23" t="s">
        <v>67</v>
      </c>
      <c r="C168" s="23" t="s">
        <v>68</v>
      </c>
      <c r="D168" s="30" t="s">
        <v>69</v>
      </c>
      <c r="E168" s="30" t="s">
        <v>523</v>
      </c>
      <c r="F168" s="30" t="s">
        <v>4608</v>
      </c>
      <c r="G168" s="30" t="s">
        <v>1807</v>
      </c>
      <c r="H168" s="23" t="s">
        <v>1799</v>
      </c>
      <c r="I168" s="23" t="s">
        <v>2041</v>
      </c>
      <c r="J168" s="23" t="s">
        <v>2042</v>
      </c>
      <c r="K168" s="23" t="s">
        <v>2043</v>
      </c>
      <c r="L168" s="23" t="s">
        <v>2044</v>
      </c>
    </row>
    <row r="169" spans="1:12" x14ac:dyDescent="0.3">
      <c r="A169" s="22">
        <v>43277</v>
      </c>
      <c r="B169" s="23" t="s">
        <v>67</v>
      </c>
      <c r="C169" s="23" t="s">
        <v>808</v>
      </c>
      <c r="D169" s="30" t="s">
        <v>809</v>
      </c>
      <c r="E169" s="30" t="s">
        <v>832</v>
      </c>
      <c r="F169" s="30" t="s">
        <v>4607</v>
      </c>
      <c r="G169" s="30" t="s">
        <v>1798</v>
      </c>
      <c r="H169" s="23" t="s">
        <v>1799</v>
      </c>
      <c r="I169" s="23" t="s">
        <v>3181</v>
      </c>
      <c r="J169" s="23" t="s">
        <v>3182</v>
      </c>
      <c r="K169" s="23" t="s">
        <v>3183</v>
      </c>
      <c r="L169" s="23" t="s">
        <v>1578</v>
      </c>
    </row>
    <row r="170" spans="1:12" x14ac:dyDescent="0.3">
      <c r="A170" s="22">
        <v>43277</v>
      </c>
      <c r="B170" s="23" t="s">
        <v>67</v>
      </c>
      <c r="C170" s="23" t="s">
        <v>808</v>
      </c>
      <c r="D170" s="30" t="s">
        <v>809</v>
      </c>
      <c r="E170" s="30" t="s">
        <v>832</v>
      </c>
      <c r="F170" s="30" t="s">
        <v>4607</v>
      </c>
      <c r="G170" s="30" t="s">
        <v>1798</v>
      </c>
      <c r="H170" s="23" t="s">
        <v>1799</v>
      </c>
      <c r="I170" s="23" t="s">
        <v>3350</v>
      </c>
      <c r="J170" s="23" t="s">
        <v>3351</v>
      </c>
      <c r="K170" s="23" t="s">
        <v>3346</v>
      </c>
      <c r="L170" s="23" t="s">
        <v>404</v>
      </c>
    </row>
    <row r="171" spans="1:12" x14ac:dyDescent="0.3">
      <c r="A171" s="22">
        <v>43273</v>
      </c>
      <c r="B171" s="23" t="s">
        <v>67</v>
      </c>
      <c r="C171" s="23" t="s">
        <v>68</v>
      </c>
      <c r="D171" s="30" t="s">
        <v>69</v>
      </c>
      <c r="E171" s="30" t="s">
        <v>887</v>
      </c>
      <c r="F171" s="30" t="s">
        <v>4607</v>
      </c>
      <c r="G171" s="30" t="s">
        <v>1798</v>
      </c>
      <c r="H171" s="23" t="s">
        <v>1799</v>
      </c>
      <c r="I171" s="23" t="s">
        <v>2754</v>
      </c>
      <c r="J171" s="23" t="s">
        <v>2755</v>
      </c>
      <c r="K171" s="23" t="s">
        <v>2756</v>
      </c>
      <c r="L171" s="23" t="s">
        <v>131</v>
      </c>
    </row>
    <row r="172" spans="1:12" x14ac:dyDescent="0.3">
      <c r="A172" s="22">
        <v>43273</v>
      </c>
      <c r="B172" s="23" t="s">
        <v>67</v>
      </c>
      <c r="C172" s="23" t="s">
        <v>68</v>
      </c>
      <c r="D172" s="30" t="s">
        <v>69</v>
      </c>
      <c r="E172" s="30" t="s">
        <v>887</v>
      </c>
      <c r="F172" s="30" t="s">
        <v>4607</v>
      </c>
      <c r="G172" s="30" t="s">
        <v>1807</v>
      </c>
      <c r="H172" s="23" t="s">
        <v>1799</v>
      </c>
      <c r="I172" s="23" t="s">
        <v>2759</v>
      </c>
      <c r="J172" s="23" t="s">
        <v>2760</v>
      </c>
      <c r="K172" s="23" t="s">
        <v>2761</v>
      </c>
      <c r="L172" s="23" t="s">
        <v>470</v>
      </c>
    </row>
    <row r="173" spans="1:12" x14ac:dyDescent="0.3">
      <c r="A173" s="22">
        <v>43273</v>
      </c>
      <c r="B173" s="23" t="s">
        <v>67</v>
      </c>
      <c r="C173" s="23" t="s">
        <v>68</v>
      </c>
      <c r="D173" s="30" t="s">
        <v>69</v>
      </c>
      <c r="E173" s="30" t="s">
        <v>887</v>
      </c>
      <c r="F173" s="30" t="s">
        <v>4607</v>
      </c>
      <c r="G173" s="30" t="s">
        <v>1807</v>
      </c>
      <c r="H173" s="23" t="s">
        <v>1799</v>
      </c>
      <c r="I173" s="23" t="s">
        <v>2762</v>
      </c>
      <c r="J173" s="23" t="s">
        <v>2763</v>
      </c>
      <c r="K173" s="23" t="s">
        <v>2764</v>
      </c>
      <c r="L173" s="23" t="s">
        <v>338</v>
      </c>
    </row>
    <row r="174" spans="1:12" x14ac:dyDescent="0.3">
      <c r="A174" s="22">
        <v>43273</v>
      </c>
      <c r="B174" s="23" t="s">
        <v>67</v>
      </c>
      <c r="C174" s="23" t="s">
        <v>68</v>
      </c>
      <c r="D174" s="30" t="s">
        <v>69</v>
      </c>
      <c r="E174" s="30" t="s">
        <v>887</v>
      </c>
      <c r="F174" s="30" t="s">
        <v>4607</v>
      </c>
      <c r="G174" s="30" t="s">
        <v>1807</v>
      </c>
      <c r="H174" s="23" t="s">
        <v>1799</v>
      </c>
      <c r="I174" s="23" t="s">
        <v>2768</v>
      </c>
      <c r="J174" s="23" t="s">
        <v>2769</v>
      </c>
      <c r="K174" s="23" t="s">
        <v>1913</v>
      </c>
      <c r="L174" s="23" t="s">
        <v>1763</v>
      </c>
    </row>
    <row r="175" spans="1:12" x14ac:dyDescent="0.3">
      <c r="A175" s="22">
        <v>43273</v>
      </c>
      <c r="B175" s="23" t="s">
        <v>67</v>
      </c>
      <c r="C175" s="23" t="s">
        <v>68</v>
      </c>
      <c r="D175" s="30" t="s">
        <v>69</v>
      </c>
      <c r="E175" s="30" t="s">
        <v>887</v>
      </c>
      <c r="F175" s="30" t="s">
        <v>4607</v>
      </c>
      <c r="G175" s="30" t="s">
        <v>1798</v>
      </c>
      <c r="H175" s="23" t="s">
        <v>1799</v>
      </c>
      <c r="I175" s="23" t="s">
        <v>2777</v>
      </c>
      <c r="J175" s="23" t="s">
        <v>2778</v>
      </c>
      <c r="K175" s="23" t="s">
        <v>1928</v>
      </c>
      <c r="L175" s="23" t="s">
        <v>659</v>
      </c>
    </row>
    <row r="176" spans="1:12" x14ac:dyDescent="0.3">
      <c r="A176" s="22">
        <v>43273</v>
      </c>
      <c r="B176" s="23" t="s">
        <v>67</v>
      </c>
      <c r="C176" s="23" t="s">
        <v>68</v>
      </c>
      <c r="D176" s="30" t="s">
        <v>69</v>
      </c>
      <c r="E176" s="30" t="s">
        <v>887</v>
      </c>
      <c r="F176" s="30" t="s">
        <v>4607</v>
      </c>
      <c r="G176" s="30" t="s">
        <v>1807</v>
      </c>
      <c r="H176" s="23" t="s">
        <v>1799</v>
      </c>
      <c r="I176" s="23" t="s">
        <v>2779</v>
      </c>
      <c r="J176" s="23" t="s">
        <v>2780</v>
      </c>
      <c r="K176" s="23" t="s">
        <v>2781</v>
      </c>
      <c r="L176" s="23" t="s">
        <v>470</v>
      </c>
    </row>
    <row r="177" spans="1:12" x14ac:dyDescent="0.3">
      <c r="A177" s="22">
        <v>43273</v>
      </c>
      <c r="B177" s="23" t="s">
        <v>67</v>
      </c>
      <c r="C177" s="23" t="s">
        <v>68</v>
      </c>
      <c r="D177" s="30" t="s">
        <v>69</v>
      </c>
      <c r="E177" s="30" t="s">
        <v>887</v>
      </c>
      <c r="F177" s="30" t="s">
        <v>4607</v>
      </c>
      <c r="G177" s="30" t="s">
        <v>1807</v>
      </c>
      <c r="H177" s="23" t="s">
        <v>1799</v>
      </c>
      <c r="I177" s="23" t="s">
        <v>2782</v>
      </c>
      <c r="J177" s="23" t="s">
        <v>2783</v>
      </c>
      <c r="K177" s="23" t="s">
        <v>2784</v>
      </c>
      <c r="L177" s="23" t="s">
        <v>659</v>
      </c>
    </row>
    <row r="178" spans="1:12" x14ac:dyDescent="0.3">
      <c r="A178" s="22">
        <v>43273</v>
      </c>
      <c r="B178" s="23" t="s">
        <v>67</v>
      </c>
      <c r="C178" s="23" t="s">
        <v>68</v>
      </c>
      <c r="D178" s="30" t="s">
        <v>69</v>
      </c>
      <c r="E178" s="30" t="s">
        <v>887</v>
      </c>
      <c r="F178" s="30" t="s">
        <v>4607</v>
      </c>
      <c r="G178" s="30" t="s">
        <v>1798</v>
      </c>
      <c r="H178" s="23" t="s">
        <v>1827</v>
      </c>
      <c r="I178" s="23" t="s">
        <v>2787</v>
      </c>
      <c r="J178" s="23" t="s">
        <v>2788</v>
      </c>
      <c r="K178" s="23" t="s">
        <v>2784</v>
      </c>
      <c r="L178" s="23" t="s">
        <v>368</v>
      </c>
    </row>
    <row r="179" spans="1:12" x14ac:dyDescent="0.3">
      <c r="A179" s="22">
        <v>43273</v>
      </c>
      <c r="B179" s="23" t="s">
        <v>67</v>
      </c>
      <c r="C179" s="23" t="s">
        <v>68</v>
      </c>
      <c r="D179" s="30" t="s">
        <v>69</v>
      </c>
      <c r="E179" s="30" t="s">
        <v>887</v>
      </c>
      <c r="F179" s="30" t="s">
        <v>4607</v>
      </c>
      <c r="G179" s="30" t="s">
        <v>1807</v>
      </c>
      <c r="H179" s="23" t="s">
        <v>1799</v>
      </c>
      <c r="I179" s="23" t="s">
        <v>2791</v>
      </c>
      <c r="J179" s="23" t="s">
        <v>2792</v>
      </c>
      <c r="K179" s="23" t="s">
        <v>2793</v>
      </c>
      <c r="L179" s="23" t="s">
        <v>443</v>
      </c>
    </row>
    <row r="180" spans="1:12" x14ac:dyDescent="0.3">
      <c r="A180" s="22">
        <v>43273</v>
      </c>
      <c r="B180" s="23" t="s">
        <v>67</v>
      </c>
      <c r="C180" s="23" t="s">
        <v>68</v>
      </c>
      <c r="D180" s="30" t="s">
        <v>69</v>
      </c>
      <c r="E180" s="30" t="s">
        <v>887</v>
      </c>
      <c r="F180" s="30" t="s">
        <v>4607</v>
      </c>
      <c r="G180" s="30" t="s">
        <v>1807</v>
      </c>
      <c r="H180" s="23" t="s">
        <v>1799</v>
      </c>
      <c r="I180" s="23" t="s">
        <v>2797</v>
      </c>
      <c r="J180" s="23" t="s">
        <v>2798</v>
      </c>
      <c r="K180" s="23" t="s">
        <v>2799</v>
      </c>
      <c r="L180" s="23" t="s">
        <v>368</v>
      </c>
    </row>
    <row r="181" spans="1:12" x14ac:dyDescent="0.3">
      <c r="A181" s="22">
        <v>43273</v>
      </c>
      <c r="B181" s="23" t="s">
        <v>67</v>
      </c>
      <c r="C181" s="23" t="s">
        <v>68</v>
      </c>
      <c r="D181" s="30" t="s">
        <v>69</v>
      </c>
      <c r="E181" s="30" t="s">
        <v>887</v>
      </c>
      <c r="F181" s="30" t="s">
        <v>4607</v>
      </c>
      <c r="G181" s="30" t="s">
        <v>1807</v>
      </c>
      <c r="H181" s="23" t="s">
        <v>1799</v>
      </c>
      <c r="I181" s="23" t="s">
        <v>2800</v>
      </c>
      <c r="J181" s="23" t="s">
        <v>2801</v>
      </c>
      <c r="K181" s="23" t="s">
        <v>2793</v>
      </c>
      <c r="L181" s="23" t="s">
        <v>659</v>
      </c>
    </row>
    <row r="182" spans="1:12" x14ac:dyDescent="0.3">
      <c r="A182" s="22">
        <v>43273</v>
      </c>
      <c r="B182" s="23" t="s">
        <v>67</v>
      </c>
      <c r="C182" s="23" t="s">
        <v>68</v>
      </c>
      <c r="D182" s="30" t="s">
        <v>69</v>
      </c>
      <c r="E182" s="30" t="s">
        <v>887</v>
      </c>
      <c r="F182" s="30" t="s">
        <v>4607</v>
      </c>
      <c r="G182" s="30" t="s">
        <v>1807</v>
      </c>
      <c r="H182" s="23" t="s">
        <v>1799</v>
      </c>
      <c r="I182" s="23" t="s">
        <v>2802</v>
      </c>
      <c r="J182" s="23" t="s">
        <v>2803</v>
      </c>
      <c r="K182" s="23" t="s">
        <v>2793</v>
      </c>
      <c r="L182" s="23" t="s">
        <v>443</v>
      </c>
    </row>
    <row r="183" spans="1:12" x14ac:dyDescent="0.3">
      <c r="A183" s="22">
        <v>43273</v>
      </c>
      <c r="B183" s="23" t="s">
        <v>67</v>
      </c>
      <c r="C183" s="23" t="s">
        <v>68</v>
      </c>
      <c r="D183" s="30" t="s">
        <v>69</v>
      </c>
      <c r="E183" s="30" t="s">
        <v>887</v>
      </c>
      <c r="F183" s="30" t="s">
        <v>4607</v>
      </c>
      <c r="G183" s="30" t="s">
        <v>1807</v>
      </c>
      <c r="H183" s="23" t="s">
        <v>1799</v>
      </c>
      <c r="I183" s="23" t="s">
        <v>2804</v>
      </c>
      <c r="J183" s="23" t="s">
        <v>2805</v>
      </c>
      <c r="K183" s="23" t="s">
        <v>2806</v>
      </c>
      <c r="L183" s="23" t="s">
        <v>368</v>
      </c>
    </row>
    <row r="184" spans="1:12" x14ac:dyDescent="0.3">
      <c r="A184" s="22">
        <v>43273</v>
      </c>
      <c r="B184" s="23" t="s">
        <v>67</v>
      </c>
      <c r="C184" s="23" t="s">
        <v>68</v>
      </c>
      <c r="D184" s="30" t="s">
        <v>69</v>
      </c>
      <c r="E184" s="30" t="s">
        <v>887</v>
      </c>
      <c r="F184" s="30" t="s">
        <v>4607</v>
      </c>
      <c r="G184" s="30" t="s">
        <v>1807</v>
      </c>
      <c r="H184" s="23" t="s">
        <v>1799</v>
      </c>
      <c r="I184" s="23" t="s">
        <v>2813</v>
      </c>
      <c r="J184" s="23" t="s">
        <v>2814</v>
      </c>
      <c r="K184" s="23" t="s">
        <v>2806</v>
      </c>
      <c r="L184" s="23" t="s">
        <v>131</v>
      </c>
    </row>
    <row r="185" spans="1:12" x14ac:dyDescent="0.3">
      <c r="A185" s="22">
        <v>43273</v>
      </c>
      <c r="B185" s="23" t="s">
        <v>67</v>
      </c>
      <c r="C185" s="23" t="s">
        <v>68</v>
      </c>
      <c r="D185" s="30" t="s">
        <v>69</v>
      </c>
      <c r="E185" s="30" t="s">
        <v>887</v>
      </c>
      <c r="F185" s="30" t="s">
        <v>4607</v>
      </c>
      <c r="G185" s="30" t="s">
        <v>1798</v>
      </c>
      <c r="H185" s="23" t="s">
        <v>1799</v>
      </c>
      <c r="I185" s="23" t="s">
        <v>2815</v>
      </c>
      <c r="J185" s="23" t="s">
        <v>2816</v>
      </c>
      <c r="K185" s="23" t="s">
        <v>2107</v>
      </c>
      <c r="L185" s="23" t="s">
        <v>131</v>
      </c>
    </row>
    <row r="186" spans="1:12" x14ac:dyDescent="0.3">
      <c r="A186" s="22">
        <v>43273</v>
      </c>
      <c r="B186" s="23" t="s">
        <v>67</v>
      </c>
      <c r="C186" s="23" t="s">
        <v>68</v>
      </c>
      <c r="D186" s="30" t="s">
        <v>69</v>
      </c>
      <c r="E186" s="30" t="s">
        <v>887</v>
      </c>
      <c r="F186" s="30" t="s">
        <v>4607</v>
      </c>
      <c r="G186" s="30" t="s">
        <v>1807</v>
      </c>
      <c r="H186" s="23" t="s">
        <v>1799</v>
      </c>
      <c r="I186" s="23" t="s">
        <v>2817</v>
      </c>
      <c r="J186" s="23" t="s">
        <v>2818</v>
      </c>
      <c r="K186" s="23" t="s">
        <v>2606</v>
      </c>
      <c r="L186" s="23" t="s">
        <v>131</v>
      </c>
    </row>
    <row r="187" spans="1:12" x14ac:dyDescent="0.3">
      <c r="A187" s="22">
        <v>43273</v>
      </c>
      <c r="B187" s="23" t="s">
        <v>67</v>
      </c>
      <c r="C187" s="23" t="s">
        <v>68</v>
      </c>
      <c r="D187" s="30" t="s">
        <v>69</v>
      </c>
      <c r="E187" s="30" t="s">
        <v>887</v>
      </c>
      <c r="F187" s="30" t="s">
        <v>4607</v>
      </c>
      <c r="G187" s="30" t="s">
        <v>1807</v>
      </c>
      <c r="H187" s="23" t="s">
        <v>1799</v>
      </c>
      <c r="I187" s="23" t="s">
        <v>2819</v>
      </c>
      <c r="J187" s="23" t="s">
        <v>2820</v>
      </c>
      <c r="K187" s="23" t="s">
        <v>1499</v>
      </c>
      <c r="L187" s="23" t="s">
        <v>131</v>
      </c>
    </row>
    <row r="188" spans="1:12" x14ac:dyDescent="0.3">
      <c r="A188" s="22">
        <v>43273</v>
      </c>
      <c r="B188" s="23" t="s">
        <v>67</v>
      </c>
      <c r="C188" s="23" t="s">
        <v>68</v>
      </c>
      <c r="D188" s="30" t="s">
        <v>69</v>
      </c>
      <c r="E188" s="30" t="s">
        <v>887</v>
      </c>
      <c r="F188" s="30" t="s">
        <v>4607</v>
      </c>
      <c r="G188" s="30" t="s">
        <v>1807</v>
      </c>
      <c r="H188" s="23" t="s">
        <v>1799</v>
      </c>
      <c r="I188" s="23" t="s">
        <v>2824</v>
      </c>
      <c r="J188" s="23" t="s">
        <v>2825</v>
      </c>
      <c r="K188" s="23" t="s">
        <v>2826</v>
      </c>
      <c r="L188" s="23" t="s">
        <v>338</v>
      </c>
    </row>
    <row r="189" spans="1:12" x14ac:dyDescent="0.3">
      <c r="A189" s="22">
        <v>43273</v>
      </c>
      <c r="B189" s="23" t="s">
        <v>67</v>
      </c>
      <c r="C189" s="23" t="s">
        <v>68</v>
      </c>
      <c r="D189" s="30" t="s">
        <v>69</v>
      </c>
      <c r="E189" s="30" t="s">
        <v>887</v>
      </c>
      <c r="F189" s="30" t="s">
        <v>4607</v>
      </c>
      <c r="G189" s="30" t="s">
        <v>1807</v>
      </c>
      <c r="H189" s="23" t="s">
        <v>1799</v>
      </c>
      <c r="I189" s="23" t="s">
        <v>2827</v>
      </c>
      <c r="J189" s="23" t="s">
        <v>2828</v>
      </c>
      <c r="K189" s="23" t="s">
        <v>2826</v>
      </c>
      <c r="L189" s="23" t="s">
        <v>470</v>
      </c>
    </row>
    <row r="190" spans="1:12" x14ac:dyDescent="0.3">
      <c r="A190" s="22">
        <v>43273</v>
      </c>
      <c r="B190" s="23" t="s">
        <v>67</v>
      </c>
      <c r="C190" s="23" t="s">
        <v>68</v>
      </c>
      <c r="D190" s="30" t="s">
        <v>69</v>
      </c>
      <c r="E190" s="30" t="s">
        <v>887</v>
      </c>
      <c r="F190" s="30" t="s">
        <v>4607</v>
      </c>
      <c r="G190" s="30" t="s">
        <v>1807</v>
      </c>
      <c r="H190" s="23" t="s">
        <v>1799</v>
      </c>
      <c r="I190" s="23" t="s">
        <v>2829</v>
      </c>
      <c r="J190" s="23" t="s">
        <v>2830</v>
      </c>
      <c r="K190" s="23" t="s">
        <v>2831</v>
      </c>
      <c r="L190" s="23" t="s">
        <v>131</v>
      </c>
    </row>
    <row r="191" spans="1:12" x14ac:dyDescent="0.3">
      <c r="A191" s="22">
        <v>43273</v>
      </c>
      <c r="B191" s="23" t="s">
        <v>67</v>
      </c>
      <c r="C191" s="23" t="s">
        <v>68</v>
      </c>
      <c r="D191" s="30" t="s">
        <v>69</v>
      </c>
      <c r="E191" s="30" t="s">
        <v>887</v>
      </c>
      <c r="F191" s="30" t="s">
        <v>4607</v>
      </c>
      <c r="G191" s="30" t="s">
        <v>1807</v>
      </c>
      <c r="H191" s="23" t="s">
        <v>1799</v>
      </c>
      <c r="I191" s="23" t="s">
        <v>2837</v>
      </c>
      <c r="J191" s="23" t="s">
        <v>2838</v>
      </c>
      <c r="K191" s="23" t="s">
        <v>2326</v>
      </c>
      <c r="L191" s="23" t="s">
        <v>368</v>
      </c>
    </row>
    <row r="192" spans="1:12" x14ac:dyDescent="0.3">
      <c r="A192" s="22">
        <v>43273</v>
      </c>
      <c r="B192" s="23" t="s">
        <v>67</v>
      </c>
      <c r="C192" s="23" t="s">
        <v>68</v>
      </c>
      <c r="D192" s="30" t="s">
        <v>69</v>
      </c>
      <c r="E192" s="30" t="s">
        <v>887</v>
      </c>
      <c r="F192" s="30" t="s">
        <v>4607</v>
      </c>
      <c r="G192" s="30" t="s">
        <v>1807</v>
      </c>
      <c r="H192" s="23" t="s">
        <v>1799</v>
      </c>
      <c r="I192" s="23" t="s">
        <v>2841</v>
      </c>
      <c r="J192" s="23" t="s">
        <v>2842</v>
      </c>
      <c r="K192" s="23" t="s">
        <v>2326</v>
      </c>
      <c r="L192" s="23" t="s">
        <v>470</v>
      </c>
    </row>
    <row r="193" spans="1:12" x14ac:dyDescent="0.3">
      <c r="A193" s="22">
        <v>43273</v>
      </c>
      <c r="B193" s="23" t="s">
        <v>67</v>
      </c>
      <c r="C193" s="23" t="s">
        <v>68</v>
      </c>
      <c r="D193" s="30" t="s">
        <v>69</v>
      </c>
      <c r="E193" s="30" t="s">
        <v>887</v>
      </c>
      <c r="F193" s="30" t="s">
        <v>4607</v>
      </c>
      <c r="G193" s="30" t="s">
        <v>1807</v>
      </c>
      <c r="H193" s="23" t="s">
        <v>1799</v>
      </c>
      <c r="I193" s="23" t="s">
        <v>2843</v>
      </c>
      <c r="J193" s="23" t="s">
        <v>2844</v>
      </c>
      <c r="K193" s="23" t="s">
        <v>2326</v>
      </c>
      <c r="L193" s="23" t="s">
        <v>659</v>
      </c>
    </row>
    <row r="194" spans="1:12" x14ac:dyDescent="0.3">
      <c r="A194" s="22">
        <v>43273</v>
      </c>
      <c r="B194" s="23" t="s">
        <v>67</v>
      </c>
      <c r="C194" s="23" t="s">
        <v>68</v>
      </c>
      <c r="D194" s="30" t="s">
        <v>69</v>
      </c>
      <c r="E194" s="30" t="s">
        <v>887</v>
      </c>
      <c r="F194" s="30" t="s">
        <v>4607</v>
      </c>
      <c r="G194" s="30" t="s">
        <v>1807</v>
      </c>
      <c r="H194" s="23" t="s">
        <v>1799</v>
      </c>
      <c r="I194" s="23" t="s">
        <v>2845</v>
      </c>
      <c r="J194" s="23" t="s">
        <v>2846</v>
      </c>
      <c r="K194" s="23" t="s">
        <v>2320</v>
      </c>
      <c r="L194" s="23" t="s">
        <v>368</v>
      </c>
    </row>
    <row r="195" spans="1:12" x14ac:dyDescent="0.3">
      <c r="A195" s="22">
        <v>43273</v>
      </c>
      <c r="B195" s="23" t="s">
        <v>67</v>
      </c>
      <c r="C195" s="23" t="s">
        <v>68</v>
      </c>
      <c r="D195" s="30" t="s">
        <v>69</v>
      </c>
      <c r="E195" s="30" t="s">
        <v>887</v>
      </c>
      <c r="F195" s="30" t="s">
        <v>4607</v>
      </c>
      <c r="G195" s="30" t="s">
        <v>1807</v>
      </c>
      <c r="H195" s="23" t="s">
        <v>1799</v>
      </c>
      <c r="I195" s="23" t="s">
        <v>2880</v>
      </c>
      <c r="J195" s="23" t="s">
        <v>2881</v>
      </c>
      <c r="K195" s="23" t="s">
        <v>2882</v>
      </c>
      <c r="L195" s="23" t="s">
        <v>168</v>
      </c>
    </row>
    <row r="196" spans="1:12" x14ac:dyDescent="0.3">
      <c r="A196" s="22">
        <v>43273</v>
      </c>
      <c r="B196" s="23" t="s">
        <v>67</v>
      </c>
      <c r="C196" s="23" t="s">
        <v>68</v>
      </c>
      <c r="D196" s="30" t="s">
        <v>69</v>
      </c>
      <c r="E196" s="30" t="s">
        <v>887</v>
      </c>
      <c r="F196" s="30" t="s">
        <v>4607</v>
      </c>
      <c r="G196" s="30" t="s">
        <v>1807</v>
      </c>
      <c r="H196" s="23" t="s">
        <v>1799</v>
      </c>
      <c r="I196" s="23" t="s">
        <v>2883</v>
      </c>
      <c r="J196" s="23" t="s">
        <v>2884</v>
      </c>
      <c r="K196" s="23" t="s">
        <v>2885</v>
      </c>
      <c r="L196" s="23" t="s">
        <v>168</v>
      </c>
    </row>
    <row r="197" spans="1:12" x14ac:dyDescent="0.3">
      <c r="A197" s="22">
        <v>43273</v>
      </c>
      <c r="B197" s="23" t="s">
        <v>67</v>
      </c>
      <c r="C197" s="23" t="s">
        <v>68</v>
      </c>
      <c r="D197" s="30" t="s">
        <v>69</v>
      </c>
      <c r="E197" s="30" t="s">
        <v>887</v>
      </c>
      <c r="F197" s="30" t="s">
        <v>4607</v>
      </c>
      <c r="G197" s="30" t="s">
        <v>1807</v>
      </c>
      <c r="H197" s="23" t="s">
        <v>1799</v>
      </c>
      <c r="I197" s="23" t="s">
        <v>2886</v>
      </c>
      <c r="J197" s="23" t="s">
        <v>2887</v>
      </c>
      <c r="K197" s="23" t="s">
        <v>2888</v>
      </c>
      <c r="L197" s="23" t="s">
        <v>404</v>
      </c>
    </row>
    <row r="198" spans="1:12" x14ac:dyDescent="0.3">
      <c r="A198" s="22">
        <v>43273</v>
      </c>
      <c r="B198" s="23" t="s">
        <v>67</v>
      </c>
      <c r="C198" s="23" t="s">
        <v>68</v>
      </c>
      <c r="D198" s="30" t="s">
        <v>69</v>
      </c>
      <c r="E198" s="30" t="s">
        <v>887</v>
      </c>
      <c r="F198" s="30" t="s">
        <v>4607</v>
      </c>
      <c r="G198" s="30" t="s">
        <v>1817</v>
      </c>
      <c r="H198" s="23" t="s">
        <v>1799</v>
      </c>
      <c r="I198" s="23" t="s">
        <v>2889</v>
      </c>
      <c r="J198" s="23" t="s">
        <v>2890</v>
      </c>
      <c r="K198" s="23" t="s">
        <v>2891</v>
      </c>
      <c r="L198" s="23" t="s">
        <v>168</v>
      </c>
    </row>
    <row r="199" spans="1:12" x14ac:dyDescent="0.3">
      <c r="A199" s="22">
        <v>43273</v>
      </c>
      <c r="B199" s="23" t="s">
        <v>67</v>
      </c>
      <c r="C199" s="23" t="s">
        <v>68</v>
      </c>
      <c r="D199" s="30" t="s">
        <v>69</v>
      </c>
      <c r="E199" s="30" t="s">
        <v>887</v>
      </c>
      <c r="F199" s="30" t="s">
        <v>4607</v>
      </c>
      <c r="G199" s="30" t="s">
        <v>1807</v>
      </c>
      <c r="H199" s="23" t="s">
        <v>1799</v>
      </c>
      <c r="I199" s="23" t="s">
        <v>2892</v>
      </c>
      <c r="J199" s="23" t="s">
        <v>2893</v>
      </c>
      <c r="K199" s="23" t="s">
        <v>2891</v>
      </c>
      <c r="L199" s="23" t="s">
        <v>361</v>
      </c>
    </row>
    <row r="200" spans="1:12" x14ac:dyDescent="0.3">
      <c r="A200" s="22">
        <v>43273</v>
      </c>
      <c r="B200" s="23" t="s">
        <v>67</v>
      </c>
      <c r="C200" s="23" t="s">
        <v>68</v>
      </c>
      <c r="D200" s="30" t="s">
        <v>69</v>
      </c>
      <c r="E200" s="30" t="s">
        <v>887</v>
      </c>
      <c r="F200" s="30" t="s">
        <v>4607</v>
      </c>
      <c r="G200" s="30" t="s">
        <v>1798</v>
      </c>
      <c r="H200" s="23" t="s">
        <v>1799</v>
      </c>
      <c r="I200" s="23" t="s">
        <v>2894</v>
      </c>
      <c r="J200" s="23" t="s">
        <v>2895</v>
      </c>
      <c r="K200" s="23" t="s">
        <v>2727</v>
      </c>
      <c r="L200" s="23" t="s">
        <v>168</v>
      </c>
    </row>
    <row r="201" spans="1:12" x14ac:dyDescent="0.3">
      <c r="A201" s="22">
        <v>43273</v>
      </c>
      <c r="B201" s="23" t="s">
        <v>67</v>
      </c>
      <c r="C201" s="23" t="s">
        <v>68</v>
      </c>
      <c r="D201" s="30" t="s">
        <v>69</v>
      </c>
      <c r="E201" s="30" t="s">
        <v>887</v>
      </c>
      <c r="F201" s="30" t="s">
        <v>4607</v>
      </c>
      <c r="G201" s="30" t="s">
        <v>1807</v>
      </c>
      <c r="H201" s="23" t="s">
        <v>1799</v>
      </c>
      <c r="I201" s="23" t="s">
        <v>2896</v>
      </c>
      <c r="J201" s="23" t="s">
        <v>2897</v>
      </c>
      <c r="K201" s="23" t="s">
        <v>1449</v>
      </c>
      <c r="L201" s="23" t="s">
        <v>168</v>
      </c>
    </row>
    <row r="202" spans="1:12" x14ac:dyDescent="0.3">
      <c r="A202" s="22">
        <v>43273</v>
      </c>
      <c r="B202" s="23" t="s">
        <v>67</v>
      </c>
      <c r="C202" s="23" t="s">
        <v>68</v>
      </c>
      <c r="D202" s="30" t="s">
        <v>69</v>
      </c>
      <c r="E202" s="30" t="s">
        <v>887</v>
      </c>
      <c r="F202" s="30" t="s">
        <v>4607</v>
      </c>
      <c r="G202" s="30" t="s">
        <v>1807</v>
      </c>
      <c r="H202" s="23" t="s">
        <v>1799</v>
      </c>
      <c r="I202" s="23" t="s">
        <v>2898</v>
      </c>
      <c r="J202" s="23" t="s">
        <v>2899</v>
      </c>
      <c r="K202" s="23" t="s">
        <v>2900</v>
      </c>
      <c r="L202" s="23" t="s">
        <v>168</v>
      </c>
    </row>
    <row r="203" spans="1:12" x14ac:dyDescent="0.3">
      <c r="A203" s="22">
        <v>43273</v>
      </c>
      <c r="B203" s="23" t="s">
        <v>67</v>
      </c>
      <c r="C203" s="23" t="s">
        <v>68</v>
      </c>
      <c r="D203" s="30" t="s">
        <v>69</v>
      </c>
      <c r="E203" s="30" t="s">
        <v>887</v>
      </c>
      <c r="F203" s="30" t="s">
        <v>4607</v>
      </c>
      <c r="G203" s="30" t="s">
        <v>1807</v>
      </c>
      <c r="H203" s="23" t="s">
        <v>1799</v>
      </c>
      <c r="I203" s="23" t="s">
        <v>2901</v>
      </c>
      <c r="J203" s="23" t="s">
        <v>2902</v>
      </c>
      <c r="K203" s="23" t="s">
        <v>2903</v>
      </c>
      <c r="L203" s="23" t="s">
        <v>490</v>
      </c>
    </row>
    <row r="204" spans="1:12" x14ac:dyDescent="0.3">
      <c r="A204" s="22">
        <v>43267</v>
      </c>
      <c r="B204" s="23" t="s">
        <v>67</v>
      </c>
      <c r="C204" s="23" t="s">
        <v>68</v>
      </c>
      <c r="D204" s="30" t="s">
        <v>99</v>
      </c>
      <c r="E204" s="30" t="s">
        <v>624</v>
      </c>
      <c r="F204" s="30" t="s">
        <v>4608</v>
      </c>
      <c r="G204" s="30" t="s">
        <v>1798</v>
      </c>
      <c r="H204" s="23" t="s">
        <v>1799</v>
      </c>
      <c r="I204" s="23" t="s">
        <v>2045</v>
      </c>
      <c r="J204" s="23" t="s">
        <v>2046</v>
      </c>
      <c r="K204" s="23" t="s">
        <v>2047</v>
      </c>
      <c r="L204" s="23" t="s">
        <v>141</v>
      </c>
    </row>
    <row r="205" spans="1:12" x14ac:dyDescent="0.3">
      <c r="A205" s="22">
        <v>43299</v>
      </c>
      <c r="B205" s="153" t="s">
        <v>4182</v>
      </c>
      <c r="C205" s="153" t="s">
        <v>4189</v>
      </c>
      <c r="D205" s="153" t="s">
        <v>4222</v>
      </c>
      <c r="E205" s="153" t="s">
        <v>5132</v>
      </c>
      <c r="F205" s="30" t="s">
        <v>393</v>
      </c>
      <c r="G205" s="23" t="s">
        <v>1807</v>
      </c>
      <c r="H205" s="153" t="s">
        <v>1799</v>
      </c>
      <c r="I205" s="153" t="s">
        <v>6677</v>
      </c>
      <c r="J205" s="153" t="s">
        <v>6678</v>
      </c>
      <c r="K205" s="153" t="s">
        <v>536</v>
      </c>
      <c r="L205" s="153" t="s">
        <v>536</v>
      </c>
    </row>
    <row r="206" spans="1:12" x14ac:dyDescent="0.3">
      <c r="A206" s="22">
        <v>43299</v>
      </c>
      <c r="B206" s="153" t="s">
        <v>4182</v>
      </c>
      <c r="C206" s="153" t="s">
        <v>4189</v>
      </c>
      <c r="D206" s="153" t="s">
        <v>4222</v>
      </c>
      <c r="E206" s="153" t="s">
        <v>5132</v>
      </c>
      <c r="F206" s="30" t="s">
        <v>393</v>
      </c>
      <c r="G206" s="153" t="s">
        <v>1831</v>
      </c>
      <c r="H206" s="153" t="s">
        <v>1799</v>
      </c>
      <c r="I206" s="153" t="s">
        <v>6679</v>
      </c>
      <c r="J206" s="153" t="s">
        <v>6680</v>
      </c>
      <c r="K206" s="153" t="s">
        <v>6681</v>
      </c>
      <c r="L206" s="153" t="s">
        <v>6681</v>
      </c>
    </row>
    <row r="207" spans="1:12" x14ac:dyDescent="0.3">
      <c r="A207" s="22">
        <v>43299</v>
      </c>
      <c r="B207" s="153" t="s">
        <v>4182</v>
      </c>
      <c r="C207" s="153" t="s">
        <v>4189</v>
      </c>
      <c r="D207" s="153" t="s">
        <v>4222</v>
      </c>
      <c r="E207" s="153" t="s">
        <v>5132</v>
      </c>
      <c r="F207" s="30" t="s">
        <v>393</v>
      </c>
      <c r="G207" s="153" t="s">
        <v>1798</v>
      </c>
      <c r="H207" s="153" t="s">
        <v>1799</v>
      </c>
      <c r="I207" s="153" t="s">
        <v>6682</v>
      </c>
      <c r="J207" s="153" t="s">
        <v>6683</v>
      </c>
      <c r="K207" s="153" t="s">
        <v>141</v>
      </c>
      <c r="L207" s="153" t="s">
        <v>141</v>
      </c>
    </row>
    <row r="208" spans="1:12" x14ac:dyDescent="0.3">
      <c r="A208" s="22">
        <v>43299</v>
      </c>
      <c r="B208" s="153" t="s">
        <v>4182</v>
      </c>
      <c r="C208" s="153" t="s">
        <v>4189</v>
      </c>
      <c r="D208" s="153" t="s">
        <v>4222</v>
      </c>
      <c r="E208" s="153" t="s">
        <v>5132</v>
      </c>
      <c r="F208" s="30" t="s">
        <v>393</v>
      </c>
      <c r="G208" s="23" t="s">
        <v>1807</v>
      </c>
      <c r="H208" s="153" t="s">
        <v>1799</v>
      </c>
      <c r="I208" s="153" t="s">
        <v>6684</v>
      </c>
      <c r="J208" s="153" t="s">
        <v>6685</v>
      </c>
      <c r="K208" s="153" t="s">
        <v>185</v>
      </c>
      <c r="L208" s="153" t="s">
        <v>185</v>
      </c>
    </row>
    <row r="209" spans="1:12" x14ac:dyDescent="0.3">
      <c r="A209" s="22">
        <v>43299</v>
      </c>
      <c r="B209" s="153" t="s">
        <v>4182</v>
      </c>
      <c r="C209" s="153" t="s">
        <v>4189</v>
      </c>
      <c r="D209" s="153" t="s">
        <v>4222</v>
      </c>
      <c r="E209" s="153" t="s">
        <v>5132</v>
      </c>
      <c r="F209" s="30" t="s">
        <v>393</v>
      </c>
      <c r="G209" s="23" t="s">
        <v>1807</v>
      </c>
      <c r="H209" s="153" t="s">
        <v>1799</v>
      </c>
      <c r="I209" s="153" t="s">
        <v>6686</v>
      </c>
      <c r="J209" s="153" t="s">
        <v>6687</v>
      </c>
      <c r="K209" s="153" t="s">
        <v>536</v>
      </c>
      <c r="L209" s="153" t="s">
        <v>536</v>
      </c>
    </row>
    <row r="210" spans="1:12" x14ac:dyDescent="0.3">
      <c r="A210" s="22">
        <v>43299</v>
      </c>
      <c r="B210" s="153" t="s">
        <v>4182</v>
      </c>
      <c r="C210" s="153" t="s">
        <v>4189</v>
      </c>
      <c r="D210" s="153" t="s">
        <v>4222</v>
      </c>
      <c r="E210" s="153" t="s">
        <v>5132</v>
      </c>
      <c r="F210" s="30" t="s">
        <v>393</v>
      </c>
      <c r="G210" s="153" t="s">
        <v>1803</v>
      </c>
      <c r="H210" s="153" t="s">
        <v>1799</v>
      </c>
      <c r="I210" s="153" t="s">
        <v>6688</v>
      </c>
      <c r="J210" s="153" t="s">
        <v>6689</v>
      </c>
      <c r="K210" s="153" t="s">
        <v>6690</v>
      </c>
      <c r="L210" s="153" t="s">
        <v>6690</v>
      </c>
    </row>
    <row r="211" spans="1:12" x14ac:dyDescent="0.3">
      <c r="A211" s="22">
        <v>43299</v>
      </c>
      <c r="B211" s="153" t="s">
        <v>4182</v>
      </c>
      <c r="C211" s="153" t="s">
        <v>4189</v>
      </c>
      <c r="D211" s="153" t="s">
        <v>4222</v>
      </c>
      <c r="E211" s="153" t="s">
        <v>5132</v>
      </c>
      <c r="F211" s="30" t="s">
        <v>393</v>
      </c>
      <c r="G211" s="23" t="s">
        <v>1807</v>
      </c>
      <c r="H211" s="153" t="s">
        <v>1799</v>
      </c>
      <c r="I211" s="153" t="s">
        <v>6691</v>
      </c>
      <c r="J211" s="153" t="s">
        <v>6692</v>
      </c>
      <c r="K211" s="153" t="s">
        <v>3152</v>
      </c>
      <c r="L211" s="153" t="s">
        <v>3152</v>
      </c>
    </row>
    <row r="212" spans="1:12" x14ac:dyDescent="0.3">
      <c r="A212" s="22">
        <v>43299</v>
      </c>
      <c r="B212" s="153" t="s">
        <v>4182</v>
      </c>
      <c r="C212" s="153" t="s">
        <v>4189</v>
      </c>
      <c r="D212" s="153" t="s">
        <v>4222</v>
      </c>
      <c r="E212" s="153" t="s">
        <v>5132</v>
      </c>
      <c r="F212" s="30" t="s">
        <v>393</v>
      </c>
      <c r="G212" s="153" t="s">
        <v>1798</v>
      </c>
      <c r="H212" s="153" t="s">
        <v>1799</v>
      </c>
      <c r="I212" s="153" t="s">
        <v>6693</v>
      </c>
      <c r="J212" s="153" t="s">
        <v>6694</v>
      </c>
      <c r="K212" s="153" t="s">
        <v>4658</v>
      </c>
      <c r="L212" s="153" t="s">
        <v>4658</v>
      </c>
    </row>
    <row r="213" spans="1:12" x14ac:dyDescent="0.3">
      <c r="A213" s="22">
        <v>43299</v>
      </c>
      <c r="B213" s="153" t="s">
        <v>4182</v>
      </c>
      <c r="C213" s="153" t="s">
        <v>4189</v>
      </c>
      <c r="D213" s="153" t="s">
        <v>4222</v>
      </c>
      <c r="E213" s="153" t="s">
        <v>5132</v>
      </c>
      <c r="F213" s="30" t="s">
        <v>393</v>
      </c>
      <c r="G213" s="153" t="s">
        <v>1798</v>
      </c>
      <c r="H213" s="153" t="s">
        <v>1799</v>
      </c>
      <c r="I213" s="153" t="s">
        <v>6695</v>
      </c>
      <c r="J213" s="153" t="s">
        <v>6696</v>
      </c>
      <c r="K213" s="153" t="s">
        <v>168</v>
      </c>
      <c r="L213" s="153" t="s">
        <v>168</v>
      </c>
    </row>
    <row r="214" spans="1:12" x14ac:dyDescent="0.3">
      <c r="A214" s="22">
        <v>43299</v>
      </c>
      <c r="B214" s="153" t="s">
        <v>4182</v>
      </c>
      <c r="C214" s="153" t="s">
        <v>4189</v>
      </c>
      <c r="D214" s="153" t="s">
        <v>4222</v>
      </c>
      <c r="E214" s="153" t="s">
        <v>5132</v>
      </c>
      <c r="F214" s="30" t="s">
        <v>393</v>
      </c>
      <c r="G214" s="153" t="s">
        <v>1798</v>
      </c>
      <c r="H214" s="153" t="s">
        <v>1799</v>
      </c>
      <c r="I214" s="153" t="s">
        <v>6697</v>
      </c>
      <c r="J214" s="153" t="s">
        <v>6698</v>
      </c>
      <c r="K214" s="153" t="s">
        <v>3774</v>
      </c>
      <c r="L214" s="153" t="s">
        <v>3774</v>
      </c>
    </row>
    <row r="215" spans="1:12" x14ac:dyDescent="0.3">
      <c r="A215" s="22">
        <v>43299</v>
      </c>
      <c r="B215" s="153" t="s">
        <v>4182</v>
      </c>
      <c r="C215" s="153" t="s">
        <v>4189</v>
      </c>
      <c r="D215" s="153" t="s">
        <v>4222</v>
      </c>
      <c r="E215" s="153" t="s">
        <v>5132</v>
      </c>
      <c r="F215" s="30" t="s">
        <v>393</v>
      </c>
      <c r="G215" s="153" t="s">
        <v>1798</v>
      </c>
      <c r="H215" s="153" t="s">
        <v>1827</v>
      </c>
      <c r="I215" s="153" t="s">
        <v>6699</v>
      </c>
      <c r="J215" s="153" t="s">
        <v>6700</v>
      </c>
      <c r="K215" s="153" t="s">
        <v>404</v>
      </c>
      <c r="L215" s="153" t="s">
        <v>404</v>
      </c>
    </row>
    <row r="216" spans="1:12" x14ac:dyDescent="0.3">
      <c r="A216" s="22">
        <v>43299</v>
      </c>
      <c r="B216" s="153" t="s">
        <v>4182</v>
      </c>
      <c r="C216" s="153" t="s">
        <v>4189</v>
      </c>
      <c r="D216" s="153" t="s">
        <v>4222</v>
      </c>
      <c r="E216" s="153" t="s">
        <v>5132</v>
      </c>
      <c r="F216" s="30" t="s">
        <v>393</v>
      </c>
      <c r="G216" s="153" t="s">
        <v>1817</v>
      </c>
      <c r="H216" s="153" t="s">
        <v>1799</v>
      </c>
      <c r="I216" s="153" t="s">
        <v>6701</v>
      </c>
      <c r="J216" s="153" t="s">
        <v>6702</v>
      </c>
      <c r="K216" s="153" t="s">
        <v>3199</v>
      </c>
      <c r="L216" s="153" t="s">
        <v>3199</v>
      </c>
    </row>
    <row r="217" spans="1:12" x14ac:dyDescent="0.3">
      <c r="A217" s="22">
        <v>43299</v>
      </c>
      <c r="B217" s="153" t="s">
        <v>4182</v>
      </c>
      <c r="C217" s="153" t="s">
        <v>4189</v>
      </c>
      <c r="D217" s="153" t="s">
        <v>4222</v>
      </c>
      <c r="E217" s="153" t="s">
        <v>5132</v>
      </c>
      <c r="F217" s="30" t="s">
        <v>393</v>
      </c>
      <c r="G217" s="153" t="s">
        <v>1817</v>
      </c>
      <c r="H217" s="153" t="s">
        <v>1827</v>
      </c>
      <c r="I217" s="153" t="s">
        <v>6722</v>
      </c>
      <c r="J217" s="153" t="s">
        <v>6723</v>
      </c>
      <c r="K217" s="153" t="s">
        <v>4658</v>
      </c>
      <c r="L217" s="153" t="s">
        <v>4658</v>
      </c>
    </row>
    <row r="218" spans="1:12" x14ac:dyDescent="0.3">
      <c r="A218" s="22">
        <v>43299</v>
      </c>
      <c r="B218" s="153" t="s">
        <v>4182</v>
      </c>
      <c r="C218" s="153" t="s">
        <v>4189</v>
      </c>
      <c r="D218" s="153" t="s">
        <v>4222</v>
      </c>
      <c r="E218" s="153" t="s">
        <v>6826</v>
      </c>
      <c r="F218" s="30" t="s">
        <v>393</v>
      </c>
      <c r="G218" s="153" t="s">
        <v>1817</v>
      </c>
      <c r="H218" s="153" t="s">
        <v>1799</v>
      </c>
      <c r="I218" s="153" t="s">
        <v>6827</v>
      </c>
      <c r="J218" s="153" t="s">
        <v>6828</v>
      </c>
      <c r="K218" s="153" t="s">
        <v>6829</v>
      </c>
      <c r="L218" s="153" t="s">
        <v>6829</v>
      </c>
    </row>
    <row r="219" spans="1:12" x14ac:dyDescent="0.3">
      <c r="A219" s="22">
        <v>43277</v>
      </c>
      <c r="B219" s="23" t="s">
        <v>67</v>
      </c>
      <c r="C219" s="23" t="s">
        <v>808</v>
      </c>
      <c r="D219" s="30" t="s">
        <v>809</v>
      </c>
      <c r="E219" s="30" t="s">
        <v>871</v>
      </c>
      <c r="F219" s="30" t="s">
        <v>4609</v>
      </c>
      <c r="G219" s="30" t="s">
        <v>1807</v>
      </c>
      <c r="H219" s="23" t="s">
        <v>1799</v>
      </c>
      <c r="I219" s="23" t="s">
        <v>3219</v>
      </c>
      <c r="J219" s="23" t="s">
        <v>3220</v>
      </c>
      <c r="K219" s="23" t="s">
        <v>3221</v>
      </c>
      <c r="L219" s="23" t="s">
        <v>2202</v>
      </c>
    </row>
    <row r="220" spans="1:12" x14ac:dyDescent="0.3">
      <c r="A220" s="22">
        <v>43277</v>
      </c>
      <c r="B220" s="23" t="s">
        <v>67</v>
      </c>
      <c r="C220" s="23" t="s">
        <v>808</v>
      </c>
      <c r="D220" s="30" t="s">
        <v>809</v>
      </c>
      <c r="E220" s="30" t="s">
        <v>871</v>
      </c>
      <c r="F220" s="30" t="s">
        <v>4609</v>
      </c>
      <c r="G220" s="30" t="s">
        <v>1798</v>
      </c>
      <c r="H220" s="23" t="s">
        <v>1799</v>
      </c>
      <c r="I220" s="23" t="s">
        <v>3300</v>
      </c>
      <c r="J220" s="23" t="s">
        <v>3301</v>
      </c>
      <c r="K220" s="23" t="s">
        <v>3302</v>
      </c>
      <c r="L220" s="23" t="s">
        <v>527</v>
      </c>
    </row>
    <row r="221" spans="1:12" x14ac:dyDescent="0.3">
      <c r="A221" s="22">
        <v>43277</v>
      </c>
      <c r="B221" s="23" t="s">
        <v>67</v>
      </c>
      <c r="C221" s="23" t="s">
        <v>68</v>
      </c>
      <c r="D221" s="30" t="s">
        <v>809</v>
      </c>
      <c r="E221" s="30" t="s">
        <v>871</v>
      </c>
      <c r="F221" s="30" t="s">
        <v>4609</v>
      </c>
      <c r="G221" s="30" t="s">
        <v>1807</v>
      </c>
      <c r="H221" s="23" t="s">
        <v>1799</v>
      </c>
      <c r="I221" s="23" t="s">
        <v>3406</v>
      </c>
      <c r="J221" s="23" t="s">
        <v>3407</v>
      </c>
      <c r="K221" s="23" t="s">
        <v>3408</v>
      </c>
      <c r="L221" s="23" t="s">
        <v>574</v>
      </c>
    </row>
    <row r="222" spans="1:12" x14ac:dyDescent="0.3">
      <c r="A222" s="22">
        <v>43277</v>
      </c>
      <c r="B222" s="23" t="s">
        <v>67</v>
      </c>
      <c r="C222" s="23" t="s">
        <v>808</v>
      </c>
      <c r="D222" s="30" t="s">
        <v>809</v>
      </c>
      <c r="E222" s="30" t="s">
        <v>871</v>
      </c>
      <c r="F222" s="30" t="s">
        <v>4609</v>
      </c>
      <c r="G222" s="30" t="s">
        <v>1817</v>
      </c>
      <c r="H222" s="23" t="s">
        <v>1799</v>
      </c>
      <c r="I222" s="23" t="s">
        <v>3427</v>
      </c>
      <c r="J222" s="23" t="s">
        <v>3428</v>
      </c>
      <c r="K222" s="23" t="s">
        <v>3429</v>
      </c>
      <c r="L222" s="23" t="s">
        <v>141</v>
      </c>
    </row>
    <row r="223" spans="1:12" x14ac:dyDescent="0.3">
      <c r="A223" s="22">
        <v>42881</v>
      </c>
      <c r="B223" s="23" t="s">
        <v>67</v>
      </c>
      <c r="C223" s="23" t="s">
        <v>808</v>
      </c>
      <c r="D223" s="30" t="s">
        <v>809</v>
      </c>
      <c r="E223" s="30" t="s">
        <v>871</v>
      </c>
      <c r="F223" s="30" t="s">
        <v>4609</v>
      </c>
      <c r="G223" s="30" t="s">
        <v>1807</v>
      </c>
      <c r="H223" s="23" t="s">
        <v>1799</v>
      </c>
      <c r="I223" s="23" t="s">
        <v>3458</v>
      </c>
      <c r="J223" s="23" t="s">
        <v>3459</v>
      </c>
      <c r="K223" s="23" t="s">
        <v>1928</v>
      </c>
      <c r="L223" s="23" t="s">
        <v>185</v>
      </c>
    </row>
    <row r="224" spans="1:12" x14ac:dyDescent="0.3">
      <c r="A224" s="22">
        <v>43277</v>
      </c>
      <c r="B224" s="23" t="s">
        <v>67</v>
      </c>
      <c r="C224" s="23" t="s">
        <v>808</v>
      </c>
      <c r="D224" s="30" t="s">
        <v>809</v>
      </c>
      <c r="E224" s="30" t="s">
        <v>871</v>
      </c>
      <c r="F224" s="30" t="s">
        <v>4609</v>
      </c>
      <c r="G224" s="30" t="s">
        <v>1798</v>
      </c>
      <c r="H224" s="23" t="s">
        <v>1799</v>
      </c>
      <c r="I224" s="23" t="s">
        <v>3255</v>
      </c>
      <c r="J224" s="23" t="s">
        <v>3256</v>
      </c>
      <c r="K224" s="23" t="s">
        <v>3257</v>
      </c>
      <c r="L224" s="23" t="s">
        <v>168</v>
      </c>
    </row>
    <row r="225" spans="1:12" x14ac:dyDescent="0.3">
      <c r="A225" s="22">
        <v>43265</v>
      </c>
      <c r="B225" s="23" t="s">
        <v>67</v>
      </c>
      <c r="C225" s="23" t="s">
        <v>68</v>
      </c>
      <c r="D225" s="30" t="s">
        <v>99</v>
      </c>
      <c r="E225" s="30" t="s">
        <v>442</v>
      </c>
      <c r="F225" s="30" t="s">
        <v>4609</v>
      </c>
      <c r="G225" s="30" t="s">
        <v>1798</v>
      </c>
      <c r="H225" s="23" t="s">
        <v>1799</v>
      </c>
      <c r="I225" s="23" t="s">
        <v>2048</v>
      </c>
      <c r="J225" s="23" t="s">
        <v>2049</v>
      </c>
      <c r="K225" s="23" t="s">
        <v>2050</v>
      </c>
      <c r="L225" s="23" t="s">
        <v>527</v>
      </c>
    </row>
    <row r="226" spans="1:12" x14ac:dyDescent="0.3">
      <c r="A226" s="22">
        <v>43265</v>
      </c>
      <c r="B226" s="23" t="s">
        <v>67</v>
      </c>
      <c r="C226" s="23" t="s">
        <v>68</v>
      </c>
      <c r="D226" s="30" t="s">
        <v>99</v>
      </c>
      <c r="E226" s="30" t="s">
        <v>442</v>
      </c>
      <c r="F226" s="30" t="s">
        <v>4609</v>
      </c>
      <c r="G226" s="30" t="s">
        <v>1817</v>
      </c>
      <c r="H226" s="23" t="s">
        <v>1799</v>
      </c>
      <c r="I226" s="23" t="s">
        <v>2051</v>
      </c>
      <c r="J226" s="23" t="s">
        <v>2052</v>
      </c>
      <c r="K226" s="23" t="s">
        <v>2053</v>
      </c>
      <c r="L226" s="23" t="s">
        <v>131</v>
      </c>
    </row>
    <row r="227" spans="1:12" x14ac:dyDescent="0.3">
      <c r="A227" s="22">
        <v>43265</v>
      </c>
      <c r="B227" s="23" t="s">
        <v>67</v>
      </c>
      <c r="C227" s="23" t="s">
        <v>68</v>
      </c>
      <c r="D227" s="30" t="s">
        <v>99</v>
      </c>
      <c r="E227" s="30" t="s">
        <v>442</v>
      </c>
      <c r="F227" s="30" t="s">
        <v>4609</v>
      </c>
      <c r="G227" s="30" t="s">
        <v>1807</v>
      </c>
      <c r="H227" s="23" t="s">
        <v>1799</v>
      </c>
      <c r="I227" s="23" t="s">
        <v>2054</v>
      </c>
      <c r="J227" s="23" t="s">
        <v>2055</v>
      </c>
      <c r="K227" s="23" t="s">
        <v>2056</v>
      </c>
      <c r="L227" s="23" t="s">
        <v>368</v>
      </c>
    </row>
    <row r="228" spans="1:12" x14ac:dyDescent="0.3">
      <c r="A228" s="22">
        <v>43265</v>
      </c>
      <c r="B228" s="23" t="s">
        <v>67</v>
      </c>
      <c r="C228" s="23" t="s">
        <v>68</v>
      </c>
      <c r="D228" s="30" t="s">
        <v>99</v>
      </c>
      <c r="E228" s="30" t="s">
        <v>442</v>
      </c>
      <c r="F228" s="30" t="s">
        <v>4609</v>
      </c>
      <c r="G228" s="30" t="s">
        <v>1807</v>
      </c>
      <c r="H228" s="23" t="s">
        <v>1799</v>
      </c>
      <c r="I228" s="23" t="s">
        <v>2057</v>
      </c>
      <c r="J228" s="23" t="s">
        <v>2058</v>
      </c>
      <c r="K228" s="23" t="s">
        <v>2059</v>
      </c>
      <c r="L228" s="23" t="s">
        <v>168</v>
      </c>
    </row>
    <row r="229" spans="1:12" x14ac:dyDescent="0.3">
      <c r="A229" s="22">
        <v>43274</v>
      </c>
      <c r="B229" s="23" t="s">
        <v>67</v>
      </c>
      <c r="C229" s="23" t="s">
        <v>68</v>
      </c>
      <c r="D229" s="30" t="s">
        <v>69</v>
      </c>
      <c r="E229" s="30" t="s">
        <v>896</v>
      </c>
      <c r="F229" s="30" t="s">
        <v>4609</v>
      </c>
      <c r="G229" s="30" t="s">
        <v>1798</v>
      </c>
      <c r="H229" s="23" t="s">
        <v>1827</v>
      </c>
      <c r="I229" s="23" t="s">
        <v>2993</v>
      </c>
      <c r="J229" s="23" t="s">
        <v>2994</v>
      </c>
      <c r="K229" s="23" t="s">
        <v>1976</v>
      </c>
      <c r="L229" s="23" t="s">
        <v>2995</v>
      </c>
    </row>
    <row r="230" spans="1:12" x14ac:dyDescent="0.3">
      <c r="A230" s="22">
        <v>43274</v>
      </c>
      <c r="B230" s="23" t="s">
        <v>67</v>
      </c>
      <c r="C230" s="23" t="s">
        <v>68</v>
      </c>
      <c r="D230" s="30" t="s">
        <v>69</v>
      </c>
      <c r="E230" s="30" t="s">
        <v>896</v>
      </c>
      <c r="F230" s="30" t="s">
        <v>4609</v>
      </c>
      <c r="G230" s="30" t="s">
        <v>1798</v>
      </c>
      <c r="H230" s="23" t="s">
        <v>1827</v>
      </c>
      <c r="I230" s="23" t="s">
        <v>3001</v>
      </c>
      <c r="J230" s="23" t="s">
        <v>3002</v>
      </c>
      <c r="K230" s="23" t="s">
        <v>3003</v>
      </c>
      <c r="L230" s="23" t="s">
        <v>368</v>
      </c>
    </row>
    <row r="231" spans="1:12" x14ac:dyDescent="0.3">
      <c r="A231" s="22">
        <v>43639</v>
      </c>
      <c r="B231" s="23" t="s">
        <v>67</v>
      </c>
      <c r="C231" s="23" t="s">
        <v>68</v>
      </c>
      <c r="D231" s="30" t="s">
        <v>69</v>
      </c>
      <c r="E231" s="30" t="s">
        <v>896</v>
      </c>
      <c r="F231" s="30" t="s">
        <v>4609</v>
      </c>
      <c r="G231" s="30" t="s">
        <v>1817</v>
      </c>
      <c r="H231" s="23" t="s">
        <v>1799</v>
      </c>
      <c r="I231" s="23" t="s">
        <v>3022</v>
      </c>
      <c r="J231" s="23" t="s">
        <v>3023</v>
      </c>
      <c r="K231" s="23" t="s">
        <v>1931</v>
      </c>
      <c r="L231" s="23" t="s">
        <v>185</v>
      </c>
    </row>
    <row r="232" spans="1:12" x14ac:dyDescent="0.3">
      <c r="A232" s="22">
        <v>43267</v>
      </c>
      <c r="B232" s="23" t="s">
        <v>67</v>
      </c>
      <c r="C232" s="23" t="s">
        <v>68</v>
      </c>
      <c r="D232" s="30" t="s">
        <v>99</v>
      </c>
      <c r="E232" s="30" t="s">
        <v>570</v>
      </c>
      <c r="F232" s="30" t="s">
        <v>4608</v>
      </c>
      <c r="G232" s="30" t="s">
        <v>1798</v>
      </c>
      <c r="H232" s="23" t="s">
        <v>1799</v>
      </c>
      <c r="I232" s="23" t="s">
        <v>2063</v>
      </c>
      <c r="J232" s="23" t="s">
        <v>2064</v>
      </c>
      <c r="K232" s="23" t="s">
        <v>2065</v>
      </c>
      <c r="L232" s="23" t="s">
        <v>574</v>
      </c>
    </row>
    <row r="233" spans="1:12" x14ac:dyDescent="0.3">
      <c r="A233" s="22">
        <v>43267</v>
      </c>
      <c r="B233" s="23" t="s">
        <v>67</v>
      </c>
      <c r="C233" s="23" t="s">
        <v>68</v>
      </c>
      <c r="D233" s="30" t="s">
        <v>99</v>
      </c>
      <c r="E233" s="30" t="s">
        <v>570</v>
      </c>
      <c r="F233" s="30" t="s">
        <v>4608</v>
      </c>
      <c r="G233" s="30" t="s">
        <v>1817</v>
      </c>
      <c r="H233" s="23" t="s">
        <v>1799</v>
      </c>
      <c r="I233" s="23" t="s">
        <v>2066</v>
      </c>
      <c r="J233" s="23" t="s">
        <v>2067</v>
      </c>
      <c r="K233" s="23" t="s">
        <v>2068</v>
      </c>
      <c r="L233" s="23" t="s">
        <v>527</v>
      </c>
    </row>
    <row r="234" spans="1:12" x14ac:dyDescent="0.3">
      <c r="A234" s="22">
        <v>43267</v>
      </c>
      <c r="B234" s="23" t="s">
        <v>67</v>
      </c>
      <c r="C234" s="23" t="s">
        <v>68</v>
      </c>
      <c r="D234" s="30" t="s">
        <v>99</v>
      </c>
      <c r="E234" s="30" t="s">
        <v>570</v>
      </c>
      <c r="F234" s="30" t="s">
        <v>4608</v>
      </c>
      <c r="G234" s="30" t="s">
        <v>1807</v>
      </c>
      <c r="H234" s="23" t="s">
        <v>1799</v>
      </c>
      <c r="I234" s="23" t="s">
        <v>2069</v>
      </c>
      <c r="J234" s="23" t="s">
        <v>2070</v>
      </c>
      <c r="K234" s="23" t="s">
        <v>2071</v>
      </c>
      <c r="L234" s="23" t="s">
        <v>574</v>
      </c>
    </row>
    <row r="235" spans="1:12" x14ac:dyDescent="0.3">
      <c r="A235" s="22">
        <v>43267</v>
      </c>
      <c r="B235" s="23" t="s">
        <v>67</v>
      </c>
      <c r="C235" s="23" t="s">
        <v>68</v>
      </c>
      <c r="D235" s="30" t="s">
        <v>99</v>
      </c>
      <c r="E235" s="30" t="s">
        <v>570</v>
      </c>
      <c r="F235" s="30" t="s">
        <v>4608</v>
      </c>
      <c r="G235" s="30" t="s">
        <v>1817</v>
      </c>
      <c r="H235" s="23" t="s">
        <v>1799</v>
      </c>
      <c r="I235" s="23" t="s">
        <v>2072</v>
      </c>
      <c r="J235" s="23" t="s">
        <v>2073</v>
      </c>
      <c r="K235" s="23" t="s">
        <v>2074</v>
      </c>
      <c r="L235" s="23" t="s">
        <v>574</v>
      </c>
    </row>
    <row r="236" spans="1:12" x14ac:dyDescent="0.3">
      <c r="A236" s="22">
        <v>43267</v>
      </c>
      <c r="B236" s="23" t="s">
        <v>67</v>
      </c>
      <c r="C236" s="23" t="s">
        <v>68</v>
      </c>
      <c r="D236" s="30" t="s">
        <v>99</v>
      </c>
      <c r="E236" s="30" t="s">
        <v>570</v>
      </c>
      <c r="F236" s="30" t="s">
        <v>4608</v>
      </c>
      <c r="G236" s="30" t="s">
        <v>1798</v>
      </c>
      <c r="H236" s="23" t="s">
        <v>1827</v>
      </c>
      <c r="I236" s="23" t="s">
        <v>2075</v>
      </c>
      <c r="J236" s="23" t="s">
        <v>2076</v>
      </c>
      <c r="K236" s="23" t="s">
        <v>2077</v>
      </c>
      <c r="L236" s="23" t="s">
        <v>574</v>
      </c>
    </row>
    <row r="237" spans="1:12" x14ac:dyDescent="0.3">
      <c r="A237" s="22">
        <v>43267</v>
      </c>
      <c r="B237" s="23" t="s">
        <v>67</v>
      </c>
      <c r="C237" s="23" t="s">
        <v>68</v>
      </c>
      <c r="D237" s="30" t="s">
        <v>99</v>
      </c>
      <c r="E237" s="30" t="s">
        <v>570</v>
      </c>
      <c r="F237" s="30" t="s">
        <v>4608</v>
      </c>
      <c r="G237" s="30" t="s">
        <v>1798</v>
      </c>
      <c r="H237" s="23" t="s">
        <v>1799</v>
      </c>
      <c r="I237" s="23" t="s">
        <v>2078</v>
      </c>
      <c r="J237" s="23" t="s">
        <v>2079</v>
      </c>
      <c r="K237" s="23" t="s">
        <v>2080</v>
      </c>
      <c r="L237" s="23" t="s">
        <v>2081</v>
      </c>
    </row>
    <row r="238" spans="1:12" x14ac:dyDescent="0.3">
      <c r="A238" s="22">
        <v>43267</v>
      </c>
      <c r="B238" s="23" t="s">
        <v>67</v>
      </c>
      <c r="C238" s="23" t="s">
        <v>68</v>
      </c>
      <c r="D238" s="30" t="s">
        <v>99</v>
      </c>
      <c r="E238" s="30" t="s">
        <v>579</v>
      </c>
      <c r="F238" s="30" t="s">
        <v>4608</v>
      </c>
      <c r="G238" s="30" t="s">
        <v>1798</v>
      </c>
      <c r="H238" s="23" t="s">
        <v>1799</v>
      </c>
      <c r="I238" s="23" t="s">
        <v>2082</v>
      </c>
      <c r="J238" s="23" t="s">
        <v>2083</v>
      </c>
      <c r="K238" s="23" t="s">
        <v>2084</v>
      </c>
      <c r="L238" s="23" t="s">
        <v>168</v>
      </c>
    </row>
    <row r="239" spans="1:12" x14ac:dyDescent="0.3">
      <c r="A239" s="22">
        <v>43267</v>
      </c>
      <c r="B239" s="23" t="s">
        <v>67</v>
      </c>
      <c r="C239" s="23" t="s">
        <v>68</v>
      </c>
      <c r="D239" s="30" t="s">
        <v>99</v>
      </c>
      <c r="E239" s="30" t="s">
        <v>579</v>
      </c>
      <c r="F239" s="30" t="s">
        <v>4608</v>
      </c>
      <c r="G239" s="30" t="s">
        <v>1817</v>
      </c>
      <c r="H239" s="23" t="s">
        <v>1827</v>
      </c>
      <c r="I239" s="23" t="s">
        <v>2085</v>
      </c>
      <c r="J239" s="23" t="s">
        <v>2086</v>
      </c>
      <c r="K239" s="23" t="s">
        <v>2087</v>
      </c>
      <c r="L239" s="23" t="s">
        <v>2088</v>
      </c>
    </row>
    <row r="240" spans="1:12" x14ac:dyDescent="0.3">
      <c r="A240" s="22">
        <v>43267</v>
      </c>
      <c r="B240" s="23" t="s">
        <v>67</v>
      </c>
      <c r="C240" s="23" t="s">
        <v>68</v>
      </c>
      <c r="D240" s="30" t="s">
        <v>99</v>
      </c>
      <c r="E240" s="30" t="s">
        <v>579</v>
      </c>
      <c r="F240" s="30" t="s">
        <v>4608</v>
      </c>
      <c r="G240" s="30" t="s">
        <v>1831</v>
      </c>
      <c r="H240" s="23" t="s">
        <v>1799</v>
      </c>
      <c r="I240" s="23" t="s">
        <v>2089</v>
      </c>
      <c r="J240" s="23" t="s">
        <v>2090</v>
      </c>
      <c r="K240" s="23" t="s">
        <v>2091</v>
      </c>
      <c r="L240" s="23" t="s">
        <v>141</v>
      </c>
    </row>
    <row r="241" spans="1:12" x14ac:dyDescent="0.3">
      <c r="A241" s="22">
        <v>43267</v>
      </c>
      <c r="B241" s="23" t="s">
        <v>67</v>
      </c>
      <c r="C241" s="23" t="s">
        <v>68</v>
      </c>
      <c r="D241" s="30" t="s">
        <v>99</v>
      </c>
      <c r="E241" s="30" t="s">
        <v>579</v>
      </c>
      <c r="F241" s="30" t="s">
        <v>4608</v>
      </c>
      <c r="G241" s="30" t="s">
        <v>1798</v>
      </c>
      <c r="H241" s="23" t="s">
        <v>1799</v>
      </c>
      <c r="I241" s="23" t="s">
        <v>2060</v>
      </c>
      <c r="J241" s="23" t="s">
        <v>2061</v>
      </c>
      <c r="K241" s="23" t="s">
        <v>2062</v>
      </c>
      <c r="L241" s="23" t="s">
        <v>527</v>
      </c>
    </row>
    <row r="242" spans="1:12" x14ac:dyDescent="0.3">
      <c r="A242" s="22">
        <v>43265</v>
      </c>
      <c r="B242" s="23" t="s">
        <v>67</v>
      </c>
      <c r="C242" s="23" t="s">
        <v>68</v>
      </c>
      <c r="D242" s="30" t="s">
        <v>99</v>
      </c>
      <c r="E242" s="30" t="s">
        <v>428</v>
      </c>
      <c r="F242" s="30" t="s">
        <v>4607</v>
      </c>
      <c r="G242" s="30" t="s">
        <v>1807</v>
      </c>
      <c r="H242" s="23" t="s">
        <v>1799</v>
      </c>
      <c r="I242" s="23" t="s">
        <v>2092</v>
      </c>
      <c r="J242" s="23" t="s">
        <v>2093</v>
      </c>
      <c r="K242" s="23" t="s">
        <v>1240</v>
      </c>
      <c r="L242" s="23" t="s">
        <v>185</v>
      </c>
    </row>
    <row r="243" spans="1:12" x14ac:dyDescent="0.3">
      <c r="A243" s="22">
        <v>43265</v>
      </c>
      <c r="B243" s="23" t="s">
        <v>67</v>
      </c>
      <c r="C243" s="23" t="s">
        <v>68</v>
      </c>
      <c r="D243" s="30" t="s">
        <v>99</v>
      </c>
      <c r="E243" s="30" t="s">
        <v>428</v>
      </c>
      <c r="F243" s="30" t="s">
        <v>4607</v>
      </c>
      <c r="G243" s="30" t="s">
        <v>1798</v>
      </c>
      <c r="H243" s="23" t="s">
        <v>1827</v>
      </c>
      <c r="I243" s="23" t="s">
        <v>2094</v>
      </c>
      <c r="J243" s="23" t="s">
        <v>2095</v>
      </c>
      <c r="K243" s="23" t="s">
        <v>2096</v>
      </c>
      <c r="L243" s="23" t="s">
        <v>368</v>
      </c>
    </row>
    <row r="244" spans="1:12" x14ac:dyDescent="0.3">
      <c r="A244" s="22">
        <v>43265</v>
      </c>
      <c r="B244" s="23" t="s">
        <v>67</v>
      </c>
      <c r="C244" s="23" t="s">
        <v>68</v>
      </c>
      <c r="D244" s="30" t="s">
        <v>99</v>
      </c>
      <c r="E244" s="30" t="s">
        <v>428</v>
      </c>
      <c r="F244" s="30" t="s">
        <v>4607</v>
      </c>
      <c r="G244" s="30" t="s">
        <v>1798</v>
      </c>
      <c r="H244" s="23" t="s">
        <v>1827</v>
      </c>
      <c r="I244" s="23" t="s">
        <v>2097</v>
      </c>
      <c r="J244" s="23" t="s">
        <v>2098</v>
      </c>
      <c r="K244" s="23" t="s">
        <v>801</v>
      </c>
      <c r="L244" s="23" t="s">
        <v>131</v>
      </c>
    </row>
    <row r="245" spans="1:12" x14ac:dyDescent="0.3">
      <c r="A245" s="22">
        <v>43265</v>
      </c>
      <c r="B245" s="23" t="s">
        <v>67</v>
      </c>
      <c r="C245" s="23" t="s">
        <v>68</v>
      </c>
      <c r="D245" s="30" t="s">
        <v>99</v>
      </c>
      <c r="E245" s="30" t="s">
        <v>428</v>
      </c>
      <c r="F245" s="30" t="s">
        <v>4607</v>
      </c>
      <c r="G245" s="30" t="s">
        <v>1807</v>
      </c>
      <c r="H245" s="23" t="s">
        <v>1799</v>
      </c>
      <c r="I245" s="23" t="s">
        <v>2099</v>
      </c>
      <c r="J245" s="23" t="s">
        <v>2100</v>
      </c>
      <c r="K245" s="23" t="s">
        <v>2101</v>
      </c>
      <c r="L245" s="23" t="s">
        <v>659</v>
      </c>
    </row>
    <row r="246" spans="1:12" x14ac:dyDescent="0.3">
      <c r="A246" s="22">
        <v>43265</v>
      </c>
      <c r="B246" s="23" t="s">
        <v>67</v>
      </c>
      <c r="C246" s="23" t="s">
        <v>68</v>
      </c>
      <c r="D246" s="30" t="s">
        <v>99</v>
      </c>
      <c r="E246" s="30" t="s">
        <v>428</v>
      </c>
      <c r="F246" s="30" t="s">
        <v>4607</v>
      </c>
      <c r="G246" s="30" t="s">
        <v>1798</v>
      </c>
      <c r="H246" s="23" t="s">
        <v>1799</v>
      </c>
      <c r="I246" s="23" t="s">
        <v>2102</v>
      </c>
      <c r="J246" s="23" t="s">
        <v>2103</v>
      </c>
      <c r="K246" s="23" t="s">
        <v>2104</v>
      </c>
      <c r="L246" s="23" t="s">
        <v>131</v>
      </c>
    </row>
    <row r="247" spans="1:12" x14ac:dyDescent="0.3">
      <c r="A247" s="22">
        <v>43265</v>
      </c>
      <c r="B247" s="23" t="s">
        <v>67</v>
      </c>
      <c r="C247" s="23" t="s">
        <v>68</v>
      </c>
      <c r="D247" s="30" t="s">
        <v>99</v>
      </c>
      <c r="E247" s="30" t="s">
        <v>428</v>
      </c>
      <c r="F247" s="30" t="s">
        <v>4607</v>
      </c>
      <c r="G247" s="30" t="s">
        <v>1798</v>
      </c>
      <c r="H247" s="23" t="s">
        <v>1799</v>
      </c>
      <c r="I247" s="23" t="s">
        <v>2105</v>
      </c>
      <c r="J247" s="23" t="s">
        <v>2106</v>
      </c>
      <c r="K247" s="23" t="s">
        <v>2107</v>
      </c>
      <c r="L247" s="23" t="s">
        <v>131</v>
      </c>
    </row>
    <row r="248" spans="1:12" x14ac:dyDescent="0.3">
      <c r="A248" s="22">
        <v>43265</v>
      </c>
      <c r="B248" s="23" t="s">
        <v>67</v>
      </c>
      <c r="C248" s="23" t="s">
        <v>68</v>
      </c>
      <c r="D248" s="30" t="s">
        <v>99</v>
      </c>
      <c r="E248" s="30" t="s">
        <v>428</v>
      </c>
      <c r="F248" s="30" t="s">
        <v>4607</v>
      </c>
      <c r="G248" s="30" t="s">
        <v>1807</v>
      </c>
      <c r="H248" s="23" t="s">
        <v>1799</v>
      </c>
      <c r="I248" s="23" t="s">
        <v>2108</v>
      </c>
      <c r="J248" s="23" t="s">
        <v>2109</v>
      </c>
      <c r="K248" s="23" t="s">
        <v>2110</v>
      </c>
      <c r="L248" s="23" t="s">
        <v>131</v>
      </c>
    </row>
    <row r="249" spans="1:12" x14ac:dyDescent="0.3">
      <c r="A249" s="22">
        <v>43265</v>
      </c>
      <c r="B249" s="23" t="s">
        <v>67</v>
      </c>
      <c r="C249" s="23" t="s">
        <v>68</v>
      </c>
      <c r="D249" s="30" t="s">
        <v>99</v>
      </c>
      <c r="E249" s="30" t="s">
        <v>428</v>
      </c>
      <c r="F249" s="30" t="s">
        <v>4607</v>
      </c>
      <c r="G249" s="30" t="s">
        <v>1807</v>
      </c>
      <c r="H249" s="23" t="s">
        <v>1799</v>
      </c>
      <c r="I249" s="23" t="s">
        <v>2111</v>
      </c>
      <c r="J249" s="23" t="s">
        <v>2112</v>
      </c>
      <c r="K249" s="23" t="s">
        <v>718</v>
      </c>
      <c r="L249" s="23" t="s">
        <v>168</v>
      </c>
    </row>
    <row r="250" spans="1:12" x14ac:dyDescent="0.3">
      <c r="A250" s="22">
        <v>43265</v>
      </c>
      <c r="B250" s="23" t="s">
        <v>67</v>
      </c>
      <c r="C250" s="23" t="s">
        <v>68</v>
      </c>
      <c r="D250" s="30" t="s">
        <v>99</v>
      </c>
      <c r="E250" s="30" t="s">
        <v>428</v>
      </c>
      <c r="F250" s="30" t="s">
        <v>4607</v>
      </c>
      <c r="G250" s="30" t="s">
        <v>1807</v>
      </c>
      <c r="H250" s="23" t="s">
        <v>1799</v>
      </c>
      <c r="I250" s="23" t="s">
        <v>2113</v>
      </c>
      <c r="J250" s="23" t="s">
        <v>2114</v>
      </c>
      <c r="K250" s="23" t="s">
        <v>2115</v>
      </c>
      <c r="L250" s="23" t="s">
        <v>368</v>
      </c>
    </row>
    <row r="251" spans="1:12" x14ac:dyDescent="0.3">
      <c r="A251" s="22">
        <v>43265</v>
      </c>
      <c r="B251" s="23" t="s">
        <v>67</v>
      </c>
      <c r="C251" s="23" t="s">
        <v>68</v>
      </c>
      <c r="D251" s="30" t="s">
        <v>99</v>
      </c>
      <c r="E251" s="30" t="s">
        <v>428</v>
      </c>
      <c r="F251" s="30" t="s">
        <v>4607</v>
      </c>
      <c r="G251" s="30" t="s">
        <v>1807</v>
      </c>
      <c r="H251" s="23" t="s">
        <v>1799</v>
      </c>
      <c r="I251" s="23" t="s">
        <v>2116</v>
      </c>
      <c r="J251" s="23" t="s">
        <v>2117</v>
      </c>
      <c r="K251" s="23" t="s">
        <v>718</v>
      </c>
      <c r="L251" s="23" t="s">
        <v>168</v>
      </c>
    </row>
    <row r="252" spans="1:12" x14ac:dyDescent="0.3">
      <c r="A252" s="22">
        <v>43265</v>
      </c>
      <c r="B252" s="23" t="s">
        <v>67</v>
      </c>
      <c r="C252" s="23" t="s">
        <v>68</v>
      </c>
      <c r="D252" s="30" t="s">
        <v>99</v>
      </c>
      <c r="E252" s="30" t="s">
        <v>428</v>
      </c>
      <c r="F252" s="30" t="s">
        <v>4607</v>
      </c>
      <c r="G252" s="30" t="s">
        <v>1807</v>
      </c>
      <c r="H252" s="23" t="s">
        <v>1799</v>
      </c>
      <c r="I252" s="23" t="s">
        <v>2118</v>
      </c>
      <c r="J252" s="23" t="s">
        <v>2119</v>
      </c>
      <c r="K252" s="23" t="s">
        <v>2120</v>
      </c>
      <c r="L252" s="23" t="s">
        <v>131</v>
      </c>
    </row>
    <row r="253" spans="1:12" x14ac:dyDescent="0.3">
      <c r="A253" s="22">
        <v>43277</v>
      </c>
      <c r="B253" s="23" t="s">
        <v>67</v>
      </c>
      <c r="C253" s="23" t="s">
        <v>808</v>
      </c>
      <c r="D253" s="30" t="s">
        <v>809</v>
      </c>
      <c r="E253" s="30" t="s">
        <v>843</v>
      </c>
      <c r="F253" s="30" t="s">
        <v>4607</v>
      </c>
      <c r="G253" s="30" t="s">
        <v>1807</v>
      </c>
      <c r="H253" s="23" t="s">
        <v>1827</v>
      </c>
      <c r="I253" s="23" t="s">
        <v>3196</v>
      </c>
      <c r="J253" s="23" t="s">
        <v>3197</v>
      </c>
      <c r="K253" s="23" t="s">
        <v>3198</v>
      </c>
      <c r="L253" s="23" t="s">
        <v>3199</v>
      </c>
    </row>
    <row r="254" spans="1:12" x14ac:dyDescent="0.3">
      <c r="A254" s="22">
        <v>43277</v>
      </c>
      <c r="B254" s="23" t="s">
        <v>67</v>
      </c>
      <c r="C254" s="23" t="s">
        <v>808</v>
      </c>
      <c r="D254" s="30" t="s">
        <v>809</v>
      </c>
      <c r="E254" s="30" t="s">
        <v>843</v>
      </c>
      <c r="F254" s="30" t="s">
        <v>4607</v>
      </c>
      <c r="G254" s="30" t="s">
        <v>1807</v>
      </c>
      <c r="H254" s="23" t="s">
        <v>1799</v>
      </c>
      <c r="I254" s="23" t="s">
        <v>3200</v>
      </c>
      <c r="J254" s="23" t="s">
        <v>3201</v>
      </c>
      <c r="K254" s="23" t="s">
        <v>3202</v>
      </c>
      <c r="L254" s="23" t="s">
        <v>3203</v>
      </c>
    </row>
    <row r="255" spans="1:12" x14ac:dyDescent="0.3">
      <c r="A255" s="22">
        <v>43277</v>
      </c>
      <c r="B255" s="23" t="s">
        <v>67</v>
      </c>
      <c r="C255" s="23" t="s">
        <v>808</v>
      </c>
      <c r="D255" s="30" t="s">
        <v>809</v>
      </c>
      <c r="E255" s="30" t="s">
        <v>843</v>
      </c>
      <c r="F255" s="30" t="s">
        <v>4607</v>
      </c>
      <c r="G255" s="30" t="s">
        <v>1798</v>
      </c>
      <c r="H255" s="23" t="s">
        <v>1799</v>
      </c>
      <c r="I255" s="23" t="s">
        <v>3207</v>
      </c>
      <c r="J255" s="23" t="s">
        <v>3208</v>
      </c>
      <c r="K255" s="23" t="s">
        <v>2961</v>
      </c>
      <c r="L255" s="23" t="s">
        <v>3209</v>
      </c>
    </row>
    <row r="256" spans="1:12" x14ac:dyDescent="0.3">
      <c r="A256" s="22">
        <v>43277</v>
      </c>
      <c r="B256" s="23" t="s">
        <v>67</v>
      </c>
      <c r="C256" s="23" t="s">
        <v>808</v>
      </c>
      <c r="D256" s="30" t="s">
        <v>809</v>
      </c>
      <c r="E256" s="30" t="s">
        <v>843</v>
      </c>
      <c r="F256" s="30" t="s">
        <v>4607</v>
      </c>
      <c r="G256" s="30" t="s">
        <v>1807</v>
      </c>
      <c r="H256" s="23" t="s">
        <v>1799</v>
      </c>
      <c r="I256" s="23" t="s">
        <v>3258</v>
      </c>
      <c r="J256" s="23" t="s">
        <v>3259</v>
      </c>
      <c r="K256" s="23" t="s">
        <v>3260</v>
      </c>
      <c r="L256" s="23" t="s">
        <v>3261</v>
      </c>
    </row>
    <row r="257" spans="1:12" x14ac:dyDescent="0.3">
      <c r="A257" s="22">
        <v>43277</v>
      </c>
      <c r="B257" s="23" t="s">
        <v>67</v>
      </c>
      <c r="C257" s="23" t="s">
        <v>808</v>
      </c>
      <c r="D257" s="30" t="s">
        <v>809</v>
      </c>
      <c r="E257" s="30" t="s">
        <v>843</v>
      </c>
      <c r="F257" s="30" t="s">
        <v>4607</v>
      </c>
      <c r="G257" s="30" t="s">
        <v>1807</v>
      </c>
      <c r="H257" s="23" t="s">
        <v>1827</v>
      </c>
      <c r="I257" s="23" t="s">
        <v>3275</v>
      </c>
      <c r="J257" s="23" t="s">
        <v>3276</v>
      </c>
      <c r="K257" s="23" t="s">
        <v>3277</v>
      </c>
      <c r="L257" s="23" t="s">
        <v>3106</v>
      </c>
    </row>
    <row r="258" spans="1:12" x14ac:dyDescent="0.3">
      <c r="A258" s="22">
        <v>43277</v>
      </c>
      <c r="B258" s="23" t="s">
        <v>67</v>
      </c>
      <c r="C258" s="23" t="s">
        <v>808</v>
      </c>
      <c r="D258" s="30" t="s">
        <v>809</v>
      </c>
      <c r="E258" s="30" t="s">
        <v>843</v>
      </c>
      <c r="F258" s="30" t="s">
        <v>4607</v>
      </c>
      <c r="G258" s="30" t="s">
        <v>1807</v>
      </c>
      <c r="H258" s="23" t="s">
        <v>1799</v>
      </c>
      <c r="I258" s="23" t="s">
        <v>3285</v>
      </c>
      <c r="J258" s="23" t="s">
        <v>3286</v>
      </c>
      <c r="K258" s="23" t="s">
        <v>2525</v>
      </c>
      <c r="L258" s="23" t="s">
        <v>3152</v>
      </c>
    </row>
    <row r="259" spans="1:12" x14ac:dyDescent="0.3">
      <c r="A259" s="22">
        <v>43277</v>
      </c>
      <c r="B259" s="23" t="s">
        <v>67</v>
      </c>
      <c r="C259" s="23" t="s">
        <v>808</v>
      </c>
      <c r="D259" s="30" t="s">
        <v>809</v>
      </c>
      <c r="E259" s="30" t="s">
        <v>843</v>
      </c>
      <c r="F259" s="30" t="s">
        <v>4607</v>
      </c>
      <c r="G259" s="30" t="s">
        <v>1807</v>
      </c>
      <c r="H259" s="23" t="s">
        <v>1799</v>
      </c>
      <c r="I259" s="23" t="s">
        <v>3311</v>
      </c>
      <c r="J259" s="23" t="s">
        <v>3312</v>
      </c>
      <c r="K259" s="23" t="s">
        <v>3313</v>
      </c>
      <c r="L259" s="23" t="s">
        <v>3314</v>
      </c>
    </row>
    <row r="260" spans="1:12" x14ac:dyDescent="0.3">
      <c r="A260" s="22">
        <v>43277</v>
      </c>
      <c r="B260" s="23" t="s">
        <v>67</v>
      </c>
      <c r="C260" s="23" t="s">
        <v>808</v>
      </c>
      <c r="D260" s="30" t="s">
        <v>809</v>
      </c>
      <c r="E260" s="30" t="s">
        <v>843</v>
      </c>
      <c r="F260" s="30" t="s">
        <v>4607</v>
      </c>
      <c r="G260" s="30" t="s">
        <v>1817</v>
      </c>
      <c r="H260" s="23" t="s">
        <v>1799</v>
      </c>
      <c r="I260" s="23" t="s">
        <v>3324</v>
      </c>
      <c r="J260" s="23" t="s">
        <v>3325</v>
      </c>
      <c r="K260" s="23" t="s">
        <v>3326</v>
      </c>
      <c r="L260" s="23" t="s">
        <v>1763</v>
      </c>
    </row>
    <row r="261" spans="1:12" x14ac:dyDescent="0.3">
      <c r="A261" s="22">
        <v>43277</v>
      </c>
      <c r="B261" s="23" t="s">
        <v>67</v>
      </c>
      <c r="C261" s="23" t="s">
        <v>808</v>
      </c>
      <c r="D261" s="30" t="s">
        <v>809</v>
      </c>
      <c r="E261" s="30" t="s">
        <v>843</v>
      </c>
      <c r="F261" s="30" t="s">
        <v>4607</v>
      </c>
      <c r="G261" s="30" t="s">
        <v>1807</v>
      </c>
      <c r="H261" s="23" t="s">
        <v>1827</v>
      </c>
      <c r="I261" s="23" t="s">
        <v>3332</v>
      </c>
      <c r="J261" s="23" t="s">
        <v>3333</v>
      </c>
      <c r="K261" s="23" t="s">
        <v>3198</v>
      </c>
      <c r="L261" s="23" t="s">
        <v>470</v>
      </c>
    </row>
    <row r="262" spans="1:12" x14ac:dyDescent="0.3">
      <c r="A262" s="22">
        <v>43277</v>
      </c>
      <c r="B262" s="23" t="s">
        <v>67</v>
      </c>
      <c r="C262" s="23" t="s">
        <v>808</v>
      </c>
      <c r="D262" s="30" t="s">
        <v>809</v>
      </c>
      <c r="E262" s="30" t="s">
        <v>843</v>
      </c>
      <c r="F262" s="30" t="s">
        <v>4607</v>
      </c>
      <c r="G262" s="30" t="s">
        <v>1807</v>
      </c>
      <c r="H262" s="23" t="s">
        <v>1799</v>
      </c>
      <c r="I262" s="23" t="s">
        <v>3337</v>
      </c>
      <c r="J262" s="23" t="s">
        <v>3338</v>
      </c>
      <c r="K262" s="23" t="s">
        <v>3339</v>
      </c>
      <c r="L262" s="23" t="s">
        <v>1592</v>
      </c>
    </row>
    <row r="263" spans="1:12" x14ac:dyDescent="0.3">
      <c r="A263" s="22">
        <v>43277</v>
      </c>
      <c r="B263" s="23" t="s">
        <v>67</v>
      </c>
      <c r="C263" s="23" t="s">
        <v>808</v>
      </c>
      <c r="D263" s="30" t="s">
        <v>809</v>
      </c>
      <c r="E263" s="30" t="s">
        <v>843</v>
      </c>
      <c r="F263" s="30" t="s">
        <v>4607</v>
      </c>
      <c r="G263" s="30" t="s">
        <v>1807</v>
      </c>
      <c r="H263" s="23" t="s">
        <v>1799</v>
      </c>
      <c r="I263" s="23" t="s">
        <v>3344</v>
      </c>
      <c r="J263" s="23" t="s">
        <v>3345</v>
      </c>
      <c r="K263" s="23" t="s">
        <v>3346</v>
      </c>
      <c r="L263" s="23" t="s">
        <v>1491</v>
      </c>
    </row>
    <row r="264" spans="1:12" x14ac:dyDescent="0.3">
      <c r="A264" s="22">
        <v>43277</v>
      </c>
      <c r="B264" s="23" t="s">
        <v>67</v>
      </c>
      <c r="C264" s="23" t="s">
        <v>808</v>
      </c>
      <c r="D264" s="30" t="s">
        <v>809</v>
      </c>
      <c r="E264" s="30" t="s">
        <v>843</v>
      </c>
      <c r="F264" s="30" t="s">
        <v>4607</v>
      </c>
      <c r="G264" s="30" t="s">
        <v>1807</v>
      </c>
      <c r="H264" s="23" t="s">
        <v>1799</v>
      </c>
      <c r="I264" s="23" t="s">
        <v>3388</v>
      </c>
      <c r="J264" s="23" t="s">
        <v>3389</v>
      </c>
      <c r="K264" s="23" t="s">
        <v>3390</v>
      </c>
      <c r="L264" s="23" t="s">
        <v>868</v>
      </c>
    </row>
    <row r="265" spans="1:12" x14ac:dyDescent="0.3">
      <c r="A265" s="22">
        <v>43277</v>
      </c>
      <c r="B265" s="23" t="s">
        <v>67</v>
      </c>
      <c r="C265" s="23" t="s">
        <v>808</v>
      </c>
      <c r="D265" s="30" t="s">
        <v>809</v>
      </c>
      <c r="E265" s="30" t="s">
        <v>843</v>
      </c>
      <c r="F265" s="30" t="s">
        <v>4607</v>
      </c>
      <c r="G265" s="30" t="s">
        <v>1798</v>
      </c>
      <c r="H265" s="23" t="s">
        <v>1799</v>
      </c>
      <c r="I265" s="23" t="s">
        <v>3409</v>
      </c>
      <c r="J265" s="23" t="s">
        <v>3410</v>
      </c>
      <c r="K265" s="23" t="s">
        <v>734</v>
      </c>
      <c r="L265" s="23" t="s">
        <v>3411</v>
      </c>
    </row>
    <row r="266" spans="1:12" x14ac:dyDescent="0.3">
      <c r="A266" s="22">
        <v>43277</v>
      </c>
      <c r="B266" s="23" t="s">
        <v>67</v>
      </c>
      <c r="C266" s="23" t="s">
        <v>808</v>
      </c>
      <c r="D266" s="30" t="s">
        <v>809</v>
      </c>
      <c r="E266" s="30" t="s">
        <v>843</v>
      </c>
      <c r="F266" s="30" t="s">
        <v>4607</v>
      </c>
      <c r="G266" s="30" t="s">
        <v>1807</v>
      </c>
      <c r="H266" s="23" t="s">
        <v>1799</v>
      </c>
      <c r="I266" s="23" t="s">
        <v>3417</v>
      </c>
      <c r="J266" s="23" t="s">
        <v>3418</v>
      </c>
      <c r="K266" s="23" t="s">
        <v>3419</v>
      </c>
      <c r="L266" s="23" t="s">
        <v>3199</v>
      </c>
    </row>
    <row r="267" spans="1:12" x14ac:dyDescent="0.3">
      <c r="A267" s="22">
        <v>43277</v>
      </c>
      <c r="B267" s="23" t="s">
        <v>67</v>
      </c>
      <c r="C267" s="23" t="s">
        <v>808</v>
      </c>
      <c r="D267" s="30" t="s">
        <v>809</v>
      </c>
      <c r="E267" s="30" t="s">
        <v>843</v>
      </c>
      <c r="F267" s="30" t="s">
        <v>4607</v>
      </c>
      <c r="G267" s="30" t="s">
        <v>1807</v>
      </c>
      <c r="H267" s="23" t="s">
        <v>1827</v>
      </c>
      <c r="I267" s="23" t="s">
        <v>3448</v>
      </c>
      <c r="J267" s="23" t="s">
        <v>3449</v>
      </c>
      <c r="K267" s="23" t="s">
        <v>3450</v>
      </c>
      <c r="L267" s="23" t="s">
        <v>646</v>
      </c>
    </row>
    <row r="268" spans="1:12" x14ac:dyDescent="0.3">
      <c r="A268" s="22">
        <v>43277</v>
      </c>
      <c r="B268" s="23" t="s">
        <v>67</v>
      </c>
      <c r="C268" s="23" t="s">
        <v>808</v>
      </c>
      <c r="D268" s="30" t="s">
        <v>809</v>
      </c>
      <c r="E268" s="30" t="s">
        <v>843</v>
      </c>
      <c r="F268" s="30" t="s">
        <v>4607</v>
      </c>
      <c r="G268" s="30" t="s">
        <v>1807</v>
      </c>
      <c r="H268" s="23" t="s">
        <v>1799</v>
      </c>
      <c r="I268" s="23" t="s">
        <v>1327</v>
      </c>
      <c r="J268" s="23" t="s">
        <v>3454</v>
      </c>
      <c r="K268" s="23" t="s">
        <v>3390</v>
      </c>
      <c r="L268" s="23" t="s">
        <v>3071</v>
      </c>
    </row>
    <row r="269" spans="1:12" x14ac:dyDescent="0.3">
      <c r="A269" s="22">
        <v>43277</v>
      </c>
      <c r="B269" s="23" t="s">
        <v>67</v>
      </c>
      <c r="C269" s="23" t="s">
        <v>808</v>
      </c>
      <c r="D269" s="30" t="s">
        <v>809</v>
      </c>
      <c r="E269" s="30" t="s">
        <v>843</v>
      </c>
      <c r="F269" s="30" t="s">
        <v>4607</v>
      </c>
      <c r="G269" s="30" t="s">
        <v>1807</v>
      </c>
      <c r="H269" s="23" t="s">
        <v>1827</v>
      </c>
      <c r="I269" s="23" t="s">
        <v>3460</v>
      </c>
      <c r="J269" s="23" t="s">
        <v>3461</v>
      </c>
      <c r="K269" s="23" t="s">
        <v>3462</v>
      </c>
      <c r="L269" s="23" t="s">
        <v>3463</v>
      </c>
    </row>
    <row r="270" spans="1:12" x14ac:dyDescent="0.3">
      <c r="A270" s="22">
        <v>43277</v>
      </c>
      <c r="B270" s="23" t="s">
        <v>67</v>
      </c>
      <c r="C270" s="23" t="s">
        <v>808</v>
      </c>
      <c r="D270" s="30" t="s">
        <v>809</v>
      </c>
      <c r="E270" s="30" t="s">
        <v>843</v>
      </c>
      <c r="F270" s="30" t="s">
        <v>4607</v>
      </c>
      <c r="G270" s="30" t="s">
        <v>1807</v>
      </c>
      <c r="H270" s="23" t="s">
        <v>1799</v>
      </c>
      <c r="I270" s="23" t="s">
        <v>3506</v>
      </c>
      <c r="J270" s="23" t="s">
        <v>3507</v>
      </c>
      <c r="K270" s="23" t="s">
        <v>2427</v>
      </c>
      <c r="L270" s="23" t="s">
        <v>3508</v>
      </c>
    </row>
    <row r="271" spans="1:12" x14ac:dyDescent="0.3">
      <c r="A271" s="22">
        <v>43265</v>
      </c>
      <c r="B271" s="23" t="s">
        <v>67</v>
      </c>
      <c r="C271" s="23" t="s">
        <v>68</v>
      </c>
      <c r="D271" s="30" t="s">
        <v>99</v>
      </c>
      <c r="E271" s="30" t="s">
        <v>413</v>
      </c>
      <c r="F271" s="30" t="s">
        <v>4607</v>
      </c>
      <c r="G271" s="30" t="s">
        <v>1807</v>
      </c>
      <c r="H271" s="23" t="s">
        <v>1799</v>
      </c>
      <c r="I271" s="23" t="s">
        <v>2121</v>
      </c>
      <c r="J271" s="23" t="s">
        <v>2122</v>
      </c>
      <c r="K271" s="23" t="s">
        <v>2123</v>
      </c>
      <c r="L271" s="23" t="s">
        <v>659</v>
      </c>
    </row>
    <row r="272" spans="1:12" x14ac:dyDescent="0.3">
      <c r="A272" s="22">
        <v>43265</v>
      </c>
      <c r="B272" s="23" t="s">
        <v>67</v>
      </c>
      <c r="C272" s="23" t="s">
        <v>68</v>
      </c>
      <c r="D272" s="30" t="s">
        <v>99</v>
      </c>
      <c r="E272" s="30" t="s">
        <v>413</v>
      </c>
      <c r="F272" s="30" t="s">
        <v>4607</v>
      </c>
      <c r="G272" s="30" t="s">
        <v>1798</v>
      </c>
      <c r="H272" s="23" t="s">
        <v>1799</v>
      </c>
      <c r="I272" s="23" t="s">
        <v>2124</v>
      </c>
      <c r="J272" s="23" t="s">
        <v>2125</v>
      </c>
      <c r="K272" s="23" t="s">
        <v>2126</v>
      </c>
      <c r="L272" s="23" t="s">
        <v>443</v>
      </c>
    </row>
    <row r="273" spans="1:12" x14ac:dyDescent="0.3">
      <c r="A273" s="22">
        <v>43265</v>
      </c>
      <c r="B273" s="23" t="s">
        <v>67</v>
      </c>
      <c r="C273" s="23" t="s">
        <v>68</v>
      </c>
      <c r="D273" s="30" t="s">
        <v>99</v>
      </c>
      <c r="E273" s="30" t="s">
        <v>413</v>
      </c>
      <c r="F273" s="30" t="s">
        <v>4607</v>
      </c>
      <c r="G273" s="30" t="s">
        <v>1803</v>
      </c>
      <c r="H273" s="23" t="s">
        <v>1799</v>
      </c>
      <c r="I273" s="23" t="s">
        <v>2127</v>
      </c>
      <c r="J273" s="23" t="s">
        <v>2128</v>
      </c>
      <c r="K273" s="23" t="s">
        <v>1752</v>
      </c>
      <c r="L273" s="23" t="s">
        <v>338</v>
      </c>
    </row>
    <row r="274" spans="1:12" x14ac:dyDescent="0.3">
      <c r="A274" s="22">
        <v>43265</v>
      </c>
      <c r="B274" s="23" t="s">
        <v>67</v>
      </c>
      <c r="C274" s="23" t="s">
        <v>68</v>
      </c>
      <c r="D274" s="30" t="s">
        <v>99</v>
      </c>
      <c r="E274" s="30" t="s">
        <v>413</v>
      </c>
      <c r="F274" s="30" t="s">
        <v>4607</v>
      </c>
      <c r="G274" s="30" t="s">
        <v>1817</v>
      </c>
      <c r="H274" s="23" t="s">
        <v>1799</v>
      </c>
      <c r="I274" s="23" t="s">
        <v>2129</v>
      </c>
      <c r="J274" s="23" t="s">
        <v>2130</v>
      </c>
      <c r="K274" s="23" t="s">
        <v>2131</v>
      </c>
      <c r="L274" s="23" t="s">
        <v>659</v>
      </c>
    </row>
    <row r="275" spans="1:12" x14ac:dyDescent="0.3">
      <c r="A275" s="22">
        <v>43273</v>
      </c>
      <c r="B275" s="23" t="s">
        <v>67</v>
      </c>
      <c r="C275" s="23" t="s">
        <v>68</v>
      </c>
      <c r="D275" s="30" t="s">
        <v>69</v>
      </c>
      <c r="E275" s="30" t="s">
        <v>888</v>
      </c>
      <c r="F275" s="30" t="s">
        <v>4607</v>
      </c>
      <c r="G275" s="30" t="s">
        <v>1798</v>
      </c>
      <c r="H275" s="23" t="s">
        <v>1799</v>
      </c>
      <c r="I275" s="23" t="s">
        <v>2745</v>
      </c>
      <c r="J275" s="23" t="s">
        <v>2746</v>
      </c>
      <c r="K275" s="23" t="s">
        <v>2747</v>
      </c>
      <c r="L275" s="23" t="s">
        <v>131</v>
      </c>
    </row>
    <row r="276" spans="1:12" x14ac:dyDescent="0.3">
      <c r="A276" s="22">
        <v>43272</v>
      </c>
      <c r="B276" s="23" t="s">
        <v>67</v>
      </c>
      <c r="C276" s="23" t="s">
        <v>68</v>
      </c>
      <c r="D276" s="30" t="s">
        <v>641</v>
      </c>
      <c r="E276" s="30" t="s">
        <v>2672</v>
      </c>
      <c r="F276" s="30"/>
      <c r="G276" s="30" t="s">
        <v>1817</v>
      </c>
      <c r="H276" s="23" t="s">
        <v>1799</v>
      </c>
      <c r="I276" s="23" t="s">
        <v>2673</v>
      </c>
      <c r="J276" s="23" t="s">
        <v>2674</v>
      </c>
      <c r="K276" s="23" t="s">
        <v>2675</v>
      </c>
      <c r="L276" s="23" t="s">
        <v>338</v>
      </c>
    </row>
    <row r="277" spans="1:12" x14ac:dyDescent="0.3">
      <c r="A277" s="22">
        <v>43272</v>
      </c>
      <c r="B277" s="23" t="s">
        <v>67</v>
      </c>
      <c r="C277" s="23" t="s">
        <v>68</v>
      </c>
      <c r="D277" s="30" t="s">
        <v>641</v>
      </c>
      <c r="E277" s="30" t="s">
        <v>2672</v>
      </c>
      <c r="F277" s="30"/>
      <c r="G277" s="30" t="s">
        <v>1798</v>
      </c>
      <c r="H277" s="23" t="s">
        <v>1799</v>
      </c>
      <c r="I277" s="23" t="s">
        <v>2676</v>
      </c>
      <c r="J277" s="23" t="s">
        <v>2677</v>
      </c>
      <c r="K277" s="23" t="s">
        <v>2678</v>
      </c>
      <c r="L277" s="23" t="s">
        <v>338</v>
      </c>
    </row>
    <row r="278" spans="1:12" x14ac:dyDescent="0.3">
      <c r="A278" s="22">
        <v>43266</v>
      </c>
      <c r="B278" s="23" t="s">
        <v>67</v>
      </c>
      <c r="C278" s="23" t="s">
        <v>68</v>
      </c>
      <c r="D278" s="30" t="s">
        <v>69</v>
      </c>
      <c r="E278" s="30" t="s">
        <v>2132</v>
      </c>
      <c r="F278" s="30" t="s">
        <v>4608</v>
      </c>
      <c r="G278" s="30" t="s">
        <v>1798</v>
      </c>
      <c r="H278" s="23" t="s">
        <v>1799</v>
      </c>
      <c r="I278" s="23" t="s">
        <v>2133</v>
      </c>
      <c r="J278" s="23" t="s">
        <v>2134</v>
      </c>
      <c r="K278" s="23" t="s">
        <v>1958</v>
      </c>
      <c r="L278" s="23" t="s">
        <v>131</v>
      </c>
    </row>
    <row r="279" spans="1:12" x14ac:dyDescent="0.3">
      <c r="A279" s="22">
        <v>43266</v>
      </c>
      <c r="B279" s="23" t="s">
        <v>67</v>
      </c>
      <c r="C279" s="23" t="s">
        <v>68</v>
      </c>
      <c r="D279" s="30" t="s">
        <v>69</v>
      </c>
      <c r="E279" s="30" t="s">
        <v>627</v>
      </c>
      <c r="F279" s="30" t="s">
        <v>4608</v>
      </c>
      <c r="G279" s="30" t="s">
        <v>1807</v>
      </c>
      <c r="H279" s="23" t="s">
        <v>1827</v>
      </c>
      <c r="I279" s="23" t="s">
        <v>2135</v>
      </c>
      <c r="J279" s="23" t="s">
        <v>2136</v>
      </c>
      <c r="K279" s="23" t="s">
        <v>2137</v>
      </c>
      <c r="L279" s="23" t="s">
        <v>338</v>
      </c>
    </row>
    <row r="280" spans="1:12" x14ac:dyDescent="0.3">
      <c r="A280" s="22">
        <v>43266</v>
      </c>
      <c r="B280" s="23" t="s">
        <v>67</v>
      </c>
      <c r="C280" s="23" t="s">
        <v>68</v>
      </c>
      <c r="D280" s="30" t="s">
        <v>69</v>
      </c>
      <c r="E280" s="30" t="s">
        <v>627</v>
      </c>
      <c r="F280" s="30" t="s">
        <v>4608</v>
      </c>
      <c r="G280" s="30" t="s">
        <v>1798</v>
      </c>
      <c r="H280" s="23" t="s">
        <v>1799</v>
      </c>
      <c r="I280" s="23" t="s">
        <v>2138</v>
      </c>
      <c r="J280" s="23" t="s">
        <v>2139</v>
      </c>
      <c r="K280" s="23" t="s">
        <v>1577</v>
      </c>
      <c r="L280" s="23" t="s">
        <v>659</v>
      </c>
    </row>
    <row r="281" spans="1:12" x14ac:dyDescent="0.3">
      <c r="A281" s="22">
        <v>43277</v>
      </c>
      <c r="B281" s="23" t="s">
        <v>67</v>
      </c>
      <c r="C281" s="23" t="s">
        <v>808</v>
      </c>
      <c r="D281" s="30" t="s">
        <v>809</v>
      </c>
      <c r="E281" s="30" t="s">
        <v>869</v>
      </c>
      <c r="F281" s="30" t="s">
        <v>4607</v>
      </c>
      <c r="G281" s="30" t="s">
        <v>1798</v>
      </c>
      <c r="H281" s="23" t="s">
        <v>1827</v>
      </c>
      <c r="I281" s="23" t="s">
        <v>3175</v>
      </c>
      <c r="J281" s="23" t="s">
        <v>3176</v>
      </c>
      <c r="K281" s="23" t="s">
        <v>3177</v>
      </c>
      <c r="L281" s="23" t="s">
        <v>536</v>
      </c>
    </row>
    <row r="282" spans="1:12" x14ac:dyDescent="0.3">
      <c r="A282" s="22">
        <v>43277</v>
      </c>
      <c r="B282" s="23" t="s">
        <v>67</v>
      </c>
      <c r="C282" s="23" t="s">
        <v>808</v>
      </c>
      <c r="D282" s="30" t="s">
        <v>809</v>
      </c>
      <c r="E282" s="30" t="s">
        <v>869</v>
      </c>
      <c r="F282" s="30" t="s">
        <v>4607</v>
      </c>
      <c r="G282" s="30" t="s">
        <v>1798</v>
      </c>
      <c r="H282" s="23" t="s">
        <v>1827</v>
      </c>
      <c r="I282" s="23" t="s">
        <v>3213</v>
      </c>
      <c r="J282" s="23" t="s">
        <v>3214</v>
      </c>
      <c r="K282" s="23" t="s">
        <v>3215</v>
      </c>
      <c r="L282" s="23" t="s">
        <v>131</v>
      </c>
    </row>
    <row r="283" spans="1:12" x14ac:dyDescent="0.3">
      <c r="A283" s="22">
        <v>43277</v>
      </c>
      <c r="B283" s="23" t="s">
        <v>67</v>
      </c>
      <c r="C283" s="23" t="s">
        <v>808</v>
      </c>
      <c r="D283" s="30" t="s">
        <v>809</v>
      </c>
      <c r="E283" s="30" t="s">
        <v>869</v>
      </c>
      <c r="F283" s="30" t="s">
        <v>4607</v>
      </c>
      <c r="G283" s="30" t="s">
        <v>1817</v>
      </c>
      <c r="H283" s="23" t="s">
        <v>1799</v>
      </c>
      <c r="I283" s="23" t="s">
        <v>3237</v>
      </c>
      <c r="J283" s="23" t="s">
        <v>3238</v>
      </c>
      <c r="K283" s="23" t="s">
        <v>3239</v>
      </c>
      <c r="L283" s="23" t="s">
        <v>536</v>
      </c>
    </row>
    <row r="284" spans="1:12" x14ac:dyDescent="0.3">
      <c r="A284" s="22">
        <v>43277</v>
      </c>
      <c r="B284" s="23" t="s">
        <v>67</v>
      </c>
      <c r="C284" s="23" t="s">
        <v>808</v>
      </c>
      <c r="D284" s="30" t="s">
        <v>809</v>
      </c>
      <c r="E284" s="30" t="s">
        <v>869</v>
      </c>
      <c r="F284" s="30" t="s">
        <v>4607</v>
      </c>
      <c r="G284" s="30" t="s">
        <v>1798</v>
      </c>
      <c r="H284" s="23" t="s">
        <v>1799</v>
      </c>
      <c r="I284" s="23" t="s">
        <v>3245</v>
      </c>
      <c r="J284" s="23" t="s">
        <v>3246</v>
      </c>
      <c r="K284" s="23" t="s">
        <v>3247</v>
      </c>
      <c r="L284" s="23" t="s">
        <v>3248</v>
      </c>
    </row>
    <row r="285" spans="1:12" x14ac:dyDescent="0.3">
      <c r="A285" s="22">
        <v>43277</v>
      </c>
      <c r="B285" s="23" t="s">
        <v>67</v>
      </c>
      <c r="C285" s="23" t="s">
        <v>808</v>
      </c>
      <c r="D285" s="30" t="s">
        <v>809</v>
      </c>
      <c r="E285" s="30" t="s">
        <v>869</v>
      </c>
      <c r="F285" s="30" t="s">
        <v>4607</v>
      </c>
      <c r="G285" s="30" t="s">
        <v>1831</v>
      </c>
      <c r="H285" s="23" t="s">
        <v>1799</v>
      </c>
      <c r="I285" s="23" t="s">
        <v>3249</v>
      </c>
      <c r="J285" s="23" t="s">
        <v>3250</v>
      </c>
      <c r="K285" s="23" t="s">
        <v>3251</v>
      </c>
      <c r="L285" s="23" t="s">
        <v>141</v>
      </c>
    </row>
    <row r="286" spans="1:12" x14ac:dyDescent="0.3">
      <c r="A286" s="22">
        <v>43277</v>
      </c>
      <c r="B286" s="23" t="s">
        <v>67</v>
      </c>
      <c r="C286" s="23" t="s">
        <v>808</v>
      </c>
      <c r="D286" s="30" t="s">
        <v>809</v>
      </c>
      <c r="E286" s="30" t="s">
        <v>869</v>
      </c>
      <c r="F286" s="30" t="s">
        <v>4607</v>
      </c>
      <c r="G286" s="30" t="s">
        <v>1817</v>
      </c>
      <c r="H286" s="23" t="s">
        <v>1799</v>
      </c>
      <c r="I286" s="23" t="s">
        <v>3252</v>
      </c>
      <c r="J286" s="23" t="s">
        <v>3253</v>
      </c>
      <c r="K286" s="23" t="s">
        <v>3254</v>
      </c>
      <c r="L286" s="23" t="s">
        <v>2717</v>
      </c>
    </row>
    <row r="287" spans="1:12" x14ac:dyDescent="0.3">
      <c r="A287" s="22">
        <v>43277</v>
      </c>
      <c r="B287" s="23" t="s">
        <v>67</v>
      </c>
      <c r="C287" s="23" t="s">
        <v>808</v>
      </c>
      <c r="D287" s="30" t="s">
        <v>809</v>
      </c>
      <c r="E287" s="30" t="s">
        <v>869</v>
      </c>
      <c r="F287" s="30" t="s">
        <v>4607</v>
      </c>
      <c r="G287" s="30" t="s">
        <v>1798</v>
      </c>
      <c r="H287" s="23" t="s">
        <v>1799</v>
      </c>
      <c r="I287" s="23" t="s">
        <v>3334</v>
      </c>
      <c r="J287" s="23" t="s">
        <v>3335</v>
      </c>
      <c r="K287" s="23" t="s">
        <v>3336</v>
      </c>
      <c r="L287" s="23" t="s">
        <v>2529</v>
      </c>
    </row>
    <row r="288" spans="1:12" x14ac:dyDescent="0.3">
      <c r="A288" s="22">
        <v>43277</v>
      </c>
      <c r="B288" s="23" t="s">
        <v>67</v>
      </c>
      <c r="C288" s="23" t="s">
        <v>808</v>
      </c>
      <c r="D288" s="30" t="s">
        <v>809</v>
      </c>
      <c r="E288" s="30" t="s">
        <v>869</v>
      </c>
      <c r="F288" s="30" t="s">
        <v>4607</v>
      </c>
      <c r="G288" s="30" t="s">
        <v>1798</v>
      </c>
      <c r="H288" s="23" t="s">
        <v>1799</v>
      </c>
      <c r="I288" s="23" t="s">
        <v>3385</v>
      </c>
      <c r="J288" s="23" t="s">
        <v>3386</v>
      </c>
      <c r="K288" s="23" t="s">
        <v>3387</v>
      </c>
      <c r="L288" s="23" t="s">
        <v>338</v>
      </c>
    </row>
    <row r="289" spans="1:12" x14ac:dyDescent="0.3">
      <c r="A289" s="22">
        <v>43277</v>
      </c>
      <c r="B289" s="23" t="s">
        <v>67</v>
      </c>
      <c r="C289" s="23" t="s">
        <v>808</v>
      </c>
      <c r="D289" s="30" t="s">
        <v>809</v>
      </c>
      <c r="E289" s="30" t="s">
        <v>869</v>
      </c>
      <c r="F289" s="30" t="s">
        <v>4607</v>
      </c>
      <c r="G289" s="30" t="s">
        <v>1798</v>
      </c>
      <c r="H289" s="23" t="s">
        <v>1827</v>
      </c>
      <c r="I289" s="23" t="s">
        <v>3424</v>
      </c>
      <c r="J289" s="23" t="s">
        <v>3425</v>
      </c>
      <c r="K289" s="23" t="s">
        <v>3426</v>
      </c>
      <c r="L289" s="23" t="s">
        <v>338</v>
      </c>
    </row>
    <row r="290" spans="1:12" x14ac:dyDescent="0.3">
      <c r="A290" s="22">
        <v>43277</v>
      </c>
      <c r="B290" s="23" t="s">
        <v>67</v>
      </c>
      <c r="C290" s="23" t="s">
        <v>808</v>
      </c>
      <c r="D290" s="30" t="s">
        <v>809</v>
      </c>
      <c r="E290" s="30" t="s">
        <v>869</v>
      </c>
      <c r="F290" s="30" t="s">
        <v>4607</v>
      </c>
      <c r="G290" s="30" t="s">
        <v>1831</v>
      </c>
      <c r="H290" s="23" t="s">
        <v>1799</v>
      </c>
      <c r="I290" s="23" t="s">
        <v>3466</v>
      </c>
      <c r="J290" s="23" t="s">
        <v>3467</v>
      </c>
      <c r="K290" s="23" t="s">
        <v>3468</v>
      </c>
      <c r="L290" s="23" t="s">
        <v>443</v>
      </c>
    </row>
    <row r="291" spans="1:12" x14ac:dyDescent="0.3">
      <c r="A291" s="22">
        <v>43277</v>
      </c>
      <c r="B291" s="23" t="s">
        <v>67</v>
      </c>
      <c r="C291" s="23" t="s">
        <v>808</v>
      </c>
      <c r="D291" s="30" t="s">
        <v>809</v>
      </c>
      <c r="E291" s="30" t="s">
        <v>869</v>
      </c>
      <c r="F291" s="30" t="s">
        <v>4607</v>
      </c>
      <c r="G291" s="30" t="s">
        <v>1798</v>
      </c>
      <c r="H291" s="23" t="s">
        <v>1799</v>
      </c>
      <c r="I291" s="23" t="s">
        <v>3478</v>
      </c>
      <c r="J291" s="23" t="s">
        <v>3479</v>
      </c>
      <c r="K291" s="23" t="s">
        <v>3480</v>
      </c>
      <c r="L291" s="23" t="s">
        <v>380</v>
      </c>
    </row>
    <row r="292" spans="1:12" x14ac:dyDescent="0.3">
      <c r="A292" s="22">
        <v>43277</v>
      </c>
      <c r="B292" s="23" t="s">
        <v>67</v>
      </c>
      <c r="C292" s="23" t="s">
        <v>808</v>
      </c>
      <c r="D292" s="30" t="s">
        <v>809</v>
      </c>
      <c r="E292" s="30" t="s">
        <v>869</v>
      </c>
      <c r="F292" s="30" t="s">
        <v>4607</v>
      </c>
      <c r="G292" s="30" t="s">
        <v>1817</v>
      </c>
      <c r="H292" s="23" t="s">
        <v>1799</v>
      </c>
      <c r="I292" s="23" t="s">
        <v>3488</v>
      </c>
      <c r="J292" s="23" t="s">
        <v>3489</v>
      </c>
      <c r="K292" s="23" t="s">
        <v>3490</v>
      </c>
      <c r="L292" s="23" t="s">
        <v>3491</v>
      </c>
    </row>
    <row r="293" spans="1:12" x14ac:dyDescent="0.3">
      <c r="A293" s="22">
        <v>43277</v>
      </c>
      <c r="B293" s="23" t="s">
        <v>67</v>
      </c>
      <c r="C293" s="23" t="s">
        <v>808</v>
      </c>
      <c r="D293" s="30" t="s">
        <v>809</v>
      </c>
      <c r="E293" s="30" t="s">
        <v>869</v>
      </c>
      <c r="F293" s="30" t="s">
        <v>4607</v>
      </c>
      <c r="G293" s="30" t="s">
        <v>1817</v>
      </c>
      <c r="H293" s="23" t="s">
        <v>1799</v>
      </c>
      <c r="I293" s="23" t="s">
        <v>3503</v>
      </c>
      <c r="J293" s="23" t="s">
        <v>3504</v>
      </c>
      <c r="K293" s="23" t="s">
        <v>3505</v>
      </c>
      <c r="L293" s="23" t="s">
        <v>338</v>
      </c>
    </row>
    <row r="294" spans="1:12" x14ac:dyDescent="0.3">
      <c r="A294" s="22">
        <v>43277</v>
      </c>
      <c r="B294" s="23" t="s">
        <v>67</v>
      </c>
      <c r="C294" s="23" t="s">
        <v>808</v>
      </c>
      <c r="D294" s="30" t="s">
        <v>809</v>
      </c>
      <c r="E294" s="30" t="s">
        <v>869</v>
      </c>
      <c r="F294" s="30" t="s">
        <v>4607</v>
      </c>
      <c r="G294" s="30" t="s">
        <v>1803</v>
      </c>
      <c r="H294" s="23" t="s">
        <v>1799</v>
      </c>
      <c r="I294" s="23" t="s">
        <v>3522</v>
      </c>
      <c r="J294" s="23" t="s">
        <v>3523</v>
      </c>
      <c r="K294" s="23" t="s">
        <v>3524</v>
      </c>
      <c r="L294" s="23" t="s">
        <v>368</v>
      </c>
    </row>
    <row r="295" spans="1:12" x14ac:dyDescent="0.3">
      <c r="A295" s="22">
        <v>43271</v>
      </c>
      <c r="B295" s="23" t="s">
        <v>67</v>
      </c>
      <c r="C295" s="23" t="s">
        <v>68</v>
      </c>
      <c r="D295" s="30" t="s">
        <v>641</v>
      </c>
      <c r="E295" s="30" t="s">
        <v>661</v>
      </c>
      <c r="F295" s="30" t="s">
        <v>4607</v>
      </c>
      <c r="G295" s="30" t="s">
        <v>1817</v>
      </c>
      <c r="H295" s="23" t="s">
        <v>1799</v>
      </c>
      <c r="I295" s="23" t="s">
        <v>2637</v>
      </c>
      <c r="J295" s="23" t="s">
        <v>2638</v>
      </c>
      <c r="K295" s="23" t="s">
        <v>2639</v>
      </c>
      <c r="L295" s="23" t="s">
        <v>168</v>
      </c>
    </row>
    <row r="296" spans="1:12" x14ac:dyDescent="0.3">
      <c r="A296" s="22">
        <v>43271</v>
      </c>
      <c r="B296" s="23" t="s">
        <v>67</v>
      </c>
      <c r="C296" s="23" t="s">
        <v>68</v>
      </c>
      <c r="D296" s="30" t="s">
        <v>641</v>
      </c>
      <c r="E296" s="30" t="s">
        <v>661</v>
      </c>
      <c r="F296" s="30" t="s">
        <v>4607</v>
      </c>
      <c r="G296" s="30" t="s">
        <v>1798</v>
      </c>
      <c r="H296" s="23" t="s">
        <v>1799</v>
      </c>
      <c r="I296" s="23" t="s">
        <v>2640</v>
      </c>
      <c r="J296" s="23" t="s">
        <v>2641</v>
      </c>
      <c r="K296" s="23" t="s">
        <v>2642</v>
      </c>
      <c r="L296" s="23" t="s">
        <v>141</v>
      </c>
    </row>
    <row r="297" spans="1:12" x14ac:dyDescent="0.3">
      <c r="A297" s="22">
        <v>43272</v>
      </c>
      <c r="B297" s="23" t="s">
        <v>67</v>
      </c>
      <c r="C297" s="23" t="s">
        <v>68</v>
      </c>
      <c r="D297" s="30" t="s">
        <v>641</v>
      </c>
      <c r="E297" s="30" t="s">
        <v>1457</v>
      </c>
      <c r="F297" s="30" t="s">
        <v>4607</v>
      </c>
      <c r="G297" s="30" t="s">
        <v>1807</v>
      </c>
      <c r="H297" s="23" t="s">
        <v>1799</v>
      </c>
      <c r="I297" s="23" t="s">
        <v>2679</v>
      </c>
      <c r="J297" s="23" t="s">
        <v>2680</v>
      </c>
      <c r="K297" s="23" t="s">
        <v>2681</v>
      </c>
      <c r="L297" s="23" t="s">
        <v>2682</v>
      </c>
    </row>
    <row r="298" spans="1:12" x14ac:dyDescent="0.3">
      <c r="A298" s="22">
        <v>43272</v>
      </c>
      <c r="B298" s="23" t="s">
        <v>67</v>
      </c>
      <c r="C298" s="23" t="s">
        <v>68</v>
      </c>
      <c r="D298" s="30" t="s">
        <v>641</v>
      </c>
      <c r="E298" s="30" t="s">
        <v>1457</v>
      </c>
      <c r="F298" s="30" t="s">
        <v>4607</v>
      </c>
      <c r="G298" s="30" t="s">
        <v>1817</v>
      </c>
      <c r="H298" s="23" t="s">
        <v>1799</v>
      </c>
      <c r="I298" s="23" t="s">
        <v>2683</v>
      </c>
      <c r="J298" s="23" t="s">
        <v>2684</v>
      </c>
      <c r="K298" s="23" t="s">
        <v>2685</v>
      </c>
      <c r="L298" s="23" t="s">
        <v>368</v>
      </c>
    </row>
    <row r="299" spans="1:12" x14ac:dyDescent="0.3">
      <c r="A299" s="22">
        <v>43272</v>
      </c>
      <c r="B299" s="23" t="s">
        <v>67</v>
      </c>
      <c r="C299" s="23" t="s">
        <v>68</v>
      </c>
      <c r="D299" s="30" t="s">
        <v>641</v>
      </c>
      <c r="E299" s="30" t="s">
        <v>1457</v>
      </c>
      <c r="F299" s="30" t="s">
        <v>4607</v>
      </c>
      <c r="G299" s="30" t="s">
        <v>1798</v>
      </c>
      <c r="H299" s="23" t="s">
        <v>1799</v>
      </c>
      <c r="I299" s="23" t="s">
        <v>1458</v>
      </c>
      <c r="J299" s="23" t="s">
        <v>2686</v>
      </c>
      <c r="K299" s="23" t="s">
        <v>2687</v>
      </c>
      <c r="L299" s="23" t="s">
        <v>368</v>
      </c>
    </row>
    <row r="300" spans="1:12" x14ac:dyDescent="0.3">
      <c r="A300" s="22">
        <v>43272</v>
      </c>
      <c r="B300" s="23" t="s">
        <v>67</v>
      </c>
      <c r="C300" s="23" t="s">
        <v>68</v>
      </c>
      <c r="D300" s="30" t="s">
        <v>641</v>
      </c>
      <c r="E300" s="30" t="s">
        <v>1457</v>
      </c>
      <c r="F300" s="30" t="s">
        <v>4607</v>
      </c>
      <c r="G300" s="30" t="s">
        <v>1798</v>
      </c>
      <c r="H300" s="23" t="s">
        <v>1799</v>
      </c>
      <c r="I300" s="23" t="s">
        <v>2688</v>
      </c>
      <c r="J300" s="23" t="s">
        <v>2689</v>
      </c>
      <c r="K300" s="23" t="s">
        <v>2441</v>
      </c>
      <c r="L300" s="23" t="s">
        <v>131</v>
      </c>
    </row>
    <row r="301" spans="1:12" x14ac:dyDescent="0.3">
      <c r="A301" s="22">
        <v>43272</v>
      </c>
      <c r="B301" s="23" t="s">
        <v>67</v>
      </c>
      <c r="C301" s="23" t="s">
        <v>68</v>
      </c>
      <c r="D301" s="30" t="s">
        <v>641</v>
      </c>
      <c r="E301" s="30" t="s">
        <v>1457</v>
      </c>
      <c r="F301" s="30" t="s">
        <v>4607</v>
      </c>
      <c r="G301" s="30" t="s">
        <v>1798</v>
      </c>
      <c r="H301" s="23" t="s">
        <v>1799</v>
      </c>
      <c r="I301" s="23" t="s">
        <v>2690</v>
      </c>
      <c r="J301" s="23" t="s">
        <v>2691</v>
      </c>
      <c r="K301" s="23" t="s">
        <v>1893</v>
      </c>
      <c r="L301" s="23" t="s">
        <v>338</v>
      </c>
    </row>
    <row r="302" spans="1:12" x14ac:dyDescent="0.3">
      <c r="A302" s="22">
        <v>43272</v>
      </c>
      <c r="B302" s="23" t="s">
        <v>67</v>
      </c>
      <c r="C302" s="23" t="s">
        <v>68</v>
      </c>
      <c r="D302" s="30" t="s">
        <v>641</v>
      </c>
      <c r="E302" s="30" t="s">
        <v>1457</v>
      </c>
      <c r="F302" s="30" t="s">
        <v>4607</v>
      </c>
      <c r="G302" s="30" t="s">
        <v>1807</v>
      </c>
      <c r="H302" s="23" t="s">
        <v>1799</v>
      </c>
      <c r="I302" s="23" t="s">
        <v>2692</v>
      </c>
      <c r="J302" s="23" t="s">
        <v>2693</v>
      </c>
      <c r="K302" s="23" t="s">
        <v>2694</v>
      </c>
      <c r="L302" s="23" t="s">
        <v>646</v>
      </c>
    </row>
    <row r="303" spans="1:12" x14ac:dyDescent="0.3">
      <c r="A303" s="22">
        <v>43267</v>
      </c>
      <c r="B303" s="23" t="s">
        <v>67</v>
      </c>
      <c r="C303" s="23" t="s">
        <v>68</v>
      </c>
      <c r="D303" s="30" t="s">
        <v>99</v>
      </c>
      <c r="E303" s="30" t="s">
        <v>542</v>
      </c>
      <c r="F303" s="30" t="s">
        <v>4608</v>
      </c>
      <c r="G303" s="30" t="s">
        <v>1798</v>
      </c>
      <c r="H303" s="23" t="s">
        <v>1799</v>
      </c>
      <c r="I303" s="23" t="s">
        <v>2140</v>
      </c>
      <c r="J303" s="23" t="s">
        <v>2141</v>
      </c>
      <c r="K303" s="23" t="s">
        <v>2142</v>
      </c>
      <c r="L303" s="23" t="s">
        <v>185</v>
      </c>
    </row>
    <row r="304" spans="1:12" x14ac:dyDescent="0.3">
      <c r="A304" s="22">
        <v>43265</v>
      </c>
      <c r="B304" s="23" t="s">
        <v>67</v>
      </c>
      <c r="C304" s="23" t="s">
        <v>68</v>
      </c>
      <c r="D304" s="30" t="s">
        <v>99</v>
      </c>
      <c r="E304" s="30" t="s">
        <v>628</v>
      </c>
      <c r="F304" s="30" t="s">
        <v>4607</v>
      </c>
      <c r="G304" s="30" t="s">
        <v>1807</v>
      </c>
      <c r="H304" s="23" t="s">
        <v>1799</v>
      </c>
      <c r="I304" s="23" t="s">
        <v>2143</v>
      </c>
      <c r="J304" s="23" t="s">
        <v>2144</v>
      </c>
      <c r="K304" s="23" t="s">
        <v>2145</v>
      </c>
      <c r="L304" s="23" t="s">
        <v>131</v>
      </c>
    </row>
    <row r="305" spans="1:12" x14ac:dyDescent="0.3">
      <c r="A305" s="22">
        <v>43265</v>
      </c>
      <c r="B305" s="23" t="s">
        <v>67</v>
      </c>
      <c r="C305" s="23" t="s">
        <v>68</v>
      </c>
      <c r="D305" s="30" t="s">
        <v>99</v>
      </c>
      <c r="E305" s="30" t="s">
        <v>628</v>
      </c>
      <c r="F305" s="30" t="s">
        <v>4607</v>
      </c>
      <c r="G305" s="30" t="s">
        <v>1798</v>
      </c>
      <c r="H305" s="23" t="s">
        <v>1799</v>
      </c>
      <c r="I305" s="23" t="s">
        <v>2146</v>
      </c>
      <c r="J305" s="23" t="s">
        <v>2147</v>
      </c>
      <c r="K305" s="23" t="s">
        <v>2008</v>
      </c>
      <c r="L305" s="23" t="s">
        <v>646</v>
      </c>
    </row>
    <row r="306" spans="1:12" x14ac:dyDescent="0.3">
      <c r="A306" s="22">
        <v>43265</v>
      </c>
      <c r="B306" s="23" t="s">
        <v>67</v>
      </c>
      <c r="C306" s="23" t="s">
        <v>68</v>
      </c>
      <c r="D306" s="30" t="s">
        <v>99</v>
      </c>
      <c r="E306" s="30" t="s">
        <v>628</v>
      </c>
      <c r="F306" s="30" t="s">
        <v>4607</v>
      </c>
      <c r="G306" s="30" t="s">
        <v>1807</v>
      </c>
      <c r="H306" s="23" t="s">
        <v>1799</v>
      </c>
      <c r="I306" s="23" t="s">
        <v>2148</v>
      </c>
      <c r="J306" s="23" t="s">
        <v>2149</v>
      </c>
      <c r="K306" s="23" t="s">
        <v>2150</v>
      </c>
      <c r="L306" s="23" t="s">
        <v>659</v>
      </c>
    </row>
    <row r="307" spans="1:12" x14ac:dyDescent="0.3">
      <c r="A307" s="22">
        <v>43265</v>
      </c>
      <c r="B307" s="23" t="s">
        <v>67</v>
      </c>
      <c r="C307" s="23" t="s">
        <v>68</v>
      </c>
      <c r="D307" s="30" t="s">
        <v>99</v>
      </c>
      <c r="E307" s="30" t="s">
        <v>628</v>
      </c>
      <c r="F307" s="30" t="s">
        <v>4607</v>
      </c>
      <c r="G307" s="30" t="s">
        <v>1807</v>
      </c>
      <c r="H307" s="23" t="s">
        <v>1799</v>
      </c>
      <c r="I307" s="23" t="s">
        <v>2151</v>
      </c>
      <c r="J307" s="23" t="s">
        <v>2152</v>
      </c>
      <c r="K307" s="23" t="s">
        <v>2153</v>
      </c>
      <c r="L307" s="23" t="s">
        <v>646</v>
      </c>
    </row>
    <row r="308" spans="1:12" x14ac:dyDescent="0.3">
      <c r="A308" s="22">
        <v>43265</v>
      </c>
      <c r="B308" s="23" t="s">
        <v>67</v>
      </c>
      <c r="C308" s="23" t="s">
        <v>68</v>
      </c>
      <c r="D308" s="30" t="s">
        <v>99</v>
      </c>
      <c r="E308" s="30" t="s">
        <v>628</v>
      </c>
      <c r="F308" s="30" t="s">
        <v>4607</v>
      </c>
      <c r="G308" s="30" t="s">
        <v>1807</v>
      </c>
      <c r="H308" s="23" t="s">
        <v>1799</v>
      </c>
      <c r="I308" s="23" t="s">
        <v>2154</v>
      </c>
      <c r="J308" s="23" t="s">
        <v>2155</v>
      </c>
      <c r="K308" s="23" t="s">
        <v>2156</v>
      </c>
      <c r="L308" s="23" t="s">
        <v>131</v>
      </c>
    </row>
    <row r="309" spans="1:12" x14ac:dyDescent="0.3">
      <c r="A309" s="22">
        <v>43265</v>
      </c>
      <c r="B309" s="23" t="s">
        <v>67</v>
      </c>
      <c r="C309" s="23" t="s">
        <v>68</v>
      </c>
      <c r="D309" s="30" t="s">
        <v>99</v>
      </c>
      <c r="E309" s="30" t="s">
        <v>628</v>
      </c>
      <c r="F309" s="30" t="s">
        <v>4607</v>
      </c>
      <c r="G309" s="30" t="s">
        <v>1807</v>
      </c>
      <c r="H309" s="23" t="s">
        <v>1799</v>
      </c>
      <c r="I309" s="23" t="s">
        <v>2157</v>
      </c>
      <c r="J309" s="23" t="s">
        <v>2158</v>
      </c>
      <c r="K309" s="23" t="s">
        <v>2159</v>
      </c>
      <c r="L309" s="23" t="s">
        <v>659</v>
      </c>
    </row>
    <row r="310" spans="1:12" x14ac:dyDescent="0.3">
      <c r="A310" s="22">
        <v>43265</v>
      </c>
      <c r="B310" s="23" t="s">
        <v>67</v>
      </c>
      <c r="C310" s="23" t="s">
        <v>68</v>
      </c>
      <c r="D310" s="30" t="s">
        <v>99</v>
      </c>
      <c r="E310" s="30" t="s">
        <v>628</v>
      </c>
      <c r="F310" s="30" t="s">
        <v>4607</v>
      </c>
      <c r="G310" s="30" t="s">
        <v>1807</v>
      </c>
      <c r="H310" s="23" t="s">
        <v>1799</v>
      </c>
      <c r="I310" s="23" t="s">
        <v>2160</v>
      </c>
      <c r="J310" s="23" t="s">
        <v>2161</v>
      </c>
      <c r="K310" s="23" t="s">
        <v>2162</v>
      </c>
      <c r="L310" s="23" t="s">
        <v>490</v>
      </c>
    </row>
    <row r="311" spans="1:12" x14ac:dyDescent="0.3">
      <c r="A311" s="22">
        <v>43265</v>
      </c>
      <c r="B311" s="23" t="s">
        <v>67</v>
      </c>
      <c r="C311" s="23" t="s">
        <v>68</v>
      </c>
      <c r="D311" s="30" t="s">
        <v>99</v>
      </c>
      <c r="E311" s="30" t="s">
        <v>628</v>
      </c>
      <c r="F311" s="30" t="s">
        <v>4607</v>
      </c>
      <c r="G311" s="30" t="s">
        <v>1807</v>
      </c>
      <c r="H311" s="23" t="s">
        <v>1799</v>
      </c>
      <c r="I311" s="23" t="s">
        <v>2163</v>
      </c>
      <c r="J311" s="23" t="s">
        <v>2164</v>
      </c>
      <c r="K311" s="23" t="s">
        <v>2165</v>
      </c>
      <c r="L311" s="23" t="s">
        <v>141</v>
      </c>
    </row>
    <row r="312" spans="1:12" x14ac:dyDescent="0.3">
      <c r="A312" s="22">
        <v>43265</v>
      </c>
      <c r="B312" s="23" t="s">
        <v>67</v>
      </c>
      <c r="C312" s="23" t="s">
        <v>68</v>
      </c>
      <c r="D312" s="30" t="s">
        <v>99</v>
      </c>
      <c r="E312" s="30" t="s">
        <v>628</v>
      </c>
      <c r="F312" s="30" t="s">
        <v>4607</v>
      </c>
      <c r="G312" s="30" t="s">
        <v>1807</v>
      </c>
      <c r="H312" s="23" t="s">
        <v>1827</v>
      </c>
      <c r="I312" s="23" t="s">
        <v>2166</v>
      </c>
      <c r="J312" s="23" t="s">
        <v>2167</v>
      </c>
      <c r="K312" s="23" t="s">
        <v>2168</v>
      </c>
      <c r="L312" s="23" t="s">
        <v>141</v>
      </c>
    </row>
    <row r="313" spans="1:12" x14ac:dyDescent="0.3">
      <c r="A313" s="22">
        <v>43265</v>
      </c>
      <c r="B313" s="23" t="s">
        <v>67</v>
      </c>
      <c r="C313" s="23" t="s">
        <v>68</v>
      </c>
      <c r="D313" s="30" t="s">
        <v>99</v>
      </c>
      <c r="E313" s="30" t="s">
        <v>628</v>
      </c>
      <c r="F313" s="30" t="s">
        <v>4607</v>
      </c>
      <c r="G313" s="30" t="s">
        <v>1807</v>
      </c>
      <c r="H313" s="23" t="s">
        <v>1799</v>
      </c>
      <c r="I313" s="23" t="s">
        <v>2169</v>
      </c>
      <c r="J313" s="23" t="s">
        <v>2170</v>
      </c>
      <c r="K313" s="23" t="s">
        <v>2171</v>
      </c>
      <c r="L313" s="23" t="s">
        <v>168</v>
      </c>
    </row>
    <row r="314" spans="1:12" x14ac:dyDescent="0.3">
      <c r="A314" s="22">
        <v>43265</v>
      </c>
      <c r="B314" s="23" t="s">
        <v>67</v>
      </c>
      <c r="C314" s="23" t="s">
        <v>68</v>
      </c>
      <c r="D314" s="30" t="s">
        <v>99</v>
      </c>
      <c r="E314" s="30" t="s">
        <v>628</v>
      </c>
      <c r="F314" s="30" t="s">
        <v>4607</v>
      </c>
      <c r="G314" s="30" t="s">
        <v>1807</v>
      </c>
      <c r="H314" s="23" t="s">
        <v>1799</v>
      </c>
      <c r="I314" s="23" t="s">
        <v>2172</v>
      </c>
      <c r="J314" s="23" t="s">
        <v>2173</v>
      </c>
      <c r="K314" s="23" t="s">
        <v>2174</v>
      </c>
      <c r="L314" s="23" t="s">
        <v>131</v>
      </c>
    </row>
    <row r="315" spans="1:12" x14ac:dyDescent="0.3">
      <c r="A315" s="22">
        <v>43265</v>
      </c>
      <c r="B315" s="23" t="s">
        <v>67</v>
      </c>
      <c r="C315" s="23" t="s">
        <v>68</v>
      </c>
      <c r="D315" s="30" t="s">
        <v>99</v>
      </c>
      <c r="E315" s="30" t="s">
        <v>628</v>
      </c>
      <c r="F315" s="30" t="s">
        <v>4607</v>
      </c>
      <c r="G315" s="30" t="s">
        <v>1807</v>
      </c>
      <c r="H315" s="23" t="s">
        <v>1799</v>
      </c>
      <c r="I315" s="23" t="s">
        <v>2175</v>
      </c>
      <c r="J315" s="23" t="s">
        <v>2176</v>
      </c>
      <c r="K315" s="23" t="s">
        <v>2165</v>
      </c>
      <c r="L315" s="23" t="s">
        <v>185</v>
      </c>
    </row>
    <row r="316" spans="1:12" x14ac:dyDescent="0.3">
      <c r="A316" s="22">
        <v>43265</v>
      </c>
      <c r="B316" s="23" t="s">
        <v>67</v>
      </c>
      <c r="C316" s="23" t="s">
        <v>68</v>
      </c>
      <c r="D316" s="30" t="s">
        <v>99</v>
      </c>
      <c r="E316" s="30" t="s">
        <v>628</v>
      </c>
      <c r="F316" s="30" t="s">
        <v>4607</v>
      </c>
      <c r="G316" s="30" t="s">
        <v>1807</v>
      </c>
      <c r="H316" s="23" t="s">
        <v>1799</v>
      </c>
      <c r="I316" s="23" t="s">
        <v>2177</v>
      </c>
      <c r="J316" s="23" t="s">
        <v>2178</v>
      </c>
      <c r="K316" s="23" t="s">
        <v>2179</v>
      </c>
      <c r="L316" s="23" t="s">
        <v>168</v>
      </c>
    </row>
    <row r="317" spans="1:12" x14ac:dyDescent="0.3">
      <c r="A317" s="22">
        <v>43265</v>
      </c>
      <c r="B317" s="23" t="s">
        <v>67</v>
      </c>
      <c r="C317" s="23" t="s">
        <v>68</v>
      </c>
      <c r="D317" s="30" t="s">
        <v>99</v>
      </c>
      <c r="E317" s="30" t="s">
        <v>628</v>
      </c>
      <c r="F317" s="30" t="s">
        <v>4607</v>
      </c>
      <c r="G317" s="30" t="s">
        <v>1807</v>
      </c>
      <c r="H317" s="23" t="s">
        <v>1827</v>
      </c>
      <c r="I317" s="23" t="s">
        <v>2180</v>
      </c>
      <c r="J317" s="23" t="s">
        <v>2181</v>
      </c>
      <c r="K317" s="23" t="s">
        <v>2182</v>
      </c>
      <c r="L317" s="23" t="s">
        <v>185</v>
      </c>
    </row>
    <row r="318" spans="1:12" x14ac:dyDescent="0.3">
      <c r="A318" s="22">
        <v>43265</v>
      </c>
      <c r="B318" s="23" t="s">
        <v>67</v>
      </c>
      <c r="C318" s="23" t="s">
        <v>68</v>
      </c>
      <c r="D318" s="30" t="s">
        <v>99</v>
      </c>
      <c r="E318" s="30" t="s">
        <v>628</v>
      </c>
      <c r="F318" s="30" t="s">
        <v>4607</v>
      </c>
      <c r="G318" s="30" t="s">
        <v>1807</v>
      </c>
      <c r="H318" s="23" t="s">
        <v>1799</v>
      </c>
      <c r="I318" s="23" t="s">
        <v>2183</v>
      </c>
      <c r="J318" s="23" t="s">
        <v>2184</v>
      </c>
      <c r="K318" s="23" t="s">
        <v>2185</v>
      </c>
      <c r="L318" s="23" t="s">
        <v>368</v>
      </c>
    </row>
    <row r="319" spans="1:12" x14ac:dyDescent="0.3">
      <c r="A319" s="22">
        <v>43265</v>
      </c>
      <c r="B319" s="23" t="s">
        <v>67</v>
      </c>
      <c r="C319" s="23" t="s">
        <v>68</v>
      </c>
      <c r="D319" s="30" t="s">
        <v>99</v>
      </c>
      <c r="E319" s="30" t="s">
        <v>628</v>
      </c>
      <c r="F319" s="30" t="s">
        <v>4607</v>
      </c>
      <c r="G319" s="30" t="s">
        <v>1807</v>
      </c>
      <c r="H319" s="23" t="s">
        <v>1799</v>
      </c>
      <c r="I319" s="23" t="s">
        <v>2186</v>
      </c>
      <c r="J319" s="23" t="s">
        <v>2187</v>
      </c>
      <c r="K319" s="23" t="s">
        <v>2188</v>
      </c>
      <c r="L319" s="23" t="s">
        <v>368</v>
      </c>
    </row>
    <row r="320" spans="1:12" x14ac:dyDescent="0.3">
      <c r="A320" s="22">
        <v>43267</v>
      </c>
      <c r="B320" s="23" t="s">
        <v>67</v>
      </c>
      <c r="C320" s="23" t="s">
        <v>68</v>
      </c>
      <c r="D320" s="30" t="s">
        <v>99</v>
      </c>
      <c r="E320" s="30" t="s">
        <v>549</v>
      </c>
      <c r="F320" s="30" t="s">
        <v>4608</v>
      </c>
      <c r="G320" s="30" t="s">
        <v>1817</v>
      </c>
      <c r="H320" s="23" t="s">
        <v>1799</v>
      </c>
      <c r="I320" s="23" t="s">
        <v>2189</v>
      </c>
      <c r="J320" s="23" t="s">
        <v>2190</v>
      </c>
      <c r="K320" s="23" t="s">
        <v>1984</v>
      </c>
      <c r="L320" s="23" t="s">
        <v>2191</v>
      </c>
    </row>
    <row r="321" spans="1:12" x14ac:dyDescent="0.3">
      <c r="A321" s="22">
        <v>43267</v>
      </c>
      <c r="B321" s="23" t="s">
        <v>67</v>
      </c>
      <c r="C321" s="23" t="s">
        <v>68</v>
      </c>
      <c r="D321" s="30" t="s">
        <v>99</v>
      </c>
      <c r="E321" s="30" t="s">
        <v>549</v>
      </c>
      <c r="F321" s="30" t="s">
        <v>4608</v>
      </c>
      <c r="G321" s="30" t="s">
        <v>1798</v>
      </c>
      <c r="H321" s="23" t="s">
        <v>1799</v>
      </c>
      <c r="I321" s="23" t="s">
        <v>2192</v>
      </c>
      <c r="J321" s="23" t="s">
        <v>2193</v>
      </c>
      <c r="K321" s="23" t="s">
        <v>2194</v>
      </c>
      <c r="L321" s="23" t="s">
        <v>527</v>
      </c>
    </row>
    <row r="322" spans="1:12" x14ac:dyDescent="0.3">
      <c r="A322" s="22">
        <v>43267</v>
      </c>
      <c r="B322" s="23" t="s">
        <v>67</v>
      </c>
      <c r="C322" s="23" t="s">
        <v>68</v>
      </c>
      <c r="D322" s="30" t="s">
        <v>99</v>
      </c>
      <c r="E322" s="30" t="s">
        <v>549</v>
      </c>
      <c r="F322" s="30" t="s">
        <v>4608</v>
      </c>
      <c r="G322" s="30" t="s">
        <v>1807</v>
      </c>
      <c r="H322" s="23" t="s">
        <v>1799</v>
      </c>
      <c r="I322" s="23" t="s">
        <v>2195</v>
      </c>
      <c r="J322" s="23" t="s">
        <v>2196</v>
      </c>
      <c r="K322" s="23" t="s">
        <v>2197</v>
      </c>
      <c r="L322" s="23" t="s">
        <v>574</v>
      </c>
    </row>
    <row r="323" spans="1:12" x14ac:dyDescent="0.3">
      <c r="A323" s="22">
        <v>43267</v>
      </c>
      <c r="B323" s="23" t="s">
        <v>67</v>
      </c>
      <c r="C323" s="23" t="s">
        <v>68</v>
      </c>
      <c r="D323" s="30" t="s">
        <v>99</v>
      </c>
      <c r="E323" s="30" t="s">
        <v>549</v>
      </c>
      <c r="F323" s="30" t="s">
        <v>4608</v>
      </c>
      <c r="G323" s="135" t="s">
        <v>2198</v>
      </c>
      <c r="H323" s="23" t="s">
        <v>1827</v>
      </c>
      <c r="I323" s="23" t="s">
        <v>2199</v>
      </c>
      <c r="J323" s="23" t="s">
        <v>2200</v>
      </c>
      <c r="K323" s="23" t="s">
        <v>2201</v>
      </c>
      <c r="L323" s="23" t="s">
        <v>2202</v>
      </c>
    </row>
    <row r="324" spans="1:12" x14ac:dyDescent="0.3">
      <c r="A324" s="22">
        <v>43267</v>
      </c>
      <c r="B324" s="23" t="s">
        <v>67</v>
      </c>
      <c r="C324" s="23" t="s">
        <v>68</v>
      </c>
      <c r="D324" s="30" t="s">
        <v>99</v>
      </c>
      <c r="E324" s="30" t="s">
        <v>549</v>
      </c>
      <c r="F324" s="30" t="s">
        <v>4608</v>
      </c>
      <c r="G324" s="30" t="s">
        <v>1798</v>
      </c>
      <c r="H324" s="23" t="s">
        <v>1799</v>
      </c>
      <c r="I324" s="23" t="s">
        <v>2203</v>
      </c>
      <c r="J324" s="23" t="s">
        <v>2204</v>
      </c>
      <c r="K324" s="23" t="s">
        <v>2205</v>
      </c>
      <c r="L324" s="23" t="s">
        <v>527</v>
      </c>
    </row>
    <row r="325" spans="1:12" x14ac:dyDescent="0.3">
      <c r="A325" s="22">
        <v>43267</v>
      </c>
      <c r="B325" s="23" t="s">
        <v>67</v>
      </c>
      <c r="C325" s="23" t="s">
        <v>68</v>
      </c>
      <c r="D325" s="30" t="s">
        <v>69</v>
      </c>
      <c r="E325" s="30" t="s">
        <v>516</v>
      </c>
      <c r="F325" s="30" t="s">
        <v>4608</v>
      </c>
      <c r="G325" s="30" t="s">
        <v>1817</v>
      </c>
      <c r="H325" s="23" t="s">
        <v>1799</v>
      </c>
      <c r="I325" s="23" t="s">
        <v>2206</v>
      </c>
      <c r="J325" s="23" t="s">
        <v>2207</v>
      </c>
      <c r="K325" s="23" t="s">
        <v>2208</v>
      </c>
      <c r="L325" s="23" t="s">
        <v>490</v>
      </c>
    </row>
    <row r="326" spans="1:12" x14ac:dyDescent="0.3">
      <c r="A326" s="22">
        <v>43267</v>
      </c>
      <c r="B326" s="23" t="s">
        <v>67</v>
      </c>
      <c r="C326" s="23" t="s">
        <v>68</v>
      </c>
      <c r="D326" s="30" t="s">
        <v>69</v>
      </c>
      <c r="E326" s="30" t="s">
        <v>516</v>
      </c>
      <c r="F326" s="30" t="s">
        <v>4608</v>
      </c>
      <c r="G326" s="30" t="s">
        <v>1817</v>
      </c>
      <c r="H326" s="23" t="s">
        <v>1799</v>
      </c>
      <c r="I326" s="23" t="s">
        <v>2209</v>
      </c>
      <c r="J326" s="23" t="s">
        <v>2210</v>
      </c>
      <c r="K326" s="23" t="s">
        <v>2211</v>
      </c>
      <c r="L326" s="23" t="s">
        <v>1702</v>
      </c>
    </row>
    <row r="327" spans="1:12" x14ac:dyDescent="0.3">
      <c r="A327" s="22">
        <v>43267</v>
      </c>
      <c r="B327" s="23" t="s">
        <v>67</v>
      </c>
      <c r="C327" s="23" t="s">
        <v>68</v>
      </c>
      <c r="D327" s="30" t="s">
        <v>69</v>
      </c>
      <c r="E327" s="30" t="s">
        <v>516</v>
      </c>
      <c r="F327" s="30" t="s">
        <v>4608</v>
      </c>
      <c r="G327" s="30" t="s">
        <v>1831</v>
      </c>
      <c r="H327" s="23" t="s">
        <v>1799</v>
      </c>
      <c r="I327" s="23" t="s">
        <v>2212</v>
      </c>
      <c r="J327" s="23" t="s">
        <v>2213</v>
      </c>
      <c r="K327" s="23" t="s">
        <v>2214</v>
      </c>
      <c r="L327" s="23" t="s">
        <v>185</v>
      </c>
    </row>
    <row r="328" spans="1:12" x14ac:dyDescent="0.3">
      <c r="A328" s="22">
        <v>43267</v>
      </c>
      <c r="B328" s="23" t="s">
        <v>67</v>
      </c>
      <c r="C328" s="23" t="s">
        <v>68</v>
      </c>
      <c r="D328" s="30" t="s">
        <v>69</v>
      </c>
      <c r="E328" s="30" t="s">
        <v>516</v>
      </c>
      <c r="F328" s="30" t="s">
        <v>4608</v>
      </c>
      <c r="G328" s="30" t="s">
        <v>1817</v>
      </c>
      <c r="H328" s="23" t="s">
        <v>1799</v>
      </c>
      <c r="I328" s="23" t="s">
        <v>2215</v>
      </c>
      <c r="J328" s="23" t="s">
        <v>2216</v>
      </c>
      <c r="K328" s="23" t="s">
        <v>2217</v>
      </c>
      <c r="L328" s="23" t="s">
        <v>490</v>
      </c>
    </row>
    <row r="329" spans="1:12" x14ac:dyDescent="0.3">
      <c r="A329" s="22">
        <v>43267</v>
      </c>
      <c r="B329" s="23" t="s">
        <v>67</v>
      </c>
      <c r="C329" s="23" t="s">
        <v>68</v>
      </c>
      <c r="D329" s="30" t="s">
        <v>69</v>
      </c>
      <c r="E329" s="30" t="s">
        <v>516</v>
      </c>
      <c r="F329" s="30" t="s">
        <v>4608</v>
      </c>
      <c r="G329" s="30" t="s">
        <v>1798</v>
      </c>
      <c r="H329" s="23" t="s">
        <v>1799</v>
      </c>
      <c r="I329" s="23" t="s">
        <v>2218</v>
      </c>
      <c r="J329" s="23" t="s">
        <v>2219</v>
      </c>
      <c r="K329" s="23" t="s">
        <v>2220</v>
      </c>
      <c r="L329" s="23" t="s">
        <v>141</v>
      </c>
    </row>
    <row r="330" spans="1:12" x14ac:dyDescent="0.3">
      <c r="A330" s="22">
        <v>43267</v>
      </c>
      <c r="B330" s="23" t="s">
        <v>67</v>
      </c>
      <c r="C330" s="23" t="s">
        <v>68</v>
      </c>
      <c r="D330" s="30" t="s">
        <v>99</v>
      </c>
      <c r="E330" s="30" t="s">
        <v>565</v>
      </c>
      <c r="F330" s="30" t="s">
        <v>4608</v>
      </c>
      <c r="G330" s="30" t="s">
        <v>1817</v>
      </c>
      <c r="H330" s="23" t="s">
        <v>1799</v>
      </c>
      <c r="I330" s="23" t="s">
        <v>1947</v>
      </c>
      <c r="J330" s="23" t="s">
        <v>1948</v>
      </c>
      <c r="K330" s="23" t="s">
        <v>1949</v>
      </c>
      <c r="L330" s="23" t="s">
        <v>470</v>
      </c>
    </row>
    <row r="331" spans="1:12" x14ac:dyDescent="0.3">
      <c r="A331" s="22">
        <v>43267</v>
      </c>
      <c r="B331" s="23" t="s">
        <v>67</v>
      </c>
      <c r="C331" s="23" t="s">
        <v>68</v>
      </c>
      <c r="D331" s="30" t="s">
        <v>99</v>
      </c>
      <c r="E331" s="30" t="s">
        <v>565</v>
      </c>
      <c r="F331" s="30" t="s">
        <v>4608</v>
      </c>
      <c r="G331" s="30" t="s">
        <v>1798</v>
      </c>
      <c r="H331" s="23" t="s">
        <v>1799</v>
      </c>
      <c r="I331" s="23" t="s">
        <v>2221</v>
      </c>
      <c r="J331" s="23" t="s">
        <v>2222</v>
      </c>
      <c r="K331" s="23" t="s">
        <v>2223</v>
      </c>
      <c r="L331" s="23" t="s">
        <v>338</v>
      </c>
    </row>
    <row r="332" spans="1:12" x14ac:dyDescent="0.3">
      <c r="A332" s="22">
        <v>43271</v>
      </c>
      <c r="B332" s="23" t="s">
        <v>67</v>
      </c>
      <c r="C332" s="23" t="s">
        <v>68</v>
      </c>
      <c r="D332" s="30" t="s">
        <v>641</v>
      </c>
      <c r="E332" s="30" t="s">
        <v>1469</v>
      </c>
      <c r="F332" s="30" t="s">
        <v>4607</v>
      </c>
      <c r="G332" s="30" t="s">
        <v>1817</v>
      </c>
      <c r="H332" s="23" t="s">
        <v>1799</v>
      </c>
      <c r="I332" s="23" t="s">
        <v>2643</v>
      </c>
      <c r="J332" s="23" t="s">
        <v>2644</v>
      </c>
      <c r="K332" s="23" t="s">
        <v>450</v>
      </c>
      <c r="L332" s="23" t="s">
        <v>338</v>
      </c>
    </row>
    <row r="333" spans="1:12" x14ac:dyDescent="0.3">
      <c r="A333" s="22">
        <v>43271</v>
      </c>
      <c r="B333" s="23" t="s">
        <v>67</v>
      </c>
      <c r="C333" s="23" t="s">
        <v>68</v>
      </c>
      <c r="D333" s="30" t="s">
        <v>641</v>
      </c>
      <c r="E333" s="30" t="s">
        <v>1469</v>
      </c>
      <c r="F333" s="30" t="s">
        <v>4607</v>
      </c>
      <c r="G333" s="30" t="s">
        <v>1798</v>
      </c>
      <c r="H333" s="23" t="s">
        <v>1799</v>
      </c>
      <c r="I333" s="23" t="s">
        <v>2645</v>
      </c>
      <c r="J333" s="23" t="s">
        <v>2646</v>
      </c>
      <c r="K333" s="23" t="s">
        <v>2647</v>
      </c>
      <c r="L333" s="23" t="s">
        <v>646</v>
      </c>
    </row>
    <row r="334" spans="1:12" x14ac:dyDescent="0.3">
      <c r="A334" s="30" t="s">
        <v>5297</v>
      </c>
      <c r="B334" s="44" t="s">
        <v>4180</v>
      </c>
      <c r="C334" s="44" t="s">
        <v>4187</v>
      </c>
      <c r="D334" s="44" t="s">
        <v>4212</v>
      </c>
      <c r="E334" s="44" t="s">
        <v>5101</v>
      </c>
      <c r="F334" s="30" t="s">
        <v>4607</v>
      </c>
      <c r="G334" s="44" t="s">
        <v>1798</v>
      </c>
      <c r="H334" s="44" t="s">
        <v>1799</v>
      </c>
      <c r="I334" s="44" t="s">
        <v>5298</v>
      </c>
      <c r="J334" s="44" t="s">
        <v>5299</v>
      </c>
      <c r="K334" s="44" t="s">
        <v>5300</v>
      </c>
      <c r="L334" s="44" t="s">
        <v>380</v>
      </c>
    </row>
    <row r="335" spans="1:12" x14ac:dyDescent="0.3">
      <c r="A335" s="30" t="s">
        <v>5301</v>
      </c>
      <c r="B335" s="44" t="s">
        <v>4180</v>
      </c>
      <c r="C335" s="44" t="s">
        <v>4187</v>
      </c>
      <c r="D335" s="44" t="s">
        <v>4220</v>
      </c>
      <c r="E335" s="44" t="s">
        <v>5101</v>
      </c>
      <c r="F335" s="30" t="s">
        <v>4607</v>
      </c>
      <c r="G335" s="44" t="s">
        <v>1798</v>
      </c>
      <c r="H335" s="44" t="s">
        <v>1799</v>
      </c>
      <c r="I335" s="44" t="s">
        <v>5302</v>
      </c>
      <c r="J335" s="44" t="s">
        <v>5303</v>
      </c>
      <c r="K335" s="44" t="s">
        <v>5304</v>
      </c>
      <c r="L335" s="44" t="s">
        <v>527</v>
      </c>
    </row>
    <row r="336" spans="1:12" x14ac:dyDescent="0.3">
      <c r="A336" s="30" t="s">
        <v>5305</v>
      </c>
      <c r="B336" s="44" t="s">
        <v>4180</v>
      </c>
      <c r="C336" s="44" t="s">
        <v>4187</v>
      </c>
      <c r="D336" s="44" t="s">
        <v>4220</v>
      </c>
      <c r="E336" s="44" t="s">
        <v>5101</v>
      </c>
      <c r="F336" s="30" t="s">
        <v>4607</v>
      </c>
      <c r="G336" s="44" t="s">
        <v>1798</v>
      </c>
      <c r="H336" s="44" t="s">
        <v>1827</v>
      </c>
      <c r="I336" s="44" t="s">
        <v>5306</v>
      </c>
      <c r="J336" s="44" t="s">
        <v>5307</v>
      </c>
      <c r="K336" s="44" t="s">
        <v>5308</v>
      </c>
      <c r="L336" s="44" t="s">
        <v>141</v>
      </c>
    </row>
    <row r="337" spans="1:12" x14ac:dyDescent="0.3">
      <c r="A337" s="30" t="s">
        <v>5309</v>
      </c>
      <c r="B337" s="44" t="s">
        <v>4180</v>
      </c>
      <c r="C337" s="44" t="s">
        <v>4187</v>
      </c>
      <c r="D337" s="44" t="s">
        <v>4220</v>
      </c>
      <c r="E337" s="44" t="s">
        <v>5101</v>
      </c>
      <c r="F337" s="30" t="s">
        <v>4607</v>
      </c>
      <c r="G337" s="44" t="s">
        <v>1798</v>
      </c>
      <c r="H337" s="44" t="s">
        <v>1799</v>
      </c>
      <c r="I337" s="44" t="s">
        <v>5310</v>
      </c>
      <c r="J337" s="44" t="s">
        <v>5311</v>
      </c>
      <c r="K337" s="44" t="s">
        <v>5312</v>
      </c>
      <c r="L337" s="44" t="s">
        <v>527</v>
      </c>
    </row>
    <row r="338" spans="1:12" x14ac:dyDescent="0.3">
      <c r="A338" s="30" t="s">
        <v>5313</v>
      </c>
      <c r="B338" s="44" t="s">
        <v>4180</v>
      </c>
      <c r="C338" s="44" t="s">
        <v>4187</v>
      </c>
      <c r="D338" s="44" t="s">
        <v>4220</v>
      </c>
      <c r="E338" s="44" t="s">
        <v>5101</v>
      </c>
      <c r="F338" s="30" t="s">
        <v>4607</v>
      </c>
      <c r="G338" s="44" t="s">
        <v>1798</v>
      </c>
      <c r="H338" s="44" t="s">
        <v>1799</v>
      </c>
      <c r="I338" s="44" t="s">
        <v>5314</v>
      </c>
      <c r="J338" s="44" t="s">
        <v>5315</v>
      </c>
      <c r="K338" s="44" t="s">
        <v>5316</v>
      </c>
      <c r="L338" s="44" t="s">
        <v>2529</v>
      </c>
    </row>
    <row r="339" spans="1:12" x14ac:dyDescent="0.3">
      <c r="A339" s="30" t="s">
        <v>5317</v>
      </c>
      <c r="B339" s="44" t="s">
        <v>4180</v>
      </c>
      <c r="C339" s="44" t="s">
        <v>4187</v>
      </c>
      <c r="D339" s="44" t="s">
        <v>4212</v>
      </c>
      <c r="E339" s="44" t="s">
        <v>5101</v>
      </c>
      <c r="F339" s="30" t="s">
        <v>4607</v>
      </c>
      <c r="G339" s="44" t="s">
        <v>1798</v>
      </c>
      <c r="H339" s="44" t="s">
        <v>1827</v>
      </c>
      <c r="I339" s="44" t="s">
        <v>5318</v>
      </c>
      <c r="J339" s="44" t="s">
        <v>5319</v>
      </c>
      <c r="K339" s="44" t="s">
        <v>5320</v>
      </c>
      <c r="L339" s="44" t="s">
        <v>443</v>
      </c>
    </row>
    <row r="340" spans="1:12" x14ac:dyDescent="0.3">
      <c r="A340" s="30" t="s">
        <v>5321</v>
      </c>
      <c r="B340" s="44" t="s">
        <v>4180</v>
      </c>
      <c r="C340" s="44" t="s">
        <v>4187</v>
      </c>
      <c r="D340" s="44" t="s">
        <v>4212</v>
      </c>
      <c r="E340" s="44" t="s">
        <v>5101</v>
      </c>
      <c r="F340" s="30" t="s">
        <v>4607</v>
      </c>
      <c r="G340" s="44" t="s">
        <v>1798</v>
      </c>
      <c r="H340" s="44" t="s">
        <v>1799</v>
      </c>
      <c r="I340" s="44" t="s">
        <v>5322</v>
      </c>
      <c r="J340" s="44" t="s">
        <v>5323</v>
      </c>
      <c r="K340" s="44" t="s">
        <v>5324</v>
      </c>
      <c r="L340" s="44" t="s">
        <v>380</v>
      </c>
    </row>
    <row r="341" spans="1:12" x14ac:dyDescent="0.3">
      <c r="A341" s="30" t="s">
        <v>5325</v>
      </c>
      <c r="B341" s="44" t="s">
        <v>4180</v>
      </c>
      <c r="C341" s="44" t="s">
        <v>4187</v>
      </c>
      <c r="D341" s="44" t="s">
        <v>4220</v>
      </c>
      <c r="E341" s="44" t="s">
        <v>5101</v>
      </c>
      <c r="F341" s="30" t="s">
        <v>4607</v>
      </c>
      <c r="G341" s="44" t="s">
        <v>1798</v>
      </c>
      <c r="H341" s="44" t="s">
        <v>1827</v>
      </c>
      <c r="I341" s="44" t="s">
        <v>5326</v>
      </c>
      <c r="J341" s="44" t="s">
        <v>5327</v>
      </c>
      <c r="K341" s="44" t="s">
        <v>5328</v>
      </c>
      <c r="L341" s="44" t="s">
        <v>490</v>
      </c>
    </row>
    <row r="342" spans="1:12" x14ac:dyDescent="0.3">
      <c r="A342" s="30" t="s">
        <v>5329</v>
      </c>
      <c r="B342" s="44" t="s">
        <v>4180</v>
      </c>
      <c r="C342" s="44" t="s">
        <v>4187</v>
      </c>
      <c r="D342" s="44" t="s">
        <v>4212</v>
      </c>
      <c r="E342" s="44" t="s">
        <v>5101</v>
      </c>
      <c r="F342" s="30" t="s">
        <v>4607</v>
      </c>
      <c r="G342" s="44" t="s">
        <v>1798</v>
      </c>
      <c r="H342" s="44" t="s">
        <v>1799</v>
      </c>
      <c r="I342" s="44" t="s">
        <v>5330</v>
      </c>
      <c r="J342" s="44" t="s">
        <v>5331</v>
      </c>
      <c r="K342" s="44" t="s">
        <v>5324</v>
      </c>
      <c r="L342" s="44" t="s">
        <v>490</v>
      </c>
    </row>
    <row r="343" spans="1:12" x14ac:dyDescent="0.3">
      <c r="A343" s="30" t="s">
        <v>5332</v>
      </c>
      <c r="B343" s="44" t="s">
        <v>4180</v>
      </c>
      <c r="C343" s="44" t="s">
        <v>4187</v>
      </c>
      <c r="D343" s="44" t="s">
        <v>4220</v>
      </c>
      <c r="E343" s="44" t="s">
        <v>5101</v>
      </c>
      <c r="F343" s="30" t="s">
        <v>4607</v>
      </c>
      <c r="G343" s="44" t="s">
        <v>1817</v>
      </c>
      <c r="H343" s="44" t="s">
        <v>1799</v>
      </c>
      <c r="I343" s="44" t="s">
        <v>5333</v>
      </c>
      <c r="J343" s="44" t="s">
        <v>5334</v>
      </c>
      <c r="K343" s="44" t="s">
        <v>5335</v>
      </c>
      <c r="L343" s="44" t="s">
        <v>527</v>
      </c>
    </row>
    <row r="344" spans="1:12" x14ac:dyDescent="0.3">
      <c r="A344" s="30" t="s">
        <v>5336</v>
      </c>
      <c r="B344" s="44" t="s">
        <v>4180</v>
      </c>
      <c r="C344" s="44" t="s">
        <v>4187</v>
      </c>
      <c r="D344" s="44" t="s">
        <v>4220</v>
      </c>
      <c r="E344" s="44" t="s">
        <v>5101</v>
      </c>
      <c r="F344" s="30" t="s">
        <v>4607</v>
      </c>
      <c r="G344" s="44" t="s">
        <v>1798</v>
      </c>
      <c r="H344" s="44" t="s">
        <v>1827</v>
      </c>
      <c r="I344" s="44" t="s">
        <v>5337</v>
      </c>
      <c r="J344" s="44" t="s">
        <v>5338</v>
      </c>
      <c r="K344" s="44" t="s">
        <v>5339</v>
      </c>
      <c r="L344" s="44" t="s">
        <v>5340</v>
      </c>
    </row>
    <row r="345" spans="1:12" x14ac:dyDescent="0.3">
      <c r="A345" s="30" t="s">
        <v>5341</v>
      </c>
      <c r="B345" s="44" t="s">
        <v>4180</v>
      </c>
      <c r="C345" s="44" t="s">
        <v>4187</v>
      </c>
      <c r="D345" s="44" t="s">
        <v>4220</v>
      </c>
      <c r="E345" s="44" t="s">
        <v>5101</v>
      </c>
      <c r="F345" s="30" t="s">
        <v>4607</v>
      </c>
      <c r="G345" s="44" t="s">
        <v>1831</v>
      </c>
      <c r="H345" s="44" t="s">
        <v>1799</v>
      </c>
      <c r="I345" s="44" t="s">
        <v>5342</v>
      </c>
      <c r="J345" s="44" t="s">
        <v>5343</v>
      </c>
      <c r="K345" s="44" t="s">
        <v>5344</v>
      </c>
      <c r="L345" s="44" t="s">
        <v>443</v>
      </c>
    </row>
    <row r="346" spans="1:12" x14ac:dyDescent="0.3">
      <c r="A346" s="30" t="s">
        <v>5345</v>
      </c>
      <c r="B346" s="44" t="s">
        <v>4180</v>
      </c>
      <c r="C346" s="44" t="s">
        <v>4187</v>
      </c>
      <c r="D346" s="44" t="s">
        <v>4212</v>
      </c>
      <c r="E346" s="44" t="s">
        <v>5101</v>
      </c>
      <c r="F346" s="30" t="s">
        <v>4607</v>
      </c>
      <c r="G346" s="44" t="s">
        <v>1798</v>
      </c>
      <c r="H346" s="44" t="s">
        <v>1799</v>
      </c>
      <c r="I346" s="44" t="s">
        <v>5346</v>
      </c>
      <c r="J346" s="44" t="s">
        <v>5347</v>
      </c>
      <c r="K346" s="44" t="s">
        <v>5348</v>
      </c>
      <c r="L346" s="44" t="s">
        <v>185</v>
      </c>
    </row>
    <row r="347" spans="1:12" x14ac:dyDescent="0.3">
      <c r="A347" s="30" t="s">
        <v>5349</v>
      </c>
      <c r="B347" s="44" t="s">
        <v>4180</v>
      </c>
      <c r="C347" s="44" t="s">
        <v>4187</v>
      </c>
      <c r="D347" s="44" t="s">
        <v>4220</v>
      </c>
      <c r="E347" s="44" t="s">
        <v>5101</v>
      </c>
      <c r="F347" s="30" t="s">
        <v>4607</v>
      </c>
      <c r="G347" s="44" t="s">
        <v>1798</v>
      </c>
      <c r="H347" s="44" t="s">
        <v>1827</v>
      </c>
      <c r="I347" s="44" t="s">
        <v>5350</v>
      </c>
      <c r="J347" s="44" t="s">
        <v>5351</v>
      </c>
      <c r="K347" s="44" t="s">
        <v>1875</v>
      </c>
      <c r="L347" s="44" t="s">
        <v>404</v>
      </c>
    </row>
    <row r="348" spans="1:12" x14ac:dyDescent="0.3">
      <c r="A348" s="30" t="s">
        <v>5352</v>
      </c>
      <c r="B348" s="44" t="s">
        <v>4180</v>
      </c>
      <c r="C348" s="44" t="s">
        <v>4187</v>
      </c>
      <c r="D348" s="44" t="s">
        <v>4216</v>
      </c>
      <c r="E348" s="44" t="s">
        <v>4686</v>
      </c>
      <c r="F348" s="30" t="s">
        <v>4607</v>
      </c>
      <c r="G348" s="44" t="s">
        <v>1798</v>
      </c>
      <c r="H348" s="44" t="s">
        <v>1827</v>
      </c>
      <c r="I348" s="44" t="s">
        <v>5353</v>
      </c>
      <c r="J348" s="44" t="s">
        <v>5354</v>
      </c>
      <c r="K348" s="44" t="s">
        <v>3689</v>
      </c>
      <c r="L348" s="44" t="s">
        <v>5355</v>
      </c>
    </row>
    <row r="349" spans="1:12" x14ac:dyDescent="0.3">
      <c r="A349" s="30" t="s">
        <v>5356</v>
      </c>
      <c r="B349" s="44" t="s">
        <v>4180</v>
      </c>
      <c r="C349" s="44" t="s">
        <v>4187</v>
      </c>
      <c r="D349" s="44" t="s">
        <v>4214</v>
      </c>
      <c r="E349" s="44" t="s">
        <v>4686</v>
      </c>
      <c r="F349" s="30" t="s">
        <v>4607</v>
      </c>
      <c r="G349" s="44" t="s">
        <v>1817</v>
      </c>
      <c r="H349" s="44" t="s">
        <v>1799</v>
      </c>
      <c r="I349" s="44" t="s">
        <v>5357</v>
      </c>
      <c r="J349" s="44" t="s">
        <v>5358</v>
      </c>
      <c r="K349" s="44" t="s">
        <v>5359</v>
      </c>
      <c r="L349" s="44" t="s">
        <v>5360</v>
      </c>
    </row>
    <row r="350" spans="1:12" x14ac:dyDescent="0.3">
      <c r="A350" s="30" t="s">
        <v>5361</v>
      </c>
      <c r="B350" s="44" t="s">
        <v>4180</v>
      </c>
      <c r="C350" s="44" t="s">
        <v>4187</v>
      </c>
      <c r="D350" s="44" t="s">
        <v>4216</v>
      </c>
      <c r="E350" s="44" t="s">
        <v>4686</v>
      </c>
      <c r="F350" s="30" t="s">
        <v>4607</v>
      </c>
      <c r="G350" s="44" t="s">
        <v>1798</v>
      </c>
      <c r="H350" s="44" t="s">
        <v>1799</v>
      </c>
      <c r="I350" s="44" t="s">
        <v>5362</v>
      </c>
      <c r="J350" s="44" t="s">
        <v>5363</v>
      </c>
      <c r="K350" s="44" t="s">
        <v>5364</v>
      </c>
      <c r="L350" s="44" t="s">
        <v>168</v>
      </c>
    </row>
    <row r="351" spans="1:12" x14ac:dyDescent="0.3">
      <c r="A351" s="22">
        <v>43277</v>
      </c>
      <c r="B351" s="23" t="s">
        <v>67</v>
      </c>
      <c r="C351" s="23" t="s">
        <v>808</v>
      </c>
      <c r="D351" s="30" t="s">
        <v>809</v>
      </c>
      <c r="E351" s="30" t="s">
        <v>3271</v>
      </c>
      <c r="F351" s="30"/>
      <c r="G351" s="30" t="s">
        <v>1798</v>
      </c>
      <c r="H351" s="23" t="s">
        <v>1799</v>
      </c>
      <c r="I351" s="23" t="s">
        <v>3272</v>
      </c>
      <c r="J351" s="23" t="s">
        <v>3273</v>
      </c>
      <c r="K351" s="23" t="s">
        <v>3274</v>
      </c>
      <c r="L351" s="23" t="s">
        <v>536</v>
      </c>
    </row>
    <row r="352" spans="1:12" x14ac:dyDescent="0.3">
      <c r="A352" s="30" t="s">
        <v>5399</v>
      </c>
      <c r="B352" s="44" t="s">
        <v>4180</v>
      </c>
      <c r="C352" s="44" t="s">
        <v>4187</v>
      </c>
      <c r="D352" s="44" t="s">
        <v>4216</v>
      </c>
      <c r="E352" s="44" t="s">
        <v>899</v>
      </c>
      <c r="F352" s="30" t="s">
        <v>4607</v>
      </c>
      <c r="G352" s="44" t="s">
        <v>1798</v>
      </c>
      <c r="H352" s="44" t="s">
        <v>1799</v>
      </c>
      <c r="I352" s="44" t="s">
        <v>5400</v>
      </c>
      <c r="J352" s="44" t="s">
        <v>5401</v>
      </c>
      <c r="K352" s="44" t="s">
        <v>5402</v>
      </c>
      <c r="L352" s="44" t="s">
        <v>368</v>
      </c>
    </row>
    <row r="353" spans="1:12" x14ac:dyDescent="0.3">
      <c r="A353" s="30" t="s">
        <v>5403</v>
      </c>
      <c r="B353" s="44" t="s">
        <v>4180</v>
      </c>
      <c r="C353" s="44" t="s">
        <v>4187</v>
      </c>
      <c r="D353" s="44" t="s">
        <v>4216</v>
      </c>
      <c r="E353" s="44" t="s">
        <v>899</v>
      </c>
      <c r="F353" s="30" t="s">
        <v>4607</v>
      </c>
      <c r="G353" s="44" t="s">
        <v>1817</v>
      </c>
      <c r="H353" s="44" t="s">
        <v>1799</v>
      </c>
      <c r="I353" s="44" t="s">
        <v>5404</v>
      </c>
      <c r="J353" s="44" t="s">
        <v>5405</v>
      </c>
      <c r="K353" s="44" t="s">
        <v>2699</v>
      </c>
      <c r="L353" s="44" t="s">
        <v>131</v>
      </c>
    </row>
    <row r="354" spans="1:12" x14ac:dyDescent="0.3">
      <c r="A354" s="30" t="s">
        <v>5406</v>
      </c>
      <c r="B354" s="44" t="s">
        <v>4180</v>
      </c>
      <c r="C354" s="44" t="s">
        <v>4187</v>
      </c>
      <c r="D354" s="44" t="s">
        <v>4216</v>
      </c>
      <c r="E354" s="44" t="s">
        <v>899</v>
      </c>
      <c r="F354" s="30" t="s">
        <v>4607</v>
      </c>
      <c r="G354" s="44" t="s">
        <v>1798</v>
      </c>
      <c r="H354" s="44" t="s">
        <v>1799</v>
      </c>
      <c r="I354" s="44" t="s">
        <v>5407</v>
      </c>
      <c r="J354" s="44" t="s">
        <v>5408</v>
      </c>
      <c r="K354" s="44" t="s">
        <v>5409</v>
      </c>
      <c r="L354" s="44" t="s">
        <v>659</v>
      </c>
    </row>
    <row r="355" spans="1:12" x14ac:dyDescent="0.3">
      <c r="A355" s="30" t="s">
        <v>5410</v>
      </c>
      <c r="B355" s="44" t="s">
        <v>4180</v>
      </c>
      <c r="C355" s="44" t="s">
        <v>4187</v>
      </c>
      <c r="D355" s="44" t="s">
        <v>4216</v>
      </c>
      <c r="E355" s="44" t="s">
        <v>899</v>
      </c>
      <c r="F355" s="30" t="s">
        <v>4607</v>
      </c>
      <c r="G355" s="44" t="s">
        <v>1798</v>
      </c>
      <c r="H355" s="44" t="s">
        <v>1799</v>
      </c>
      <c r="I355" s="44" t="s">
        <v>5411</v>
      </c>
      <c r="J355" s="44" t="s">
        <v>5412</v>
      </c>
      <c r="K355" s="44" t="s">
        <v>5413</v>
      </c>
      <c r="L355" s="44" t="s">
        <v>338</v>
      </c>
    </row>
    <row r="356" spans="1:12" x14ac:dyDescent="0.3">
      <c r="A356" s="30" t="s">
        <v>5414</v>
      </c>
      <c r="B356" s="44" t="s">
        <v>4180</v>
      </c>
      <c r="C356" s="44" t="s">
        <v>4187</v>
      </c>
      <c r="D356" s="44" t="s">
        <v>4216</v>
      </c>
      <c r="E356" s="44" t="s">
        <v>899</v>
      </c>
      <c r="F356" s="30" t="s">
        <v>4607</v>
      </c>
      <c r="G356" s="44" t="s">
        <v>1798</v>
      </c>
      <c r="H356" s="44" t="s">
        <v>1799</v>
      </c>
      <c r="I356" s="44" t="s">
        <v>5415</v>
      </c>
      <c r="J356" s="44" t="s">
        <v>5416</v>
      </c>
      <c r="K356" s="44" t="s">
        <v>1577</v>
      </c>
      <c r="L356" s="44" t="s">
        <v>338</v>
      </c>
    </row>
    <row r="357" spans="1:12" x14ac:dyDescent="0.3">
      <c r="A357" s="30" t="s">
        <v>6643</v>
      </c>
      <c r="B357" s="44" t="s">
        <v>4180</v>
      </c>
      <c r="C357" s="44" t="s">
        <v>4187</v>
      </c>
      <c r="D357" s="44" t="s">
        <v>4212</v>
      </c>
      <c r="E357" s="44" t="s">
        <v>6644</v>
      </c>
      <c r="F357" s="30" t="s">
        <v>4608</v>
      </c>
      <c r="G357" s="44" t="s">
        <v>1817</v>
      </c>
      <c r="H357" s="44" t="s">
        <v>1799</v>
      </c>
      <c r="I357" s="44" t="s">
        <v>6645</v>
      </c>
      <c r="J357" s="44" t="s">
        <v>6646</v>
      </c>
      <c r="K357" s="44" t="s">
        <v>2091</v>
      </c>
      <c r="L357" s="44" t="s">
        <v>659</v>
      </c>
    </row>
    <row r="358" spans="1:12" x14ac:dyDescent="0.3">
      <c r="A358" s="22">
        <v>43269</v>
      </c>
      <c r="B358" s="23" t="s">
        <v>67</v>
      </c>
      <c r="C358" s="23" t="s">
        <v>68</v>
      </c>
      <c r="D358" s="30" t="s">
        <v>69</v>
      </c>
      <c r="E358" s="30" t="s">
        <v>2522</v>
      </c>
      <c r="F358" s="30" t="s">
        <v>1730</v>
      </c>
      <c r="G358" s="30" t="s">
        <v>1817</v>
      </c>
      <c r="H358" s="23" t="s">
        <v>1799</v>
      </c>
      <c r="I358" s="23" t="s">
        <v>2523</v>
      </c>
      <c r="J358" s="23" t="s">
        <v>2524</v>
      </c>
      <c r="K358" s="23" t="s">
        <v>2525</v>
      </c>
      <c r="L358" s="23" t="s">
        <v>185</v>
      </c>
    </row>
    <row r="359" spans="1:12" x14ac:dyDescent="0.3">
      <c r="A359" s="22">
        <v>43269</v>
      </c>
      <c r="B359" s="23" t="s">
        <v>67</v>
      </c>
      <c r="C359" s="23" t="s">
        <v>68</v>
      </c>
      <c r="D359" s="30" t="s">
        <v>69</v>
      </c>
      <c r="E359" s="30" t="s">
        <v>2522</v>
      </c>
      <c r="F359" s="30" t="s">
        <v>1730</v>
      </c>
      <c r="G359" s="30" t="s">
        <v>1807</v>
      </c>
      <c r="H359" s="23" t="s">
        <v>1799</v>
      </c>
      <c r="I359" s="23" t="s">
        <v>2526</v>
      </c>
      <c r="J359" s="23" t="s">
        <v>2527</v>
      </c>
      <c r="K359" s="23" t="s">
        <v>2528</v>
      </c>
      <c r="L359" s="23" t="s">
        <v>2529</v>
      </c>
    </row>
    <row r="360" spans="1:12" x14ac:dyDescent="0.3">
      <c r="A360" s="22">
        <v>43269</v>
      </c>
      <c r="B360" s="23" t="s">
        <v>67</v>
      </c>
      <c r="C360" s="23" t="s">
        <v>68</v>
      </c>
      <c r="D360" s="30" t="s">
        <v>69</v>
      </c>
      <c r="E360" s="30" t="s">
        <v>2522</v>
      </c>
      <c r="F360" s="30" t="s">
        <v>1730</v>
      </c>
      <c r="G360" s="30" t="s">
        <v>1798</v>
      </c>
      <c r="H360" s="23" t="s">
        <v>1827</v>
      </c>
      <c r="I360" s="23" t="s">
        <v>2530</v>
      </c>
      <c r="J360" s="23" t="s">
        <v>2531</v>
      </c>
      <c r="K360" s="23" t="s">
        <v>2532</v>
      </c>
      <c r="L360" s="23" t="s">
        <v>168</v>
      </c>
    </row>
    <row r="361" spans="1:12" x14ac:dyDescent="0.3">
      <c r="A361" s="22">
        <v>43269</v>
      </c>
      <c r="B361" s="23" t="s">
        <v>67</v>
      </c>
      <c r="C361" s="23" t="s">
        <v>68</v>
      </c>
      <c r="D361" s="30" t="s">
        <v>69</v>
      </c>
      <c r="E361" s="30" t="s">
        <v>2522</v>
      </c>
      <c r="F361" s="30" t="s">
        <v>1730</v>
      </c>
      <c r="G361" s="30" t="s">
        <v>1807</v>
      </c>
      <c r="H361" s="23" t="s">
        <v>1799</v>
      </c>
      <c r="I361" s="23" t="s">
        <v>2537</v>
      </c>
      <c r="J361" s="23" t="s">
        <v>2538</v>
      </c>
      <c r="K361" s="23" t="s">
        <v>2096</v>
      </c>
      <c r="L361" s="23" t="s">
        <v>583</v>
      </c>
    </row>
    <row r="362" spans="1:12" x14ac:dyDescent="0.3">
      <c r="A362" s="23" t="s">
        <v>6724</v>
      </c>
      <c r="B362" s="153" t="s">
        <v>4182</v>
      </c>
      <c r="C362" s="153" t="s">
        <v>4189</v>
      </c>
      <c r="D362" s="153" t="s">
        <v>4224</v>
      </c>
      <c r="E362" s="153" t="s">
        <v>4225</v>
      </c>
      <c r="F362" s="30" t="s">
        <v>4607</v>
      </c>
      <c r="G362" s="153" t="s">
        <v>1798</v>
      </c>
      <c r="H362" s="153" t="s">
        <v>1799</v>
      </c>
      <c r="I362" s="153" t="s">
        <v>6725</v>
      </c>
      <c r="J362" s="153" t="s">
        <v>6726</v>
      </c>
      <c r="K362" s="153" t="s">
        <v>141</v>
      </c>
      <c r="L362" s="153" t="s">
        <v>141</v>
      </c>
    </row>
    <row r="363" spans="1:12" x14ac:dyDescent="0.3">
      <c r="A363" s="23" t="s">
        <v>6727</v>
      </c>
      <c r="B363" s="153" t="s">
        <v>4182</v>
      </c>
      <c r="C363" s="153" t="s">
        <v>4189</v>
      </c>
      <c r="D363" s="153" t="s">
        <v>4224</v>
      </c>
      <c r="E363" s="153" t="s">
        <v>4225</v>
      </c>
      <c r="F363" s="30" t="s">
        <v>4607</v>
      </c>
      <c r="G363" s="153" t="s">
        <v>1798</v>
      </c>
      <c r="H363" s="153" t="s">
        <v>1827</v>
      </c>
      <c r="I363" s="153" t="s">
        <v>6728</v>
      </c>
      <c r="J363" s="153" t="s">
        <v>6729</v>
      </c>
      <c r="K363" s="153" t="s">
        <v>470</v>
      </c>
      <c r="L363" s="153" t="s">
        <v>470</v>
      </c>
    </row>
    <row r="364" spans="1:12" x14ac:dyDescent="0.3">
      <c r="A364" s="23" t="s">
        <v>6730</v>
      </c>
      <c r="B364" s="153" t="s">
        <v>4182</v>
      </c>
      <c r="C364" s="153" t="s">
        <v>4189</v>
      </c>
      <c r="D364" s="153" t="s">
        <v>4224</v>
      </c>
      <c r="E364" s="153" t="s">
        <v>4225</v>
      </c>
      <c r="F364" s="30" t="s">
        <v>4607</v>
      </c>
      <c r="G364" s="23" t="s">
        <v>1807</v>
      </c>
      <c r="H364" s="153" t="s">
        <v>1799</v>
      </c>
      <c r="I364" s="153" t="s">
        <v>6731</v>
      </c>
      <c r="J364" s="153" t="s">
        <v>6732</v>
      </c>
      <c r="K364" s="153" t="s">
        <v>368</v>
      </c>
      <c r="L364" s="153" t="s">
        <v>368</v>
      </c>
    </row>
    <row r="365" spans="1:12" x14ac:dyDescent="0.3">
      <c r="A365" s="23" t="s">
        <v>6733</v>
      </c>
      <c r="B365" s="153" t="s">
        <v>4182</v>
      </c>
      <c r="C365" s="153" t="s">
        <v>4189</v>
      </c>
      <c r="D365" s="153" t="s">
        <v>4224</v>
      </c>
      <c r="E365" s="153" t="s">
        <v>4225</v>
      </c>
      <c r="F365" s="30" t="s">
        <v>4607</v>
      </c>
      <c r="G365" s="153" t="s">
        <v>1798</v>
      </c>
      <c r="H365" s="153" t="s">
        <v>1799</v>
      </c>
      <c r="I365" s="153" t="s">
        <v>6734</v>
      </c>
      <c r="J365" s="153" t="s">
        <v>6735</v>
      </c>
      <c r="K365" s="153" t="s">
        <v>368</v>
      </c>
      <c r="L365" s="153" t="s">
        <v>368</v>
      </c>
    </row>
    <row r="366" spans="1:12" x14ac:dyDescent="0.3">
      <c r="A366" s="23" t="s">
        <v>6736</v>
      </c>
      <c r="B366" s="153" t="s">
        <v>4182</v>
      </c>
      <c r="C366" s="153" t="s">
        <v>4189</v>
      </c>
      <c r="D366" s="153" t="s">
        <v>4224</v>
      </c>
      <c r="E366" s="153" t="s">
        <v>4225</v>
      </c>
      <c r="F366" s="30" t="s">
        <v>4607</v>
      </c>
      <c r="G366" s="153" t="s">
        <v>1817</v>
      </c>
      <c r="H366" s="153" t="s">
        <v>1799</v>
      </c>
      <c r="I366" s="153" t="s">
        <v>6737</v>
      </c>
      <c r="J366" s="153" t="s">
        <v>6738</v>
      </c>
      <c r="K366" s="153" t="s">
        <v>2381</v>
      </c>
      <c r="L366" s="153" t="s">
        <v>2381</v>
      </c>
    </row>
    <row r="367" spans="1:12" x14ac:dyDescent="0.3">
      <c r="A367" s="23" t="s">
        <v>6739</v>
      </c>
      <c r="B367" s="153" t="s">
        <v>4182</v>
      </c>
      <c r="C367" s="153" t="s">
        <v>4189</v>
      </c>
      <c r="D367" s="153" t="s">
        <v>4224</v>
      </c>
      <c r="E367" s="153" t="s">
        <v>4225</v>
      </c>
      <c r="F367" s="30" t="s">
        <v>4607</v>
      </c>
      <c r="G367" s="153" t="s">
        <v>1798</v>
      </c>
      <c r="H367" s="153" t="s">
        <v>1827</v>
      </c>
      <c r="I367" s="153" t="s">
        <v>6740</v>
      </c>
      <c r="J367" s="153" t="s">
        <v>6741</v>
      </c>
      <c r="K367" s="153" t="s">
        <v>368</v>
      </c>
      <c r="L367" s="153" t="s">
        <v>368</v>
      </c>
    </row>
    <row r="368" spans="1:12" x14ac:dyDescent="0.3">
      <c r="A368" s="23" t="s">
        <v>6742</v>
      </c>
      <c r="B368" s="153" t="s">
        <v>4182</v>
      </c>
      <c r="C368" s="153" t="s">
        <v>4189</v>
      </c>
      <c r="D368" s="153" t="s">
        <v>4224</v>
      </c>
      <c r="E368" s="153" t="s">
        <v>4225</v>
      </c>
      <c r="F368" s="30" t="s">
        <v>4607</v>
      </c>
      <c r="G368" s="153" t="s">
        <v>1803</v>
      </c>
      <c r="H368" s="153" t="s">
        <v>1799</v>
      </c>
      <c r="I368" s="153" t="s">
        <v>6743</v>
      </c>
      <c r="J368" s="153" t="s">
        <v>6744</v>
      </c>
      <c r="K368" s="153" t="s">
        <v>131</v>
      </c>
      <c r="L368" s="153" t="s">
        <v>131</v>
      </c>
    </row>
    <row r="369" spans="1:12" x14ac:dyDescent="0.3">
      <c r="A369" s="23" t="s">
        <v>6745</v>
      </c>
      <c r="B369" s="153" t="s">
        <v>4182</v>
      </c>
      <c r="C369" s="153" t="s">
        <v>4189</v>
      </c>
      <c r="D369" s="153" t="s">
        <v>4224</v>
      </c>
      <c r="E369" s="153" t="s">
        <v>4225</v>
      </c>
      <c r="F369" s="30" t="s">
        <v>4607</v>
      </c>
      <c r="G369" s="153" t="s">
        <v>1798</v>
      </c>
      <c r="H369" s="153" t="s">
        <v>1827</v>
      </c>
      <c r="I369" s="153" t="s">
        <v>6746</v>
      </c>
      <c r="J369" s="153" t="s">
        <v>6747</v>
      </c>
      <c r="K369" s="153" t="s">
        <v>490</v>
      </c>
      <c r="L369" s="153" t="s">
        <v>490</v>
      </c>
    </row>
    <row r="370" spans="1:12" x14ac:dyDescent="0.3">
      <c r="A370" s="23" t="s">
        <v>6748</v>
      </c>
      <c r="B370" s="153" t="s">
        <v>4182</v>
      </c>
      <c r="C370" s="153" t="s">
        <v>4189</v>
      </c>
      <c r="D370" s="153" t="s">
        <v>4224</v>
      </c>
      <c r="E370" s="153" t="s">
        <v>4225</v>
      </c>
      <c r="F370" s="30" t="s">
        <v>4607</v>
      </c>
      <c r="G370" s="153" t="s">
        <v>1798</v>
      </c>
      <c r="H370" s="153" t="s">
        <v>1827</v>
      </c>
      <c r="I370" s="153" t="s">
        <v>6749</v>
      </c>
      <c r="J370" s="153" t="s">
        <v>6750</v>
      </c>
      <c r="K370" s="153" t="s">
        <v>506</v>
      </c>
      <c r="L370" s="153" t="s">
        <v>506</v>
      </c>
    </row>
    <row r="371" spans="1:12" x14ac:dyDescent="0.3">
      <c r="A371" s="23" t="s">
        <v>6751</v>
      </c>
      <c r="B371" s="153" t="s">
        <v>4182</v>
      </c>
      <c r="C371" s="153" t="s">
        <v>4189</v>
      </c>
      <c r="D371" s="153" t="s">
        <v>4224</v>
      </c>
      <c r="E371" s="153" t="s">
        <v>4225</v>
      </c>
      <c r="F371" s="30" t="s">
        <v>4607</v>
      </c>
      <c r="G371" s="153" t="s">
        <v>1798</v>
      </c>
      <c r="H371" s="153" t="s">
        <v>1827</v>
      </c>
      <c r="I371" s="153" t="s">
        <v>6752</v>
      </c>
      <c r="J371" s="153" t="s">
        <v>6753</v>
      </c>
      <c r="K371" s="153" t="s">
        <v>1578</v>
      </c>
      <c r="L371" s="153" t="s">
        <v>1578</v>
      </c>
    </row>
    <row r="372" spans="1:12" x14ac:dyDescent="0.3">
      <c r="A372" s="23" t="s">
        <v>6754</v>
      </c>
      <c r="B372" s="153" t="s">
        <v>4182</v>
      </c>
      <c r="C372" s="153" t="s">
        <v>4189</v>
      </c>
      <c r="D372" s="153" t="s">
        <v>4224</v>
      </c>
      <c r="E372" s="153" t="s">
        <v>4225</v>
      </c>
      <c r="F372" s="30" t="s">
        <v>4607</v>
      </c>
      <c r="G372" s="153" t="s">
        <v>1798</v>
      </c>
      <c r="H372" s="153" t="s">
        <v>1827</v>
      </c>
      <c r="I372" s="153" t="s">
        <v>6755</v>
      </c>
      <c r="J372" s="153" t="s">
        <v>6756</v>
      </c>
      <c r="K372" s="153" t="s">
        <v>470</v>
      </c>
      <c r="L372" s="153" t="s">
        <v>470</v>
      </c>
    </row>
    <row r="373" spans="1:12" x14ac:dyDescent="0.3">
      <c r="A373" s="23" t="s">
        <v>6757</v>
      </c>
      <c r="B373" s="153" t="s">
        <v>4182</v>
      </c>
      <c r="C373" s="153" t="s">
        <v>4189</v>
      </c>
      <c r="D373" s="153" t="s">
        <v>4224</v>
      </c>
      <c r="E373" s="153" t="s">
        <v>4225</v>
      </c>
      <c r="F373" s="30" t="s">
        <v>4607</v>
      </c>
      <c r="G373" s="153" t="s">
        <v>1798</v>
      </c>
      <c r="H373" s="153" t="s">
        <v>1799</v>
      </c>
      <c r="I373" s="153" t="s">
        <v>6758</v>
      </c>
      <c r="J373" s="153" t="s">
        <v>6759</v>
      </c>
      <c r="K373" s="153" t="s">
        <v>185</v>
      </c>
      <c r="L373" s="153" t="s">
        <v>185</v>
      </c>
    </row>
    <row r="374" spans="1:12" x14ac:dyDescent="0.3">
      <c r="A374" s="23" t="s">
        <v>6760</v>
      </c>
      <c r="B374" s="153" t="s">
        <v>4182</v>
      </c>
      <c r="C374" s="153" t="s">
        <v>4189</v>
      </c>
      <c r="D374" s="153" t="s">
        <v>4224</v>
      </c>
      <c r="E374" s="153" t="s">
        <v>4225</v>
      </c>
      <c r="F374" s="30" t="s">
        <v>4607</v>
      </c>
      <c r="G374" s="23" t="s">
        <v>1807</v>
      </c>
      <c r="H374" s="153" t="s">
        <v>1827</v>
      </c>
      <c r="I374" s="153" t="s">
        <v>6761</v>
      </c>
      <c r="J374" s="153" t="s">
        <v>6762</v>
      </c>
      <c r="K374" s="153" t="s">
        <v>368</v>
      </c>
      <c r="L374" s="153" t="s">
        <v>368</v>
      </c>
    </row>
    <row r="375" spans="1:12" x14ac:dyDescent="0.3">
      <c r="A375" s="23" t="s">
        <v>6763</v>
      </c>
      <c r="B375" s="153" t="s">
        <v>4182</v>
      </c>
      <c r="C375" s="153" t="s">
        <v>4189</v>
      </c>
      <c r="D375" s="153" t="s">
        <v>4224</v>
      </c>
      <c r="E375" s="153" t="s">
        <v>4225</v>
      </c>
      <c r="F375" s="30" t="s">
        <v>4607</v>
      </c>
      <c r="G375" s="153" t="s">
        <v>1817</v>
      </c>
      <c r="H375" s="153" t="s">
        <v>1799</v>
      </c>
      <c r="I375" s="153" t="s">
        <v>6764</v>
      </c>
      <c r="J375" s="153" t="s">
        <v>6765</v>
      </c>
      <c r="K375" s="153" t="s">
        <v>1229</v>
      </c>
      <c r="L375" s="153" t="s">
        <v>1229</v>
      </c>
    </row>
    <row r="376" spans="1:12" x14ac:dyDescent="0.3">
      <c r="A376" s="23" t="s">
        <v>6766</v>
      </c>
      <c r="B376" s="153" t="s">
        <v>4182</v>
      </c>
      <c r="C376" s="153" t="s">
        <v>4189</v>
      </c>
      <c r="D376" s="153" t="s">
        <v>4224</v>
      </c>
      <c r="E376" s="153" t="s">
        <v>4225</v>
      </c>
      <c r="F376" s="30" t="s">
        <v>4607</v>
      </c>
      <c r="G376" s="153" t="s">
        <v>1798</v>
      </c>
      <c r="H376" s="153" t="s">
        <v>1827</v>
      </c>
      <c r="I376" s="153" t="s">
        <v>6767</v>
      </c>
      <c r="J376" s="153" t="s">
        <v>6768</v>
      </c>
      <c r="K376" s="153" t="s">
        <v>168</v>
      </c>
      <c r="L376" s="153" t="s">
        <v>168</v>
      </c>
    </row>
    <row r="377" spans="1:12" x14ac:dyDescent="0.3">
      <c r="A377" s="23" t="s">
        <v>6769</v>
      </c>
      <c r="B377" s="153" t="s">
        <v>4182</v>
      </c>
      <c r="C377" s="153" t="s">
        <v>4189</v>
      </c>
      <c r="D377" s="153" t="s">
        <v>4224</v>
      </c>
      <c r="E377" s="153" t="s">
        <v>4225</v>
      </c>
      <c r="F377" s="30" t="s">
        <v>4607</v>
      </c>
      <c r="G377" s="153" t="s">
        <v>1817</v>
      </c>
      <c r="H377" s="153" t="s">
        <v>1799</v>
      </c>
      <c r="I377" s="153" t="s">
        <v>6770</v>
      </c>
      <c r="J377" s="153" t="s">
        <v>6771</v>
      </c>
      <c r="K377" s="153" t="s">
        <v>168</v>
      </c>
      <c r="L377" s="153" t="s">
        <v>168</v>
      </c>
    </row>
    <row r="378" spans="1:12" x14ac:dyDescent="0.3">
      <c r="A378" s="23" t="s">
        <v>6772</v>
      </c>
      <c r="B378" s="153" t="s">
        <v>4182</v>
      </c>
      <c r="C378" s="153" t="s">
        <v>4189</v>
      </c>
      <c r="D378" s="153" t="s">
        <v>4224</v>
      </c>
      <c r="E378" s="153" t="s">
        <v>4225</v>
      </c>
      <c r="F378" s="30" t="s">
        <v>4607</v>
      </c>
      <c r="G378" s="153" t="s">
        <v>1798</v>
      </c>
      <c r="H378" s="153" t="s">
        <v>1827</v>
      </c>
      <c r="I378" s="153" t="s">
        <v>6773</v>
      </c>
      <c r="J378" s="153" t="s">
        <v>6774</v>
      </c>
      <c r="K378" s="153" t="s">
        <v>368</v>
      </c>
      <c r="L378" s="153" t="s">
        <v>368</v>
      </c>
    </row>
    <row r="379" spans="1:12" x14ac:dyDescent="0.3">
      <c r="A379" s="23" t="s">
        <v>6775</v>
      </c>
      <c r="B379" s="153" t="s">
        <v>4182</v>
      </c>
      <c r="C379" s="153" t="s">
        <v>4189</v>
      </c>
      <c r="D379" s="153" t="s">
        <v>4224</v>
      </c>
      <c r="E379" s="153" t="s">
        <v>4225</v>
      </c>
      <c r="F379" s="30" t="s">
        <v>4607</v>
      </c>
      <c r="G379" s="153" t="s">
        <v>1798</v>
      </c>
      <c r="H379" s="153" t="s">
        <v>1827</v>
      </c>
      <c r="I379" s="153" t="s">
        <v>6776</v>
      </c>
      <c r="J379" s="153" t="s">
        <v>6777</v>
      </c>
      <c r="K379" s="153" t="s">
        <v>659</v>
      </c>
      <c r="L379" s="153" t="s">
        <v>659</v>
      </c>
    </row>
    <row r="380" spans="1:12" x14ac:dyDescent="0.3">
      <c r="A380" s="23" t="s">
        <v>6778</v>
      </c>
      <c r="B380" s="153" t="s">
        <v>4182</v>
      </c>
      <c r="C380" s="153" t="s">
        <v>4189</v>
      </c>
      <c r="D380" s="153" t="s">
        <v>4224</v>
      </c>
      <c r="E380" s="153" t="s">
        <v>4225</v>
      </c>
      <c r="F380" s="30" t="s">
        <v>4607</v>
      </c>
      <c r="G380" s="153" t="s">
        <v>1798</v>
      </c>
      <c r="H380" s="153" t="s">
        <v>1827</v>
      </c>
      <c r="I380" s="153" t="s">
        <v>6779</v>
      </c>
      <c r="J380" s="153" t="s">
        <v>6780</v>
      </c>
      <c r="K380" s="153" t="s">
        <v>2706</v>
      </c>
      <c r="L380" s="153" t="s">
        <v>2706</v>
      </c>
    </row>
    <row r="381" spans="1:12" x14ac:dyDescent="0.3">
      <c r="A381" s="23" t="s">
        <v>6781</v>
      </c>
      <c r="B381" s="153" t="s">
        <v>4182</v>
      </c>
      <c r="C381" s="153" t="s">
        <v>4189</v>
      </c>
      <c r="D381" s="153" t="s">
        <v>4224</v>
      </c>
      <c r="E381" s="153" t="s">
        <v>4225</v>
      </c>
      <c r="F381" s="30" t="s">
        <v>4607</v>
      </c>
      <c r="G381" s="153" t="s">
        <v>1798</v>
      </c>
      <c r="H381" s="153" t="s">
        <v>1827</v>
      </c>
      <c r="I381" s="153" t="s">
        <v>6782</v>
      </c>
      <c r="J381" s="153" t="s">
        <v>6783</v>
      </c>
      <c r="K381" s="153" t="s">
        <v>168</v>
      </c>
      <c r="L381" s="153" t="s">
        <v>168</v>
      </c>
    </row>
    <row r="382" spans="1:12" x14ac:dyDescent="0.3">
      <c r="A382" s="23" t="s">
        <v>6784</v>
      </c>
      <c r="B382" s="153" t="s">
        <v>4182</v>
      </c>
      <c r="C382" s="153" t="s">
        <v>4189</v>
      </c>
      <c r="D382" s="153" t="s">
        <v>4224</v>
      </c>
      <c r="E382" s="153" t="s">
        <v>4225</v>
      </c>
      <c r="F382" s="30" t="s">
        <v>4607</v>
      </c>
      <c r="G382" s="23" t="s">
        <v>1807</v>
      </c>
      <c r="H382" s="153" t="s">
        <v>1799</v>
      </c>
      <c r="I382" s="153" t="s">
        <v>6785</v>
      </c>
      <c r="J382" s="153" t="s">
        <v>6786</v>
      </c>
      <c r="K382" s="153" t="s">
        <v>3508</v>
      </c>
      <c r="L382" s="153" t="s">
        <v>3508</v>
      </c>
    </row>
    <row r="383" spans="1:12" x14ac:dyDescent="0.3">
      <c r="A383" s="23" t="s">
        <v>6787</v>
      </c>
      <c r="B383" s="153" t="s">
        <v>4182</v>
      </c>
      <c r="C383" s="153" t="s">
        <v>4189</v>
      </c>
      <c r="D383" s="153" t="s">
        <v>4224</v>
      </c>
      <c r="E383" s="153" t="s">
        <v>4225</v>
      </c>
      <c r="F383" s="30" t="s">
        <v>4607</v>
      </c>
      <c r="G383" s="153" t="s">
        <v>1798</v>
      </c>
      <c r="H383" s="153" t="s">
        <v>1799</v>
      </c>
      <c r="I383" s="153" t="s">
        <v>6788</v>
      </c>
      <c r="J383" s="153" t="s">
        <v>6789</v>
      </c>
      <c r="K383" s="153" t="s">
        <v>131</v>
      </c>
      <c r="L383" s="153" t="s">
        <v>131</v>
      </c>
    </row>
    <row r="384" spans="1:12" x14ac:dyDescent="0.3">
      <c r="A384" s="23" t="s">
        <v>6790</v>
      </c>
      <c r="B384" s="153" t="s">
        <v>4182</v>
      </c>
      <c r="C384" s="153" t="s">
        <v>4189</v>
      </c>
      <c r="D384" s="153" t="s">
        <v>4224</v>
      </c>
      <c r="E384" s="153" t="s">
        <v>4225</v>
      </c>
      <c r="F384" s="30" t="s">
        <v>4607</v>
      </c>
      <c r="G384" s="153" t="s">
        <v>1817</v>
      </c>
      <c r="H384" s="153" t="s">
        <v>1799</v>
      </c>
      <c r="I384" s="153" t="s">
        <v>6791</v>
      </c>
      <c r="J384" s="153" t="s">
        <v>6792</v>
      </c>
      <c r="K384" s="153" t="s">
        <v>3491</v>
      </c>
      <c r="L384" s="153" t="s">
        <v>3491</v>
      </c>
    </row>
    <row r="385" spans="1:12" x14ac:dyDescent="0.3">
      <c r="A385" s="23" t="s">
        <v>6793</v>
      </c>
      <c r="B385" s="153" t="s">
        <v>4182</v>
      </c>
      <c r="C385" s="153" t="s">
        <v>4189</v>
      </c>
      <c r="D385" s="153" t="s">
        <v>4224</v>
      </c>
      <c r="E385" s="153" t="s">
        <v>4225</v>
      </c>
      <c r="F385" s="30" t="s">
        <v>4607</v>
      </c>
      <c r="G385" s="23" t="s">
        <v>1807</v>
      </c>
      <c r="H385" s="153" t="s">
        <v>1799</v>
      </c>
      <c r="I385" s="153" t="s">
        <v>6794</v>
      </c>
      <c r="J385" s="153" t="s">
        <v>6795</v>
      </c>
      <c r="K385" s="153" t="s">
        <v>659</v>
      </c>
      <c r="L385" s="153" t="s">
        <v>659</v>
      </c>
    </row>
    <row r="386" spans="1:12" x14ac:dyDescent="0.3">
      <c r="A386" s="23" t="s">
        <v>6796</v>
      </c>
      <c r="B386" s="153" t="s">
        <v>4182</v>
      </c>
      <c r="C386" s="153" t="s">
        <v>4189</v>
      </c>
      <c r="D386" s="153" t="s">
        <v>4224</v>
      </c>
      <c r="E386" s="153" t="s">
        <v>4225</v>
      </c>
      <c r="F386" s="30" t="s">
        <v>4607</v>
      </c>
      <c r="G386" s="153" t="s">
        <v>1798</v>
      </c>
      <c r="H386" s="153" t="s">
        <v>1799</v>
      </c>
      <c r="I386" s="153" t="s">
        <v>6797</v>
      </c>
      <c r="J386" s="153" t="s">
        <v>6798</v>
      </c>
      <c r="K386" s="153" t="s">
        <v>131</v>
      </c>
      <c r="L386" s="153" t="s">
        <v>131</v>
      </c>
    </row>
    <row r="387" spans="1:12" x14ac:dyDescent="0.3">
      <c r="A387" s="23" t="s">
        <v>6799</v>
      </c>
      <c r="B387" s="153" t="s">
        <v>4182</v>
      </c>
      <c r="C387" s="153" t="s">
        <v>4189</v>
      </c>
      <c r="D387" s="153" t="s">
        <v>4224</v>
      </c>
      <c r="E387" s="153" t="s">
        <v>4225</v>
      </c>
      <c r="F387" s="30" t="s">
        <v>4607</v>
      </c>
      <c r="G387" s="153" t="s">
        <v>1798</v>
      </c>
      <c r="H387" s="153" t="s">
        <v>1827</v>
      </c>
      <c r="I387" s="153" t="s">
        <v>6800</v>
      </c>
      <c r="J387" s="153" t="s">
        <v>6801</v>
      </c>
      <c r="K387" s="153" t="s">
        <v>338</v>
      </c>
      <c r="L387" s="153" t="s">
        <v>338</v>
      </c>
    </row>
    <row r="388" spans="1:12" x14ac:dyDescent="0.3">
      <c r="A388" s="23" t="s">
        <v>6802</v>
      </c>
      <c r="B388" s="153" t="s">
        <v>4182</v>
      </c>
      <c r="C388" s="153" t="s">
        <v>4189</v>
      </c>
      <c r="D388" s="153" t="s">
        <v>4224</v>
      </c>
      <c r="E388" s="153" t="s">
        <v>4225</v>
      </c>
      <c r="F388" s="30" t="s">
        <v>4607</v>
      </c>
      <c r="G388" s="153" t="s">
        <v>1798</v>
      </c>
      <c r="H388" s="153" t="s">
        <v>1827</v>
      </c>
      <c r="I388" s="153" t="s">
        <v>6803</v>
      </c>
      <c r="J388" s="153" t="s">
        <v>6804</v>
      </c>
      <c r="K388" s="153" t="s">
        <v>131</v>
      </c>
      <c r="L388" s="153" t="s">
        <v>131</v>
      </c>
    </row>
    <row r="389" spans="1:12" x14ac:dyDescent="0.3">
      <c r="A389" s="23" t="s">
        <v>6805</v>
      </c>
      <c r="B389" s="153" t="s">
        <v>4182</v>
      </c>
      <c r="C389" s="153" t="s">
        <v>4189</v>
      </c>
      <c r="D389" s="153" t="s">
        <v>4224</v>
      </c>
      <c r="E389" s="153" t="s">
        <v>4225</v>
      </c>
      <c r="F389" s="30" t="s">
        <v>4607</v>
      </c>
      <c r="G389" s="23" t="s">
        <v>1807</v>
      </c>
      <c r="H389" s="153" t="s">
        <v>1827</v>
      </c>
      <c r="I389" s="153" t="s">
        <v>6806</v>
      </c>
      <c r="J389" s="153" t="s">
        <v>6807</v>
      </c>
      <c r="K389" s="153" t="s">
        <v>131</v>
      </c>
      <c r="L389" s="153" t="s">
        <v>131</v>
      </c>
    </row>
    <row r="390" spans="1:12" x14ac:dyDescent="0.3">
      <c r="A390" s="23" t="s">
        <v>6808</v>
      </c>
      <c r="B390" s="153" t="s">
        <v>4182</v>
      </c>
      <c r="C390" s="153" t="s">
        <v>4189</v>
      </c>
      <c r="D390" s="153" t="s">
        <v>4224</v>
      </c>
      <c r="E390" s="153" t="s">
        <v>4225</v>
      </c>
      <c r="F390" s="30" t="s">
        <v>4607</v>
      </c>
      <c r="G390" s="153" t="s">
        <v>1817</v>
      </c>
      <c r="H390" s="153" t="s">
        <v>1799</v>
      </c>
      <c r="I390" s="153" t="s">
        <v>6809</v>
      </c>
      <c r="J390" s="153" t="s">
        <v>6810</v>
      </c>
      <c r="K390" s="153" t="s">
        <v>659</v>
      </c>
      <c r="L390" s="153" t="s">
        <v>659</v>
      </c>
    </row>
    <row r="391" spans="1:12" x14ac:dyDescent="0.3">
      <c r="A391" s="23" t="s">
        <v>6811</v>
      </c>
      <c r="B391" s="153" t="s">
        <v>4182</v>
      </c>
      <c r="C391" s="153" t="s">
        <v>4189</v>
      </c>
      <c r="D391" s="153" t="s">
        <v>4224</v>
      </c>
      <c r="E391" s="153" t="s">
        <v>4225</v>
      </c>
      <c r="F391" s="30" t="s">
        <v>4607</v>
      </c>
      <c r="G391" s="153" t="s">
        <v>1817</v>
      </c>
      <c r="H391" s="153" t="s">
        <v>1799</v>
      </c>
      <c r="I391" s="153" t="s">
        <v>6812</v>
      </c>
      <c r="J391" s="153" t="s">
        <v>6813</v>
      </c>
      <c r="K391" s="153" t="s">
        <v>131</v>
      </c>
      <c r="L391" s="153" t="s">
        <v>131</v>
      </c>
    </row>
    <row r="392" spans="1:12" x14ac:dyDescent="0.3">
      <c r="A392" s="23" t="s">
        <v>6814</v>
      </c>
      <c r="B392" s="153" t="s">
        <v>4182</v>
      </c>
      <c r="C392" s="153" t="s">
        <v>4189</v>
      </c>
      <c r="D392" s="153" t="s">
        <v>4224</v>
      </c>
      <c r="E392" s="153" t="s">
        <v>4225</v>
      </c>
      <c r="F392" s="30" t="s">
        <v>4607</v>
      </c>
      <c r="G392" s="153" t="s">
        <v>1798</v>
      </c>
      <c r="H392" s="153" t="s">
        <v>1799</v>
      </c>
      <c r="I392" s="153" t="s">
        <v>6815</v>
      </c>
      <c r="J392" s="153" t="s">
        <v>6816</v>
      </c>
      <c r="K392" s="153" t="s">
        <v>368</v>
      </c>
      <c r="L392" s="153" t="s">
        <v>368</v>
      </c>
    </row>
    <row r="393" spans="1:12" x14ac:dyDescent="0.3">
      <c r="A393" s="23" t="s">
        <v>6817</v>
      </c>
      <c r="B393" s="153" t="s">
        <v>4182</v>
      </c>
      <c r="C393" s="153" t="s">
        <v>4189</v>
      </c>
      <c r="D393" s="153" t="s">
        <v>4224</v>
      </c>
      <c r="E393" s="153" t="s">
        <v>4225</v>
      </c>
      <c r="F393" s="30" t="s">
        <v>4607</v>
      </c>
      <c r="G393" s="153" t="s">
        <v>1798</v>
      </c>
      <c r="H393" s="153" t="s">
        <v>1827</v>
      </c>
      <c r="I393" s="153" t="s">
        <v>6818</v>
      </c>
      <c r="J393" s="153" t="s">
        <v>6819</v>
      </c>
      <c r="K393" s="153" t="s">
        <v>659</v>
      </c>
      <c r="L393" s="153" t="s">
        <v>659</v>
      </c>
    </row>
    <row r="394" spans="1:12" x14ac:dyDescent="0.3">
      <c r="A394" s="23" t="s">
        <v>6820</v>
      </c>
      <c r="B394" s="153" t="s">
        <v>4182</v>
      </c>
      <c r="C394" s="153" t="s">
        <v>4189</v>
      </c>
      <c r="D394" s="153" t="s">
        <v>4224</v>
      </c>
      <c r="E394" s="153" t="s">
        <v>4225</v>
      </c>
      <c r="F394" s="30" t="s">
        <v>4607</v>
      </c>
      <c r="G394" s="153" t="s">
        <v>1798</v>
      </c>
      <c r="H394" s="153" t="s">
        <v>1827</v>
      </c>
      <c r="I394" s="153" t="s">
        <v>6821</v>
      </c>
      <c r="J394" s="153" t="s">
        <v>6822</v>
      </c>
      <c r="K394" s="153" t="s">
        <v>574</v>
      </c>
      <c r="L394" s="153" t="s">
        <v>574</v>
      </c>
    </row>
    <row r="395" spans="1:12" x14ac:dyDescent="0.3">
      <c r="A395" s="23" t="s">
        <v>6823</v>
      </c>
      <c r="B395" s="153" t="s">
        <v>4182</v>
      </c>
      <c r="C395" s="153" t="s">
        <v>4189</v>
      </c>
      <c r="D395" s="153" t="s">
        <v>4224</v>
      </c>
      <c r="E395" s="153" t="s">
        <v>4225</v>
      </c>
      <c r="F395" s="30" t="s">
        <v>4607</v>
      </c>
      <c r="G395" s="23" t="s">
        <v>1807</v>
      </c>
      <c r="H395" s="153" t="s">
        <v>1799</v>
      </c>
      <c r="I395" s="153" t="s">
        <v>6824</v>
      </c>
      <c r="J395" s="153" t="s">
        <v>6825</v>
      </c>
      <c r="K395" s="153" t="s">
        <v>527</v>
      </c>
      <c r="L395" s="153" t="s">
        <v>527</v>
      </c>
    </row>
    <row r="396" spans="1:12" x14ac:dyDescent="0.3">
      <c r="A396" s="23" t="s">
        <v>7398</v>
      </c>
      <c r="B396" s="153" t="s">
        <v>4182</v>
      </c>
      <c r="C396" s="153" t="s">
        <v>4189</v>
      </c>
      <c r="D396" s="153" t="s">
        <v>4222</v>
      </c>
      <c r="E396" s="153" t="s">
        <v>4225</v>
      </c>
      <c r="F396" s="30" t="s">
        <v>4607</v>
      </c>
      <c r="G396" s="153" t="s">
        <v>1831</v>
      </c>
      <c r="H396" s="153" t="s">
        <v>1799</v>
      </c>
      <c r="I396" s="153" t="s">
        <v>7399</v>
      </c>
      <c r="J396" s="153" t="s">
        <v>7400</v>
      </c>
      <c r="K396" s="153" t="s">
        <v>168</v>
      </c>
      <c r="L396" s="153" t="s">
        <v>168</v>
      </c>
    </row>
    <row r="397" spans="1:12" x14ac:dyDescent="0.3">
      <c r="A397" s="23" t="s">
        <v>7401</v>
      </c>
      <c r="B397" s="153" t="s">
        <v>4182</v>
      </c>
      <c r="C397" s="153" t="s">
        <v>4189</v>
      </c>
      <c r="D397" s="153" t="s">
        <v>4222</v>
      </c>
      <c r="E397" s="153" t="s">
        <v>4225</v>
      </c>
      <c r="F397" s="30" t="s">
        <v>4607</v>
      </c>
      <c r="G397" s="153" t="s">
        <v>1831</v>
      </c>
      <c r="H397" s="153" t="s">
        <v>1799</v>
      </c>
      <c r="I397" s="153" t="s">
        <v>7402</v>
      </c>
      <c r="J397" s="153" t="s">
        <v>7403</v>
      </c>
      <c r="K397" s="153" t="s">
        <v>404</v>
      </c>
      <c r="L397" s="153" t="s">
        <v>404</v>
      </c>
    </row>
    <row r="398" spans="1:12" x14ac:dyDescent="0.3">
      <c r="A398" s="23" t="s">
        <v>7404</v>
      </c>
      <c r="B398" s="153" t="s">
        <v>4182</v>
      </c>
      <c r="C398" s="153" t="s">
        <v>4189</v>
      </c>
      <c r="D398" s="153" t="s">
        <v>4222</v>
      </c>
      <c r="E398" s="153" t="s">
        <v>7405</v>
      </c>
      <c r="F398" s="30" t="s">
        <v>4608</v>
      </c>
      <c r="G398" s="153" t="s">
        <v>1817</v>
      </c>
      <c r="H398" s="153" t="s">
        <v>1799</v>
      </c>
      <c r="I398" s="153" t="s">
        <v>7406</v>
      </c>
      <c r="J398" s="153" t="s">
        <v>7407</v>
      </c>
      <c r="K398" s="153" t="s">
        <v>368</v>
      </c>
      <c r="L398" s="153" t="s">
        <v>368</v>
      </c>
    </row>
    <row r="399" spans="1:12" x14ac:dyDescent="0.3">
      <c r="A399" s="23" t="s">
        <v>7408</v>
      </c>
      <c r="B399" s="153" t="s">
        <v>4182</v>
      </c>
      <c r="C399" s="153" t="s">
        <v>4189</v>
      </c>
      <c r="D399" s="153" t="s">
        <v>4222</v>
      </c>
      <c r="E399" s="153" t="s">
        <v>7405</v>
      </c>
      <c r="F399" s="30" t="s">
        <v>4608</v>
      </c>
      <c r="G399" s="153" t="s">
        <v>1798</v>
      </c>
      <c r="H399" s="153" t="s">
        <v>1799</v>
      </c>
      <c r="I399" s="153" t="s">
        <v>7409</v>
      </c>
      <c r="J399" s="153" t="s">
        <v>7410</v>
      </c>
      <c r="K399" s="153" t="s">
        <v>185</v>
      </c>
      <c r="L399" s="153" t="s">
        <v>185</v>
      </c>
    </row>
    <row r="400" spans="1:12" x14ac:dyDescent="0.3">
      <c r="A400" s="30" t="s">
        <v>5417</v>
      </c>
      <c r="B400" s="44" t="s">
        <v>4180</v>
      </c>
      <c r="C400" s="44" t="s">
        <v>4187</v>
      </c>
      <c r="D400" s="44" t="s">
        <v>4220</v>
      </c>
      <c r="E400" s="44" t="s">
        <v>5418</v>
      </c>
      <c r="F400" s="30" t="s">
        <v>4608</v>
      </c>
      <c r="G400" s="44" t="s">
        <v>1798</v>
      </c>
      <c r="H400" s="44" t="s">
        <v>1799</v>
      </c>
      <c r="I400" s="44" t="s">
        <v>5419</v>
      </c>
      <c r="J400" s="44" t="s">
        <v>5420</v>
      </c>
      <c r="K400" s="44" t="s">
        <v>5421</v>
      </c>
      <c r="L400" s="44" t="s">
        <v>527</v>
      </c>
    </row>
    <row r="401" spans="1:12" x14ac:dyDescent="0.3">
      <c r="A401" s="30" t="s">
        <v>5422</v>
      </c>
      <c r="B401" s="44" t="s">
        <v>4180</v>
      </c>
      <c r="C401" s="44" t="s">
        <v>4187</v>
      </c>
      <c r="D401" s="44" t="s">
        <v>4220</v>
      </c>
      <c r="E401" s="44" t="s">
        <v>5418</v>
      </c>
      <c r="F401" s="30" t="s">
        <v>4608</v>
      </c>
      <c r="G401" s="44" t="s">
        <v>1798</v>
      </c>
      <c r="H401" s="44" t="s">
        <v>1827</v>
      </c>
      <c r="I401" s="44" t="s">
        <v>5423</v>
      </c>
      <c r="J401" s="44" t="s">
        <v>5424</v>
      </c>
      <c r="K401" s="44" t="s">
        <v>5425</v>
      </c>
      <c r="L401" s="44" t="s">
        <v>553</v>
      </c>
    </row>
    <row r="402" spans="1:12" x14ac:dyDescent="0.3">
      <c r="A402" s="30" t="s">
        <v>5426</v>
      </c>
      <c r="B402" s="44" t="s">
        <v>4180</v>
      </c>
      <c r="C402" s="44" t="s">
        <v>4187</v>
      </c>
      <c r="D402" s="44" t="s">
        <v>4220</v>
      </c>
      <c r="E402" s="44" t="s">
        <v>5418</v>
      </c>
      <c r="F402" s="30" t="s">
        <v>4608</v>
      </c>
      <c r="G402" s="44" t="s">
        <v>1798</v>
      </c>
      <c r="H402" s="44" t="s">
        <v>1799</v>
      </c>
      <c r="I402" s="44" t="s">
        <v>5427</v>
      </c>
      <c r="J402" s="44" t="s">
        <v>5428</v>
      </c>
      <c r="K402" s="44" t="s">
        <v>5429</v>
      </c>
      <c r="L402" s="44" t="s">
        <v>527</v>
      </c>
    </row>
    <row r="403" spans="1:12" x14ac:dyDescent="0.3">
      <c r="A403" s="30" t="s">
        <v>5430</v>
      </c>
      <c r="B403" s="44" t="s">
        <v>4180</v>
      </c>
      <c r="C403" s="44" t="s">
        <v>4187</v>
      </c>
      <c r="D403" s="44" t="s">
        <v>4220</v>
      </c>
      <c r="E403" s="44" t="s">
        <v>5418</v>
      </c>
      <c r="F403" s="30" t="s">
        <v>4608</v>
      </c>
      <c r="G403" s="44" t="s">
        <v>1798</v>
      </c>
      <c r="H403" s="44" t="s">
        <v>1827</v>
      </c>
      <c r="I403" s="44" t="s">
        <v>5431</v>
      </c>
      <c r="J403" s="44" t="s">
        <v>5432</v>
      </c>
      <c r="K403" s="44" t="s">
        <v>5433</v>
      </c>
      <c r="L403" s="44" t="s">
        <v>3071</v>
      </c>
    </row>
    <row r="404" spans="1:12" x14ac:dyDescent="0.3">
      <c r="A404" s="30" t="s">
        <v>5434</v>
      </c>
      <c r="B404" s="44" t="s">
        <v>4180</v>
      </c>
      <c r="C404" s="44" t="s">
        <v>4187</v>
      </c>
      <c r="D404" s="44" t="s">
        <v>4220</v>
      </c>
      <c r="E404" s="44" t="s">
        <v>5418</v>
      </c>
      <c r="F404" s="30" t="s">
        <v>4608</v>
      </c>
      <c r="G404" s="44" t="s">
        <v>1798</v>
      </c>
      <c r="H404" s="44" t="s">
        <v>1799</v>
      </c>
      <c r="I404" s="44" t="s">
        <v>5435</v>
      </c>
      <c r="J404" s="44" t="s">
        <v>5436</v>
      </c>
      <c r="K404" s="44" t="s">
        <v>5437</v>
      </c>
      <c r="L404" s="44" t="s">
        <v>443</v>
      </c>
    </row>
    <row r="405" spans="1:12" x14ac:dyDescent="0.3">
      <c r="A405" s="30" t="s">
        <v>5438</v>
      </c>
      <c r="B405" s="44" t="s">
        <v>4180</v>
      </c>
      <c r="C405" s="44" t="s">
        <v>4187</v>
      </c>
      <c r="D405" s="44" t="s">
        <v>4220</v>
      </c>
      <c r="E405" s="44" t="s">
        <v>5418</v>
      </c>
      <c r="F405" s="30" t="s">
        <v>4608</v>
      </c>
      <c r="G405" s="44" t="s">
        <v>1817</v>
      </c>
      <c r="H405" s="44" t="s">
        <v>1799</v>
      </c>
      <c r="I405" s="44" t="s">
        <v>5439</v>
      </c>
      <c r="J405" s="44" t="s">
        <v>5440</v>
      </c>
      <c r="K405" s="44" t="s">
        <v>5441</v>
      </c>
      <c r="L405" s="44" t="s">
        <v>131</v>
      </c>
    </row>
    <row r="406" spans="1:12" x14ac:dyDescent="0.3">
      <c r="A406" s="30" t="s">
        <v>5442</v>
      </c>
      <c r="B406" s="44" t="s">
        <v>4180</v>
      </c>
      <c r="C406" s="44" t="s">
        <v>4187</v>
      </c>
      <c r="D406" s="44" t="s">
        <v>4212</v>
      </c>
      <c r="E406" s="44" t="s">
        <v>4221</v>
      </c>
      <c r="F406" s="30" t="s">
        <v>7465</v>
      </c>
      <c r="G406" s="44" t="s">
        <v>1798</v>
      </c>
      <c r="H406" s="44" t="s">
        <v>1827</v>
      </c>
      <c r="I406" s="44" t="s">
        <v>5443</v>
      </c>
      <c r="J406" s="44" t="s">
        <v>5444</v>
      </c>
      <c r="K406" s="44" t="s">
        <v>5445</v>
      </c>
      <c r="L406" s="44" t="s">
        <v>527</v>
      </c>
    </row>
    <row r="407" spans="1:12" x14ac:dyDescent="0.3">
      <c r="A407" s="30" t="s">
        <v>5446</v>
      </c>
      <c r="B407" s="44" t="s">
        <v>4180</v>
      </c>
      <c r="C407" s="44" t="s">
        <v>4187</v>
      </c>
      <c r="D407" s="44" t="s">
        <v>4212</v>
      </c>
      <c r="E407" s="44" t="s">
        <v>4221</v>
      </c>
      <c r="F407" s="30" t="s">
        <v>7465</v>
      </c>
      <c r="G407" s="44" t="s">
        <v>1798</v>
      </c>
      <c r="H407" s="44" t="s">
        <v>1827</v>
      </c>
      <c r="I407" s="44" t="s">
        <v>5447</v>
      </c>
      <c r="J407" s="44" t="s">
        <v>5448</v>
      </c>
      <c r="K407" s="44" t="s">
        <v>5449</v>
      </c>
      <c r="L407" s="44" t="s">
        <v>141</v>
      </c>
    </row>
    <row r="408" spans="1:12" x14ac:dyDescent="0.3">
      <c r="A408" s="30" t="s">
        <v>5450</v>
      </c>
      <c r="B408" s="44" t="s">
        <v>4180</v>
      </c>
      <c r="C408" s="44" t="s">
        <v>4187</v>
      </c>
      <c r="D408" s="44" t="s">
        <v>4212</v>
      </c>
      <c r="E408" s="44" t="s">
        <v>4221</v>
      </c>
      <c r="F408" s="30" t="s">
        <v>7465</v>
      </c>
      <c r="G408" s="44" t="s">
        <v>1798</v>
      </c>
      <c r="H408" s="44" t="s">
        <v>1827</v>
      </c>
      <c r="I408" s="44" t="s">
        <v>5451</v>
      </c>
      <c r="J408" s="44" t="s">
        <v>5452</v>
      </c>
      <c r="K408" s="44" t="s">
        <v>5453</v>
      </c>
      <c r="L408" s="44" t="s">
        <v>827</v>
      </c>
    </row>
    <row r="409" spans="1:12" x14ac:dyDescent="0.3">
      <c r="A409" s="30" t="s">
        <v>5454</v>
      </c>
      <c r="B409" s="44" t="s">
        <v>4180</v>
      </c>
      <c r="C409" s="44" t="s">
        <v>4187</v>
      </c>
      <c r="D409" s="44" t="s">
        <v>4212</v>
      </c>
      <c r="E409" s="44" t="s">
        <v>4221</v>
      </c>
      <c r="F409" s="30" t="s">
        <v>7465</v>
      </c>
      <c r="G409" s="44" t="s">
        <v>1817</v>
      </c>
      <c r="H409" s="44" t="s">
        <v>1799</v>
      </c>
      <c r="I409" s="44" t="s">
        <v>5455</v>
      </c>
      <c r="J409" s="44" t="s">
        <v>5456</v>
      </c>
      <c r="K409" s="44" t="s">
        <v>1752</v>
      </c>
      <c r="L409" s="44" t="s">
        <v>368</v>
      </c>
    </row>
    <row r="410" spans="1:12" x14ac:dyDescent="0.3">
      <c r="A410" s="30" t="s">
        <v>5457</v>
      </c>
      <c r="B410" s="44" t="s">
        <v>4180</v>
      </c>
      <c r="C410" s="44" t="s">
        <v>4187</v>
      </c>
      <c r="D410" s="44" t="s">
        <v>4212</v>
      </c>
      <c r="E410" s="44" t="s">
        <v>4221</v>
      </c>
      <c r="F410" s="30" t="s">
        <v>7465</v>
      </c>
      <c r="G410" s="23" t="s">
        <v>1807</v>
      </c>
      <c r="H410" s="44" t="s">
        <v>1827</v>
      </c>
      <c r="I410" s="44" t="s">
        <v>5458</v>
      </c>
      <c r="J410" s="44" t="s">
        <v>5459</v>
      </c>
      <c r="K410" s="44" t="s">
        <v>5460</v>
      </c>
      <c r="L410" s="44" t="s">
        <v>527</v>
      </c>
    </row>
    <row r="411" spans="1:12" x14ac:dyDescent="0.3">
      <c r="A411" s="30" t="s">
        <v>5461</v>
      </c>
      <c r="B411" s="44" t="s">
        <v>4180</v>
      </c>
      <c r="C411" s="44" t="s">
        <v>4187</v>
      </c>
      <c r="D411" s="44" t="s">
        <v>4212</v>
      </c>
      <c r="E411" s="44" t="s">
        <v>4221</v>
      </c>
      <c r="F411" s="30" t="s">
        <v>7465</v>
      </c>
      <c r="G411" s="44" t="s">
        <v>1803</v>
      </c>
      <c r="H411" s="44" t="s">
        <v>1799</v>
      </c>
      <c r="I411" s="44" t="s">
        <v>5462</v>
      </c>
      <c r="J411" s="44" t="s">
        <v>5463</v>
      </c>
      <c r="K411" s="44" t="s">
        <v>5464</v>
      </c>
      <c r="L411" s="44" t="s">
        <v>185</v>
      </c>
    </row>
    <row r="412" spans="1:12" x14ac:dyDescent="0.3">
      <c r="A412" s="30" t="s">
        <v>5465</v>
      </c>
      <c r="B412" s="44" t="s">
        <v>4180</v>
      </c>
      <c r="C412" s="44" t="s">
        <v>4187</v>
      </c>
      <c r="D412" s="44" t="s">
        <v>4212</v>
      </c>
      <c r="E412" s="44" t="s">
        <v>4221</v>
      </c>
      <c r="F412" s="30" t="s">
        <v>7465</v>
      </c>
      <c r="G412" s="44" t="s">
        <v>1798</v>
      </c>
      <c r="H412" s="44" t="s">
        <v>1827</v>
      </c>
      <c r="I412" s="44" t="s">
        <v>5466</v>
      </c>
      <c r="J412" s="44" t="s">
        <v>5467</v>
      </c>
      <c r="K412" s="44" t="s">
        <v>5468</v>
      </c>
      <c r="L412" s="44" t="s">
        <v>1491</v>
      </c>
    </row>
    <row r="413" spans="1:12" x14ac:dyDescent="0.3">
      <c r="A413" s="30" t="s">
        <v>5469</v>
      </c>
      <c r="B413" s="44" t="s">
        <v>4180</v>
      </c>
      <c r="C413" s="44" t="s">
        <v>4187</v>
      </c>
      <c r="D413" s="44" t="s">
        <v>4212</v>
      </c>
      <c r="E413" s="44" t="s">
        <v>4221</v>
      </c>
      <c r="F413" s="30" t="s">
        <v>7465</v>
      </c>
      <c r="G413" s="44" t="s">
        <v>1817</v>
      </c>
      <c r="H413" s="44" t="s">
        <v>1799</v>
      </c>
      <c r="I413" s="44" t="s">
        <v>5470</v>
      </c>
      <c r="J413" s="44" t="s">
        <v>5471</v>
      </c>
      <c r="K413" s="44" t="s">
        <v>5472</v>
      </c>
      <c r="L413" s="44" t="s">
        <v>2682</v>
      </c>
    </row>
    <row r="414" spans="1:12" x14ac:dyDescent="0.3">
      <c r="A414" s="30" t="s">
        <v>5473</v>
      </c>
      <c r="B414" s="44" t="s">
        <v>4180</v>
      </c>
      <c r="C414" s="44" t="s">
        <v>4187</v>
      </c>
      <c r="D414" s="44" t="s">
        <v>4212</v>
      </c>
      <c r="E414" s="44" t="s">
        <v>4221</v>
      </c>
      <c r="F414" s="30" t="s">
        <v>7465</v>
      </c>
      <c r="G414" s="44" t="s">
        <v>1798</v>
      </c>
      <c r="H414" s="44" t="s">
        <v>1827</v>
      </c>
      <c r="I414" s="44" t="s">
        <v>5474</v>
      </c>
      <c r="J414" s="44" t="s">
        <v>5475</v>
      </c>
      <c r="K414" s="44" t="s">
        <v>5476</v>
      </c>
      <c r="L414" s="44" t="s">
        <v>527</v>
      </c>
    </row>
    <row r="415" spans="1:12" x14ac:dyDescent="0.3">
      <c r="A415" s="30" t="s">
        <v>5477</v>
      </c>
      <c r="B415" s="44" t="s">
        <v>4180</v>
      </c>
      <c r="C415" s="44" t="s">
        <v>4187</v>
      </c>
      <c r="D415" s="44" t="s">
        <v>4212</v>
      </c>
      <c r="E415" s="44" t="s">
        <v>4221</v>
      </c>
      <c r="F415" s="30" t="s">
        <v>7465</v>
      </c>
      <c r="G415" s="23" t="s">
        <v>1807</v>
      </c>
      <c r="H415" s="44" t="s">
        <v>1827</v>
      </c>
      <c r="I415" s="44" t="s">
        <v>5478</v>
      </c>
      <c r="J415" s="44" t="s">
        <v>5479</v>
      </c>
      <c r="K415" s="44" t="s">
        <v>5480</v>
      </c>
      <c r="L415" s="44" t="s">
        <v>527</v>
      </c>
    </row>
    <row r="416" spans="1:12" x14ac:dyDescent="0.3">
      <c r="A416" s="30" t="s">
        <v>5481</v>
      </c>
      <c r="B416" s="44" t="s">
        <v>4180</v>
      </c>
      <c r="C416" s="44" t="s">
        <v>4187</v>
      </c>
      <c r="D416" s="44" t="s">
        <v>4212</v>
      </c>
      <c r="E416" s="44" t="s">
        <v>4221</v>
      </c>
      <c r="F416" s="30" t="s">
        <v>7465</v>
      </c>
      <c r="G416" s="23" t="s">
        <v>1807</v>
      </c>
      <c r="H416" s="44" t="s">
        <v>1827</v>
      </c>
      <c r="I416" s="44" t="s">
        <v>5482</v>
      </c>
      <c r="J416" s="44" t="s">
        <v>5483</v>
      </c>
      <c r="K416" s="44" t="s">
        <v>5484</v>
      </c>
      <c r="L416" s="44" t="s">
        <v>646</v>
      </c>
    </row>
    <row r="417" spans="1:12" x14ac:dyDescent="0.3">
      <c r="A417" s="30" t="s">
        <v>5485</v>
      </c>
      <c r="B417" s="44" t="s">
        <v>4180</v>
      </c>
      <c r="C417" s="44" t="s">
        <v>4187</v>
      </c>
      <c r="D417" s="44" t="s">
        <v>4212</v>
      </c>
      <c r="E417" s="44" t="s">
        <v>4221</v>
      </c>
      <c r="F417" s="30" t="s">
        <v>7465</v>
      </c>
      <c r="G417" s="44" t="s">
        <v>1798</v>
      </c>
      <c r="H417" s="44" t="s">
        <v>1827</v>
      </c>
      <c r="I417" s="44" t="s">
        <v>5486</v>
      </c>
      <c r="J417" s="44" t="s">
        <v>5487</v>
      </c>
      <c r="K417" s="44" t="s">
        <v>5437</v>
      </c>
      <c r="L417" s="44" t="s">
        <v>168</v>
      </c>
    </row>
    <row r="418" spans="1:12" x14ac:dyDescent="0.3">
      <c r="A418" s="30" t="s">
        <v>5488</v>
      </c>
      <c r="B418" s="44" t="s">
        <v>4180</v>
      </c>
      <c r="C418" s="44" t="s">
        <v>4187</v>
      </c>
      <c r="D418" s="44" t="s">
        <v>4212</v>
      </c>
      <c r="E418" s="44" t="s">
        <v>4221</v>
      </c>
      <c r="F418" s="30" t="s">
        <v>7465</v>
      </c>
      <c r="G418" s="44" t="s">
        <v>1798</v>
      </c>
      <c r="H418" s="44" t="s">
        <v>1827</v>
      </c>
      <c r="I418" s="44" t="s">
        <v>5489</v>
      </c>
      <c r="J418" s="44" t="s">
        <v>5490</v>
      </c>
      <c r="K418" s="44" t="s">
        <v>5028</v>
      </c>
      <c r="L418" s="44" t="s">
        <v>646</v>
      </c>
    </row>
    <row r="419" spans="1:12" x14ac:dyDescent="0.3">
      <c r="A419" s="30" t="s">
        <v>5491</v>
      </c>
      <c r="B419" s="44" t="s">
        <v>4180</v>
      </c>
      <c r="C419" s="44" t="s">
        <v>4187</v>
      </c>
      <c r="D419" s="44" t="s">
        <v>4212</v>
      </c>
      <c r="E419" s="44" t="s">
        <v>4221</v>
      </c>
      <c r="F419" s="30" t="s">
        <v>7465</v>
      </c>
      <c r="G419" s="44" t="s">
        <v>1798</v>
      </c>
      <c r="H419" s="44" t="s">
        <v>1827</v>
      </c>
      <c r="I419" s="44" t="s">
        <v>5492</v>
      </c>
      <c r="J419" s="44" t="s">
        <v>5493</v>
      </c>
      <c r="K419" s="44" t="s">
        <v>5494</v>
      </c>
      <c r="L419" s="44" t="s">
        <v>141</v>
      </c>
    </row>
    <row r="420" spans="1:12" x14ac:dyDescent="0.3">
      <c r="A420" s="30" t="s">
        <v>5495</v>
      </c>
      <c r="B420" s="44" t="s">
        <v>4180</v>
      </c>
      <c r="C420" s="44" t="s">
        <v>4187</v>
      </c>
      <c r="D420" s="44" t="s">
        <v>4212</v>
      </c>
      <c r="E420" s="44" t="s">
        <v>4221</v>
      </c>
      <c r="F420" s="30" t="s">
        <v>7465</v>
      </c>
      <c r="G420" s="44" t="s">
        <v>1798</v>
      </c>
      <c r="H420" s="44" t="s">
        <v>1799</v>
      </c>
      <c r="I420" s="44" t="s">
        <v>5496</v>
      </c>
      <c r="J420" s="44" t="s">
        <v>5497</v>
      </c>
      <c r="K420" s="44" t="s">
        <v>5498</v>
      </c>
      <c r="L420" s="44" t="s">
        <v>527</v>
      </c>
    </row>
    <row r="421" spans="1:12" x14ac:dyDescent="0.3">
      <c r="A421" s="30" t="s">
        <v>5499</v>
      </c>
      <c r="B421" s="44" t="s">
        <v>4180</v>
      </c>
      <c r="C421" s="44" t="s">
        <v>4187</v>
      </c>
      <c r="D421" s="44" t="s">
        <v>4212</v>
      </c>
      <c r="E421" s="44" t="s">
        <v>4221</v>
      </c>
      <c r="F421" s="30" t="s">
        <v>7465</v>
      </c>
      <c r="G421" s="44" t="s">
        <v>1798</v>
      </c>
      <c r="H421" s="44" t="s">
        <v>1827</v>
      </c>
      <c r="I421" s="44" t="s">
        <v>5500</v>
      </c>
      <c r="J421" s="44" t="s">
        <v>5501</v>
      </c>
      <c r="K421" s="44" t="s">
        <v>4665</v>
      </c>
      <c r="L421" s="44" t="s">
        <v>131</v>
      </c>
    </row>
    <row r="422" spans="1:12" x14ac:dyDescent="0.3">
      <c r="A422" s="30" t="s">
        <v>5502</v>
      </c>
      <c r="B422" s="44" t="s">
        <v>4180</v>
      </c>
      <c r="C422" s="44" t="s">
        <v>4187</v>
      </c>
      <c r="D422" s="44" t="s">
        <v>4212</v>
      </c>
      <c r="E422" s="44" t="s">
        <v>4221</v>
      </c>
      <c r="F422" s="30" t="s">
        <v>7465</v>
      </c>
      <c r="G422" s="44" t="s">
        <v>1798</v>
      </c>
      <c r="H422" s="44" t="s">
        <v>1827</v>
      </c>
      <c r="I422" s="44" t="s">
        <v>5503</v>
      </c>
      <c r="J422" s="44" t="s">
        <v>5504</v>
      </c>
      <c r="K422" s="44" t="s">
        <v>5505</v>
      </c>
      <c r="L422" s="44" t="s">
        <v>5506</v>
      </c>
    </row>
    <row r="423" spans="1:12" x14ac:dyDescent="0.3">
      <c r="A423" s="30" t="s">
        <v>5507</v>
      </c>
      <c r="B423" s="44" t="s">
        <v>4180</v>
      </c>
      <c r="C423" s="44" t="s">
        <v>4187</v>
      </c>
      <c r="D423" s="44" t="s">
        <v>4212</v>
      </c>
      <c r="E423" s="44" t="s">
        <v>4221</v>
      </c>
      <c r="F423" s="30" t="s">
        <v>7465</v>
      </c>
      <c r="G423" s="44" t="s">
        <v>1798</v>
      </c>
      <c r="H423" s="44" t="s">
        <v>1827</v>
      </c>
      <c r="I423" s="44" t="s">
        <v>5508</v>
      </c>
      <c r="J423" s="44" t="s">
        <v>5509</v>
      </c>
      <c r="K423" s="44" t="s">
        <v>5510</v>
      </c>
      <c r="L423" s="44" t="s">
        <v>185</v>
      </c>
    </row>
    <row r="424" spans="1:12" x14ac:dyDescent="0.3">
      <c r="A424" s="30" t="s">
        <v>5511</v>
      </c>
      <c r="B424" s="44" t="s">
        <v>4180</v>
      </c>
      <c r="C424" s="44" t="s">
        <v>4187</v>
      </c>
      <c r="D424" s="44" t="s">
        <v>4212</v>
      </c>
      <c r="E424" s="44" t="s">
        <v>4221</v>
      </c>
      <c r="F424" s="30" t="s">
        <v>7465</v>
      </c>
      <c r="G424" s="44" t="s">
        <v>1798</v>
      </c>
      <c r="H424" s="44" t="s">
        <v>1827</v>
      </c>
      <c r="I424" s="44" t="s">
        <v>5512</v>
      </c>
      <c r="J424" s="44" t="s">
        <v>5513</v>
      </c>
      <c r="K424" s="44" t="s">
        <v>5514</v>
      </c>
      <c r="L424" s="44" t="s">
        <v>185</v>
      </c>
    </row>
    <row r="425" spans="1:12" x14ac:dyDescent="0.3">
      <c r="A425" s="30" t="s">
        <v>5515</v>
      </c>
      <c r="B425" s="44" t="s">
        <v>4180</v>
      </c>
      <c r="C425" s="44" t="s">
        <v>4187</v>
      </c>
      <c r="D425" s="44" t="s">
        <v>4212</v>
      </c>
      <c r="E425" s="44" t="s">
        <v>4221</v>
      </c>
      <c r="F425" s="30" t="s">
        <v>7465</v>
      </c>
      <c r="G425" s="44" t="s">
        <v>1798</v>
      </c>
      <c r="H425" s="44" t="s">
        <v>1799</v>
      </c>
      <c r="I425" s="44" t="s">
        <v>5516</v>
      </c>
      <c r="J425" s="44" t="s">
        <v>5517</v>
      </c>
      <c r="K425" s="44" t="s">
        <v>5510</v>
      </c>
      <c r="L425" s="44" t="s">
        <v>185</v>
      </c>
    </row>
    <row r="426" spans="1:12" x14ac:dyDescent="0.3">
      <c r="A426" s="30" t="s">
        <v>5518</v>
      </c>
      <c r="B426" s="44" t="s">
        <v>4180</v>
      </c>
      <c r="C426" s="44" t="s">
        <v>4187</v>
      </c>
      <c r="D426" s="44" t="s">
        <v>4212</v>
      </c>
      <c r="E426" s="44" t="s">
        <v>4221</v>
      </c>
      <c r="F426" s="30" t="s">
        <v>7465</v>
      </c>
      <c r="G426" s="44" t="s">
        <v>1798</v>
      </c>
      <c r="H426" s="44" t="s">
        <v>1827</v>
      </c>
      <c r="I426" s="44" t="s">
        <v>5519</v>
      </c>
      <c r="J426" s="44" t="s">
        <v>5520</v>
      </c>
      <c r="K426" s="44" t="s">
        <v>5521</v>
      </c>
      <c r="L426" s="44" t="s">
        <v>5522</v>
      </c>
    </row>
    <row r="427" spans="1:12" x14ac:dyDescent="0.3">
      <c r="A427" s="30" t="s">
        <v>5523</v>
      </c>
      <c r="B427" s="44" t="s">
        <v>4180</v>
      </c>
      <c r="C427" s="44" t="s">
        <v>4187</v>
      </c>
      <c r="D427" s="44" t="s">
        <v>4212</v>
      </c>
      <c r="E427" s="44" t="s">
        <v>4221</v>
      </c>
      <c r="F427" s="30" t="s">
        <v>7465</v>
      </c>
      <c r="G427" s="44" t="s">
        <v>1798</v>
      </c>
      <c r="H427" s="44" t="s">
        <v>1799</v>
      </c>
      <c r="I427" s="44" t="s">
        <v>5524</v>
      </c>
      <c r="J427" s="44" t="s">
        <v>5525</v>
      </c>
      <c r="K427" s="44" t="s">
        <v>5095</v>
      </c>
      <c r="L427" s="44" t="s">
        <v>2706</v>
      </c>
    </row>
    <row r="428" spans="1:12" x14ac:dyDescent="0.3">
      <c r="A428" s="30" t="s">
        <v>5526</v>
      </c>
      <c r="B428" s="44" t="s">
        <v>4180</v>
      </c>
      <c r="C428" s="44" t="s">
        <v>4187</v>
      </c>
      <c r="D428" s="44" t="s">
        <v>4212</v>
      </c>
      <c r="E428" s="44" t="s">
        <v>4221</v>
      </c>
      <c r="F428" s="30" t="s">
        <v>7465</v>
      </c>
      <c r="G428" s="44" t="s">
        <v>1798</v>
      </c>
      <c r="H428" s="44" t="s">
        <v>1799</v>
      </c>
      <c r="I428" s="44" t="s">
        <v>5527</v>
      </c>
      <c r="J428" s="44" t="s">
        <v>5528</v>
      </c>
      <c r="K428" s="44" t="s">
        <v>5529</v>
      </c>
      <c r="L428" s="44" t="s">
        <v>404</v>
      </c>
    </row>
    <row r="429" spans="1:12" x14ac:dyDescent="0.3">
      <c r="A429" s="30" t="s">
        <v>5530</v>
      </c>
      <c r="B429" s="44" t="s">
        <v>4180</v>
      </c>
      <c r="C429" s="44" t="s">
        <v>4187</v>
      </c>
      <c r="D429" s="44" t="s">
        <v>4212</v>
      </c>
      <c r="E429" s="44" t="s">
        <v>4221</v>
      </c>
      <c r="F429" s="30" t="s">
        <v>7465</v>
      </c>
      <c r="G429" s="44" t="s">
        <v>1798</v>
      </c>
      <c r="H429" s="44" t="s">
        <v>1799</v>
      </c>
      <c r="I429" s="44" t="s">
        <v>5531</v>
      </c>
      <c r="J429" s="44" t="s">
        <v>5532</v>
      </c>
      <c r="K429" s="44" t="s">
        <v>5533</v>
      </c>
      <c r="L429" s="44" t="s">
        <v>131</v>
      </c>
    </row>
    <row r="430" spans="1:12" x14ac:dyDescent="0.3">
      <c r="A430" s="30" t="s">
        <v>5534</v>
      </c>
      <c r="B430" s="44" t="s">
        <v>4180</v>
      </c>
      <c r="C430" s="44" t="s">
        <v>4187</v>
      </c>
      <c r="D430" s="44" t="s">
        <v>4212</v>
      </c>
      <c r="E430" s="44" t="s">
        <v>4221</v>
      </c>
      <c r="F430" s="30" t="s">
        <v>7465</v>
      </c>
      <c r="G430" s="23" t="s">
        <v>1807</v>
      </c>
      <c r="H430" s="44" t="s">
        <v>1799</v>
      </c>
      <c r="I430" s="44" t="s">
        <v>5535</v>
      </c>
      <c r="J430" s="44" t="s">
        <v>5536</v>
      </c>
      <c r="K430" s="44" t="s">
        <v>5537</v>
      </c>
      <c r="L430" s="44" t="s">
        <v>646</v>
      </c>
    </row>
    <row r="431" spans="1:12" x14ac:dyDescent="0.3">
      <c r="A431" s="30" t="s">
        <v>5538</v>
      </c>
      <c r="B431" s="44" t="s">
        <v>4180</v>
      </c>
      <c r="C431" s="44" t="s">
        <v>4187</v>
      </c>
      <c r="D431" s="44" t="s">
        <v>4212</v>
      </c>
      <c r="E431" s="44" t="s">
        <v>4221</v>
      </c>
      <c r="F431" s="30" t="s">
        <v>7465</v>
      </c>
      <c r="G431" s="44" t="s">
        <v>1798</v>
      </c>
      <c r="H431" s="44" t="s">
        <v>1827</v>
      </c>
      <c r="I431" s="44" t="s">
        <v>5539</v>
      </c>
      <c r="J431" s="44" t="s">
        <v>5540</v>
      </c>
      <c r="K431" s="44" t="s">
        <v>5541</v>
      </c>
      <c r="L431" s="44" t="s">
        <v>583</v>
      </c>
    </row>
    <row r="432" spans="1:12" x14ac:dyDescent="0.3">
      <c r="A432" s="30" t="s">
        <v>5542</v>
      </c>
      <c r="B432" s="44" t="s">
        <v>4180</v>
      </c>
      <c r="C432" s="44" t="s">
        <v>4187</v>
      </c>
      <c r="D432" s="44" t="s">
        <v>4212</v>
      </c>
      <c r="E432" s="44" t="s">
        <v>4221</v>
      </c>
      <c r="F432" s="30" t="s">
        <v>7465</v>
      </c>
      <c r="G432" s="23" t="s">
        <v>1807</v>
      </c>
      <c r="H432" s="44" t="s">
        <v>1827</v>
      </c>
      <c r="I432" s="44" t="s">
        <v>5543</v>
      </c>
      <c r="J432" s="44" t="s">
        <v>5544</v>
      </c>
      <c r="K432" s="44" t="s">
        <v>5545</v>
      </c>
      <c r="L432" s="44" t="s">
        <v>131</v>
      </c>
    </row>
    <row r="433" spans="1:12" x14ac:dyDescent="0.3">
      <c r="A433" s="30" t="s">
        <v>5546</v>
      </c>
      <c r="B433" s="44" t="s">
        <v>4180</v>
      </c>
      <c r="C433" s="44" t="s">
        <v>4187</v>
      </c>
      <c r="D433" s="44" t="s">
        <v>4212</v>
      </c>
      <c r="E433" s="44" t="s">
        <v>4221</v>
      </c>
      <c r="F433" s="30" t="s">
        <v>7465</v>
      </c>
      <c r="G433" s="44" t="s">
        <v>1798</v>
      </c>
      <c r="H433" s="44" t="s">
        <v>1827</v>
      </c>
      <c r="I433" s="44" t="s">
        <v>5547</v>
      </c>
      <c r="J433" s="44" t="s">
        <v>5548</v>
      </c>
      <c r="K433" s="44" t="s">
        <v>5453</v>
      </c>
      <c r="L433" s="44" t="s">
        <v>1578</v>
      </c>
    </row>
    <row r="434" spans="1:12" x14ac:dyDescent="0.3">
      <c r="A434" s="30" t="s">
        <v>5549</v>
      </c>
      <c r="B434" s="44" t="s">
        <v>4180</v>
      </c>
      <c r="C434" s="44" t="s">
        <v>4187</v>
      </c>
      <c r="D434" s="44" t="s">
        <v>4212</v>
      </c>
      <c r="E434" s="44" t="s">
        <v>4221</v>
      </c>
      <c r="F434" s="30" t="s">
        <v>7465</v>
      </c>
      <c r="G434" s="44" t="s">
        <v>1798</v>
      </c>
      <c r="H434" s="44" t="s">
        <v>1799</v>
      </c>
      <c r="I434" s="44" t="s">
        <v>5550</v>
      </c>
      <c r="J434" s="44" t="s">
        <v>5551</v>
      </c>
      <c r="K434" s="44" t="s">
        <v>5409</v>
      </c>
      <c r="L434" s="44" t="s">
        <v>131</v>
      </c>
    </row>
    <row r="435" spans="1:12" x14ac:dyDescent="0.3">
      <c r="A435" s="30" t="s">
        <v>5552</v>
      </c>
      <c r="B435" s="44" t="s">
        <v>4180</v>
      </c>
      <c r="C435" s="44" t="s">
        <v>4187</v>
      </c>
      <c r="D435" s="44" t="s">
        <v>4212</v>
      </c>
      <c r="E435" s="44" t="s">
        <v>4221</v>
      </c>
      <c r="F435" s="30" t="s">
        <v>7465</v>
      </c>
      <c r="G435" s="44" t="s">
        <v>1798</v>
      </c>
      <c r="H435" s="44" t="s">
        <v>1827</v>
      </c>
      <c r="I435" s="44" t="s">
        <v>5553</v>
      </c>
      <c r="J435" s="44" t="s">
        <v>5554</v>
      </c>
      <c r="K435" s="44" t="s">
        <v>5555</v>
      </c>
      <c r="L435" s="44" t="s">
        <v>3367</v>
      </c>
    </row>
    <row r="436" spans="1:12" x14ac:dyDescent="0.3">
      <c r="A436" s="30" t="s">
        <v>5556</v>
      </c>
      <c r="B436" s="44" t="s">
        <v>4180</v>
      </c>
      <c r="C436" s="44" t="s">
        <v>4187</v>
      </c>
      <c r="D436" s="44" t="s">
        <v>4212</v>
      </c>
      <c r="E436" s="44" t="s">
        <v>4221</v>
      </c>
      <c r="F436" s="30" t="s">
        <v>7465</v>
      </c>
      <c r="G436" s="23" t="s">
        <v>1807</v>
      </c>
      <c r="H436" s="44" t="s">
        <v>1799</v>
      </c>
      <c r="I436" s="44" t="s">
        <v>5557</v>
      </c>
      <c r="J436" s="44" t="s">
        <v>5558</v>
      </c>
      <c r="K436" s="44" t="s">
        <v>5559</v>
      </c>
      <c r="L436" s="44" t="s">
        <v>131</v>
      </c>
    </row>
    <row r="437" spans="1:12" x14ac:dyDescent="0.3">
      <c r="A437" s="30" t="s">
        <v>5560</v>
      </c>
      <c r="B437" s="44" t="s">
        <v>4180</v>
      </c>
      <c r="C437" s="44" t="s">
        <v>4187</v>
      </c>
      <c r="D437" s="44" t="s">
        <v>4212</v>
      </c>
      <c r="E437" s="44" t="s">
        <v>4221</v>
      </c>
      <c r="F437" s="30" t="s">
        <v>7465</v>
      </c>
      <c r="G437" s="44" t="s">
        <v>1831</v>
      </c>
      <c r="H437" s="44" t="s">
        <v>1799</v>
      </c>
      <c r="I437" s="44" t="s">
        <v>5561</v>
      </c>
      <c r="J437" s="44" t="s">
        <v>5562</v>
      </c>
      <c r="K437" s="44" t="s">
        <v>5563</v>
      </c>
      <c r="L437" s="44" t="s">
        <v>527</v>
      </c>
    </row>
    <row r="438" spans="1:12" x14ac:dyDescent="0.3">
      <c r="A438" s="30" t="s">
        <v>5564</v>
      </c>
      <c r="B438" s="44" t="s">
        <v>4180</v>
      </c>
      <c r="C438" s="44" t="s">
        <v>4187</v>
      </c>
      <c r="D438" s="44" t="s">
        <v>4212</v>
      </c>
      <c r="E438" s="44" t="s">
        <v>4221</v>
      </c>
      <c r="F438" s="30" t="s">
        <v>7465</v>
      </c>
      <c r="G438" s="44" t="s">
        <v>1798</v>
      </c>
      <c r="H438" s="44" t="s">
        <v>1827</v>
      </c>
      <c r="I438" s="44" t="s">
        <v>5565</v>
      </c>
      <c r="J438" s="44" t="s">
        <v>5566</v>
      </c>
      <c r="K438" s="44" t="s">
        <v>2455</v>
      </c>
      <c r="L438" s="44" t="s">
        <v>185</v>
      </c>
    </row>
    <row r="439" spans="1:12" x14ac:dyDescent="0.3">
      <c r="A439" s="30" t="s">
        <v>5567</v>
      </c>
      <c r="B439" s="44" t="s">
        <v>4180</v>
      </c>
      <c r="C439" s="44" t="s">
        <v>4187</v>
      </c>
      <c r="D439" s="44" t="s">
        <v>4212</v>
      </c>
      <c r="E439" s="44" t="s">
        <v>4221</v>
      </c>
      <c r="F439" s="30" t="s">
        <v>7465</v>
      </c>
      <c r="G439" s="44" t="s">
        <v>1798</v>
      </c>
      <c r="H439" s="44" t="s">
        <v>1827</v>
      </c>
      <c r="I439" s="44" t="s">
        <v>5568</v>
      </c>
      <c r="J439" s="44" t="s">
        <v>5569</v>
      </c>
      <c r="K439" s="44" t="s">
        <v>5570</v>
      </c>
      <c r="L439" s="44" t="s">
        <v>527</v>
      </c>
    </row>
    <row r="440" spans="1:12" x14ac:dyDescent="0.3">
      <c r="A440" s="30" t="s">
        <v>5571</v>
      </c>
      <c r="B440" s="44" t="s">
        <v>4180</v>
      </c>
      <c r="C440" s="44" t="s">
        <v>4187</v>
      </c>
      <c r="D440" s="44" t="s">
        <v>4212</v>
      </c>
      <c r="E440" s="44" t="s">
        <v>4221</v>
      </c>
      <c r="F440" s="30" t="s">
        <v>7465</v>
      </c>
      <c r="G440" s="44" t="s">
        <v>1817</v>
      </c>
      <c r="H440" s="44" t="s">
        <v>1799</v>
      </c>
      <c r="I440" s="44" t="s">
        <v>5572</v>
      </c>
      <c r="J440" s="44" t="s">
        <v>5573</v>
      </c>
      <c r="K440" s="44" t="s">
        <v>5574</v>
      </c>
      <c r="L440" s="44" t="s">
        <v>527</v>
      </c>
    </row>
    <row r="441" spans="1:12" x14ac:dyDescent="0.3">
      <c r="A441" s="30" t="s">
        <v>5575</v>
      </c>
      <c r="B441" s="44" t="s">
        <v>4180</v>
      </c>
      <c r="C441" s="44" t="s">
        <v>4187</v>
      </c>
      <c r="D441" s="44" t="s">
        <v>4212</v>
      </c>
      <c r="E441" s="44" t="s">
        <v>4221</v>
      </c>
      <c r="F441" s="30" t="s">
        <v>7465</v>
      </c>
      <c r="G441" s="23" t="s">
        <v>1807</v>
      </c>
      <c r="H441" s="44" t="s">
        <v>1799</v>
      </c>
      <c r="I441" s="44" t="s">
        <v>5576</v>
      </c>
      <c r="J441" s="44" t="s">
        <v>5577</v>
      </c>
      <c r="K441" s="44" t="s">
        <v>5578</v>
      </c>
      <c r="L441" s="44" t="s">
        <v>168</v>
      </c>
    </row>
    <row r="442" spans="1:12" x14ac:dyDescent="0.3">
      <c r="A442" s="30" t="s">
        <v>5579</v>
      </c>
      <c r="B442" s="44" t="s">
        <v>4180</v>
      </c>
      <c r="C442" s="44" t="s">
        <v>4187</v>
      </c>
      <c r="D442" s="44" t="s">
        <v>4212</v>
      </c>
      <c r="E442" s="44" t="s">
        <v>4221</v>
      </c>
      <c r="F442" s="30" t="s">
        <v>7465</v>
      </c>
      <c r="G442" s="44" t="s">
        <v>1798</v>
      </c>
      <c r="H442" s="44" t="s">
        <v>1799</v>
      </c>
      <c r="I442" s="44" t="s">
        <v>5580</v>
      </c>
      <c r="J442" s="44" t="s">
        <v>5581</v>
      </c>
      <c r="K442" s="44" t="s">
        <v>5582</v>
      </c>
      <c r="L442" s="44" t="s">
        <v>168</v>
      </c>
    </row>
    <row r="443" spans="1:12" x14ac:dyDescent="0.3">
      <c r="A443" s="30" t="s">
        <v>5583</v>
      </c>
      <c r="B443" s="44" t="s">
        <v>4180</v>
      </c>
      <c r="C443" s="44" t="s">
        <v>4187</v>
      </c>
      <c r="D443" s="44" t="s">
        <v>4212</v>
      </c>
      <c r="E443" s="44" t="s">
        <v>4221</v>
      </c>
      <c r="F443" s="30" t="s">
        <v>7465</v>
      </c>
      <c r="G443" s="44" t="s">
        <v>1798</v>
      </c>
      <c r="H443" s="44" t="s">
        <v>1799</v>
      </c>
      <c r="I443" s="44" t="s">
        <v>5584</v>
      </c>
      <c r="J443" s="44" t="s">
        <v>5585</v>
      </c>
      <c r="K443" s="44" t="s">
        <v>5586</v>
      </c>
      <c r="L443" s="44" t="s">
        <v>168</v>
      </c>
    </row>
    <row r="444" spans="1:12" x14ac:dyDescent="0.3">
      <c r="A444" s="30" t="s">
        <v>5587</v>
      </c>
      <c r="B444" s="44" t="s">
        <v>4180</v>
      </c>
      <c r="C444" s="44" t="s">
        <v>4187</v>
      </c>
      <c r="D444" s="44" t="s">
        <v>4212</v>
      </c>
      <c r="E444" s="44" t="s">
        <v>4221</v>
      </c>
      <c r="F444" s="30" t="s">
        <v>7465</v>
      </c>
      <c r="G444" s="23" t="s">
        <v>1807</v>
      </c>
      <c r="H444" s="44" t="s">
        <v>1799</v>
      </c>
      <c r="I444" s="44" t="s">
        <v>5588</v>
      </c>
      <c r="J444" s="44" t="s">
        <v>5589</v>
      </c>
      <c r="K444" s="44" t="s">
        <v>5590</v>
      </c>
      <c r="L444" s="44" t="s">
        <v>141</v>
      </c>
    </row>
    <row r="445" spans="1:12" x14ac:dyDescent="0.3">
      <c r="A445" s="30" t="s">
        <v>5591</v>
      </c>
      <c r="B445" s="44" t="s">
        <v>4180</v>
      </c>
      <c r="C445" s="44" t="s">
        <v>4187</v>
      </c>
      <c r="D445" s="44" t="s">
        <v>4212</v>
      </c>
      <c r="E445" s="44" t="s">
        <v>4221</v>
      </c>
      <c r="F445" s="30" t="s">
        <v>7465</v>
      </c>
      <c r="G445" s="44" t="s">
        <v>1798</v>
      </c>
      <c r="H445" s="44" t="s">
        <v>1827</v>
      </c>
      <c r="I445" s="44" t="s">
        <v>5592</v>
      </c>
      <c r="J445" s="44" t="s">
        <v>5593</v>
      </c>
      <c r="K445" s="44" t="s">
        <v>5594</v>
      </c>
      <c r="L445" s="44" t="s">
        <v>404</v>
      </c>
    </row>
    <row r="446" spans="1:12" x14ac:dyDescent="0.3">
      <c r="A446" s="30" t="s">
        <v>6046</v>
      </c>
      <c r="B446" s="44" t="s">
        <v>4180</v>
      </c>
      <c r="C446" s="44" t="s">
        <v>4187</v>
      </c>
      <c r="D446" s="44" t="s">
        <v>4212</v>
      </c>
      <c r="E446" s="44" t="s">
        <v>4221</v>
      </c>
      <c r="F446" s="30" t="s">
        <v>7465</v>
      </c>
      <c r="G446" s="44" t="s">
        <v>1798</v>
      </c>
      <c r="H446" s="44" t="s">
        <v>1827</v>
      </c>
      <c r="I446" s="44" t="s">
        <v>6047</v>
      </c>
      <c r="J446" s="44" t="s">
        <v>6048</v>
      </c>
      <c r="K446" s="44" t="s">
        <v>6049</v>
      </c>
      <c r="L446" s="44" t="s">
        <v>3411</v>
      </c>
    </row>
    <row r="447" spans="1:12" x14ac:dyDescent="0.3">
      <c r="A447" s="22">
        <v>43277</v>
      </c>
      <c r="B447" s="23" t="s">
        <v>67</v>
      </c>
      <c r="C447" s="23" t="s">
        <v>808</v>
      </c>
      <c r="D447" s="30" t="s">
        <v>850</v>
      </c>
      <c r="E447" s="30" t="s">
        <v>874</v>
      </c>
      <c r="F447" s="30" t="s">
        <v>4607</v>
      </c>
      <c r="G447" s="30" t="s">
        <v>1831</v>
      </c>
      <c r="H447" s="23" t="s">
        <v>1799</v>
      </c>
      <c r="I447" s="23" t="s">
        <v>3371</v>
      </c>
      <c r="J447" s="23" t="s">
        <v>3372</v>
      </c>
      <c r="K447" s="23" t="s">
        <v>3373</v>
      </c>
      <c r="L447" s="23" t="s">
        <v>131</v>
      </c>
    </row>
    <row r="448" spans="1:12" x14ac:dyDescent="0.3">
      <c r="A448" s="22">
        <v>43277</v>
      </c>
      <c r="B448" s="23" t="s">
        <v>67</v>
      </c>
      <c r="C448" s="23" t="s">
        <v>808</v>
      </c>
      <c r="D448" s="30" t="s">
        <v>850</v>
      </c>
      <c r="E448" s="30" t="s">
        <v>874</v>
      </c>
      <c r="F448" s="30" t="s">
        <v>4607</v>
      </c>
      <c r="G448" s="30" t="s">
        <v>1807</v>
      </c>
      <c r="H448" s="23" t="s">
        <v>1799</v>
      </c>
      <c r="I448" s="23" t="s">
        <v>3376</v>
      </c>
      <c r="J448" s="23" t="s">
        <v>3377</v>
      </c>
      <c r="K448" s="23" t="s">
        <v>2298</v>
      </c>
      <c r="L448" s="23" t="s">
        <v>646</v>
      </c>
    </row>
    <row r="449" spans="1:12" x14ac:dyDescent="0.3">
      <c r="A449" s="22">
        <v>43277</v>
      </c>
      <c r="B449" s="23" t="s">
        <v>67</v>
      </c>
      <c r="C449" s="23" t="s">
        <v>808</v>
      </c>
      <c r="D449" s="30" t="s">
        <v>850</v>
      </c>
      <c r="E449" s="30" t="s">
        <v>874</v>
      </c>
      <c r="F449" s="30" t="s">
        <v>4607</v>
      </c>
      <c r="G449" s="30" t="s">
        <v>1807</v>
      </c>
      <c r="H449" s="23" t="s">
        <v>1799</v>
      </c>
      <c r="I449" s="23" t="s">
        <v>3378</v>
      </c>
      <c r="J449" s="23" t="s">
        <v>3379</v>
      </c>
      <c r="K449" s="23" t="s">
        <v>3380</v>
      </c>
      <c r="L449" s="23" t="s">
        <v>1702</v>
      </c>
    </row>
    <row r="450" spans="1:12" x14ac:dyDescent="0.3">
      <c r="A450" s="22">
        <v>43277</v>
      </c>
      <c r="B450" s="23" t="s">
        <v>67</v>
      </c>
      <c r="C450" s="23" t="s">
        <v>808</v>
      </c>
      <c r="D450" s="30" t="s">
        <v>850</v>
      </c>
      <c r="E450" s="30" t="s">
        <v>874</v>
      </c>
      <c r="F450" s="30" t="s">
        <v>4607</v>
      </c>
      <c r="G450" s="30" t="s">
        <v>1798</v>
      </c>
      <c r="H450" s="23" t="s">
        <v>1799</v>
      </c>
      <c r="I450" s="23" t="s">
        <v>3509</v>
      </c>
      <c r="J450" s="23" t="s">
        <v>3510</v>
      </c>
      <c r="K450" s="23" t="s">
        <v>1259</v>
      </c>
      <c r="L450" s="23" t="s">
        <v>380</v>
      </c>
    </row>
    <row r="451" spans="1:12" x14ac:dyDescent="0.3">
      <c r="A451" s="22">
        <v>43277</v>
      </c>
      <c r="B451" s="23" t="s">
        <v>67</v>
      </c>
      <c r="C451" s="23" t="s">
        <v>808</v>
      </c>
      <c r="D451" s="30" t="s">
        <v>850</v>
      </c>
      <c r="E451" s="30" t="s">
        <v>874</v>
      </c>
      <c r="F451" s="30" t="s">
        <v>4607</v>
      </c>
      <c r="G451" s="30" t="s">
        <v>1817</v>
      </c>
      <c r="H451" s="23" t="s">
        <v>1799</v>
      </c>
      <c r="I451" s="23" t="s">
        <v>3525</v>
      </c>
      <c r="J451" s="23" t="s">
        <v>3526</v>
      </c>
      <c r="K451" s="23" t="s">
        <v>3527</v>
      </c>
      <c r="L451" s="23" t="s">
        <v>404</v>
      </c>
    </row>
    <row r="452" spans="1:12" x14ac:dyDescent="0.3">
      <c r="A452" s="22">
        <v>43277</v>
      </c>
      <c r="B452" s="23" t="s">
        <v>67</v>
      </c>
      <c r="C452" s="23" t="s">
        <v>808</v>
      </c>
      <c r="D452" s="30" t="s">
        <v>850</v>
      </c>
      <c r="E452" s="30" t="s">
        <v>874</v>
      </c>
      <c r="F452" s="30" t="s">
        <v>4607</v>
      </c>
      <c r="G452" s="30" t="s">
        <v>1817</v>
      </c>
      <c r="H452" s="23" t="s">
        <v>1799</v>
      </c>
      <c r="I452" s="23" t="s">
        <v>3204</v>
      </c>
      <c r="J452" s="23" t="s">
        <v>3205</v>
      </c>
      <c r="K452" s="23" t="s">
        <v>3206</v>
      </c>
      <c r="L452" s="23" t="s">
        <v>443</v>
      </c>
    </row>
    <row r="453" spans="1:12" x14ac:dyDescent="0.3">
      <c r="A453" s="22">
        <v>43277</v>
      </c>
      <c r="B453" s="23" t="s">
        <v>67</v>
      </c>
      <c r="C453" s="23" t="s">
        <v>808</v>
      </c>
      <c r="D453" s="30" t="s">
        <v>850</v>
      </c>
      <c r="E453" s="30" t="s">
        <v>874</v>
      </c>
      <c r="F453" s="30" t="s">
        <v>4607</v>
      </c>
      <c r="G453" s="30" t="s">
        <v>1798</v>
      </c>
      <c r="H453" s="23" t="s">
        <v>1799</v>
      </c>
      <c r="I453" s="23" t="s">
        <v>3340</v>
      </c>
      <c r="J453" s="23" t="s">
        <v>3341</v>
      </c>
      <c r="K453" s="23" t="s">
        <v>3342</v>
      </c>
      <c r="L453" s="23" t="s">
        <v>3343</v>
      </c>
    </row>
    <row r="454" spans="1:12" x14ac:dyDescent="0.3">
      <c r="A454" s="22">
        <v>43277</v>
      </c>
      <c r="B454" s="23" t="s">
        <v>67</v>
      </c>
      <c r="C454" s="23" t="s">
        <v>808</v>
      </c>
      <c r="D454" s="30" t="s">
        <v>850</v>
      </c>
      <c r="E454" s="30" t="s">
        <v>874</v>
      </c>
      <c r="F454" s="30" t="s">
        <v>4607</v>
      </c>
      <c r="G454" s="30" t="s">
        <v>1798</v>
      </c>
      <c r="H454" s="23" t="s">
        <v>1799</v>
      </c>
      <c r="I454" s="23" t="s">
        <v>3397</v>
      </c>
      <c r="J454" s="23" t="s">
        <v>3398</v>
      </c>
      <c r="K454" s="23" t="s">
        <v>3399</v>
      </c>
      <c r="L454" s="23" t="s">
        <v>3400</v>
      </c>
    </row>
    <row r="455" spans="1:12" x14ac:dyDescent="0.3">
      <c r="A455" s="22">
        <v>43277</v>
      </c>
      <c r="B455" s="23" t="s">
        <v>67</v>
      </c>
      <c r="C455" s="23" t="s">
        <v>808</v>
      </c>
      <c r="D455" s="30" t="s">
        <v>850</v>
      </c>
      <c r="E455" s="30" t="s">
        <v>874</v>
      </c>
      <c r="F455" s="30" t="s">
        <v>4607</v>
      </c>
      <c r="G455" s="30" t="s">
        <v>1798</v>
      </c>
      <c r="H455" s="23" t="s">
        <v>1799</v>
      </c>
      <c r="I455" s="23" t="s">
        <v>3401</v>
      </c>
      <c r="J455" s="23" t="s">
        <v>3402</v>
      </c>
      <c r="K455" s="23" t="s">
        <v>3403</v>
      </c>
      <c r="L455" s="23" t="s">
        <v>185</v>
      </c>
    </row>
    <row r="456" spans="1:12" x14ac:dyDescent="0.3">
      <c r="A456" s="22">
        <v>43278</v>
      </c>
      <c r="B456" s="23" t="s">
        <v>67</v>
      </c>
      <c r="C456" s="23" t="s">
        <v>808</v>
      </c>
      <c r="D456" s="30" t="s">
        <v>850</v>
      </c>
      <c r="E456" s="30" t="s">
        <v>876</v>
      </c>
      <c r="F456" s="30" t="s">
        <v>4607</v>
      </c>
      <c r="G456" s="30" t="s">
        <v>1807</v>
      </c>
      <c r="H456" s="23" t="s">
        <v>1799</v>
      </c>
      <c r="I456" s="23" t="s">
        <v>3531</v>
      </c>
      <c r="J456" s="23" t="s">
        <v>3532</v>
      </c>
      <c r="K456" s="23" t="s">
        <v>3533</v>
      </c>
      <c r="L456" s="23" t="s">
        <v>131</v>
      </c>
    </row>
    <row r="457" spans="1:12" x14ac:dyDescent="0.3">
      <c r="A457" s="22">
        <v>43278</v>
      </c>
      <c r="B457" s="23" t="s">
        <v>67</v>
      </c>
      <c r="C457" s="23" t="s">
        <v>808</v>
      </c>
      <c r="D457" s="30" t="s">
        <v>850</v>
      </c>
      <c r="E457" s="30" t="s">
        <v>876</v>
      </c>
      <c r="F457" s="30" t="s">
        <v>4607</v>
      </c>
      <c r="G457" s="30" t="s">
        <v>1807</v>
      </c>
      <c r="H457" s="23" t="s">
        <v>1799</v>
      </c>
      <c r="I457" s="23" t="s">
        <v>3534</v>
      </c>
      <c r="J457" s="23" t="s">
        <v>3535</v>
      </c>
      <c r="K457" s="23" t="s">
        <v>2056</v>
      </c>
      <c r="L457" s="23" t="s">
        <v>659</v>
      </c>
    </row>
    <row r="458" spans="1:12" x14ac:dyDescent="0.3">
      <c r="A458" s="22">
        <v>43278</v>
      </c>
      <c r="B458" s="23" t="s">
        <v>67</v>
      </c>
      <c r="C458" s="23" t="s">
        <v>808</v>
      </c>
      <c r="D458" s="30" t="s">
        <v>850</v>
      </c>
      <c r="E458" s="30" t="s">
        <v>876</v>
      </c>
      <c r="F458" s="30" t="s">
        <v>4607</v>
      </c>
      <c r="G458" s="30" t="s">
        <v>1807</v>
      </c>
      <c r="H458" s="23" t="s">
        <v>1827</v>
      </c>
      <c r="I458" s="23" t="s">
        <v>3540</v>
      </c>
      <c r="J458" s="23" t="s">
        <v>3541</v>
      </c>
      <c r="K458" s="23" t="s">
        <v>2315</v>
      </c>
      <c r="L458" s="23" t="s">
        <v>338</v>
      </c>
    </row>
    <row r="459" spans="1:12" x14ac:dyDescent="0.3">
      <c r="A459" s="22">
        <v>43278</v>
      </c>
      <c r="B459" s="23" t="s">
        <v>67</v>
      </c>
      <c r="C459" s="23" t="s">
        <v>808</v>
      </c>
      <c r="D459" s="30" t="s">
        <v>850</v>
      </c>
      <c r="E459" s="30" t="s">
        <v>876</v>
      </c>
      <c r="F459" s="30" t="s">
        <v>4607</v>
      </c>
      <c r="G459" s="30" t="s">
        <v>1807</v>
      </c>
      <c r="H459" s="23" t="s">
        <v>1799</v>
      </c>
      <c r="I459" s="23" t="s">
        <v>3546</v>
      </c>
      <c r="J459" s="23" t="s">
        <v>3547</v>
      </c>
      <c r="K459" s="23" t="s">
        <v>3447</v>
      </c>
      <c r="L459" s="23" t="s">
        <v>659</v>
      </c>
    </row>
    <row r="460" spans="1:12" x14ac:dyDescent="0.3">
      <c r="A460" s="22">
        <v>43278</v>
      </c>
      <c r="B460" s="23" t="s">
        <v>67</v>
      </c>
      <c r="C460" s="23" t="s">
        <v>808</v>
      </c>
      <c r="D460" s="30" t="s">
        <v>850</v>
      </c>
      <c r="E460" s="30" t="s">
        <v>876</v>
      </c>
      <c r="F460" s="30" t="s">
        <v>4607</v>
      </c>
      <c r="G460" s="30" t="s">
        <v>1807</v>
      </c>
      <c r="H460" s="23" t="s">
        <v>1799</v>
      </c>
      <c r="I460" s="23" t="s">
        <v>3554</v>
      </c>
      <c r="J460" s="23" t="s">
        <v>3555</v>
      </c>
      <c r="K460" s="23" t="s">
        <v>3556</v>
      </c>
      <c r="L460" s="23" t="s">
        <v>527</v>
      </c>
    </row>
    <row r="461" spans="1:12" x14ac:dyDescent="0.3">
      <c r="A461" s="22">
        <v>43278</v>
      </c>
      <c r="B461" s="23" t="s">
        <v>67</v>
      </c>
      <c r="C461" s="23" t="s">
        <v>808</v>
      </c>
      <c r="D461" s="30" t="s">
        <v>850</v>
      </c>
      <c r="E461" s="30" t="s">
        <v>876</v>
      </c>
      <c r="F461" s="30" t="s">
        <v>4607</v>
      </c>
      <c r="G461" s="30" t="s">
        <v>1807</v>
      </c>
      <c r="H461" s="23" t="s">
        <v>1827</v>
      </c>
      <c r="I461" s="23" t="s">
        <v>3557</v>
      </c>
      <c r="J461" s="23" t="s">
        <v>3558</v>
      </c>
      <c r="K461" s="23" t="s">
        <v>2293</v>
      </c>
      <c r="L461" s="23" t="s">
        <v>338</v>
      </c>
    </row>
    <row r="462" spans="1:12" x14ac:dyDescent="0.3">
      <c r="A462" s="22">
        <v>43278</v>
      </c>
      <c r="B462" s="23" t="s">
        <v>67</v>
      </c>
      <c r="C462" s="23" t="s">
        <v>808</v>
      </c>
      <c r="D462" s="30" t="s">
        <v>850</v>
      </c>
      <c r="E462" s="30" t="s">
        <v>876</v>
      </c>
      <c r="F462" s="30" t="s">
        <v>4607</v>
      </c>
      <c r="G462" s="30" t="s">
        <v>1807</v>
      </c>
      <c r="H462" s="23" t="s">
        <v>1799</v>
      </c>
      <c r="I462" s="23" t="s">
        <v>3568</v>
      </c>
      <c r="J462" s="23" t="s">
        <v>3569</v>
      </c>
      <c r="K462" s="23" t="s">
        <v>3570</v>
      </c>
      <c r="L462" s="23" t="s">
        <v>659</v>
      </c>
    </row>
    <row r="463" spans="1:12" x14ac:dyDescent="0.3">
      <c r="A463" s="22">
        <v>43278</v>
      </c>
      <c r="B463" s="23" t="s">
        <v>67</v>
      </c>
      <c r="C463" s="23" t="s">
        <v>808</v>
      </c>
      <c r="D463" s="30" t="s">
        <v>850</v>
      </c>
      <c r="E463" s="30" t="s">
        <v>876</v>
      </c>
      <c r="F463" s="30" t="s">
        <v>4607</v>
      </c>
      <c r="G463" s="30" t="s">
        <v>1807</v>
      </c>
      <c r="H463" s="23" t="s">
        <v>1799</v>
      </c>
      <c r="I463" s="23" t="s">
        <v>3574</v>
      </c>
      <c r="J463" s="23" t="s">
        <v>3575</v>
      </c>
      <c r="K463" s="23" t="s">
        <v>3576</v>
      </c>
      <c r="L463" s="23" t="s">
        <v>168</v>
      </c>
    </row>
    <row r="464" spans="1:12" x14ac:dyDescent="0.3">
      <c r="A464" s="22">
        <v>43278</v>
      </c>
      <c r="B464" s="23" t="s">
        <v>67</v>
      </c>
      <c r="C464" s="23" t="s">
        <v>808</v>
      </c>
      <c r="D464" s="30" t="s">
        <v>850</v>
      </c>
      <c r="E464" s="30" t="s">
        <v>876</v>
      </c>
      <c r="F464" s="30" t="s">
        <v>4607</v>
      </c>
      <c r="G464" s="30" t="s">
        <v>1807</v>
      </c>
      <c r="H464" s="23" t="s">
        <v>1827</v>
      </c>
      <c r="I464" s="23" t="s">
        <v>3577</v>
      </c>
      <c r="J464" s="23" t="s">
        <v>3578</v>
      </c>
      <c r="K464" s="23" t="s">
        <v>3579</v>
      </c>
      <c r="L464" s="23" t="s">
        <v>368</v>
      </c>
    </row>
    <row r="465" spans="1:12" x14ac:dyDescent="0.3">
      <c r="A465" s="22">
        <v>43278</v>
      </c>
      <c r="B465" s="23" t="s">
        <v>67</v>
      </c>
      <c r="C465" s="23" t="s">
        <v>808</v>
      </c>
      <c r="D465" s="30" t="s">
        <v>850</v>
      </c>
      <c r="E465" s="30" t="s">
        <v>876</v>
      </c>
      <c r="F465" s="30" t="s">
        <v>4607</v>
      </c>
      <c r="G465" s="30" t="s">
        <v>1807</v>
      </c>
      <c r="H465" s="23" t="s">
        <v>1827</v>
      </c>
      <c r="I465" s="23" t="s">
        <v>3580</v>
      </c>
      <c r="J465" s="23" t="s">
        <v>3581</v>
      </c>
      <c r="K465" s="23" t="s">
        <v>2427</v>
      </c>
      <c r="L465" s="23" t="s">
        <v>131</v>
      </c>
    </row>
    <row r="466" spans="1:12" x14ac:dyDescent="0.3">
      <c r="A466" s="22">
        <v>43278</v>
      </c>
      <c r="B466" s="23" t="s">
        <v>67</v>
      </c>
      <c r="C466" s="23" t="s">
        <v>808</v>
      </c>
      <c r="D466" s="30" t="s">
        <v>850</v>
      </c>
      <c r="E466" s="30" t="s">
        <v>876</v>
      </c>
      <c r="F466" s="30" t="s">
        <v>4607</v>
      </c>
      <c r="G466" s="30" t="s">
        <v>1807</v>
      </c>
      <c r="H466" s="23" t="s">
        <v>1799</v>
      </c>
      <c r="I466" s="23" t="s">
        <v>3582</v>
      </c>
      <c r="J466" s="23" t="s">
        <v>3583</v>
      </c>
      <c r="K466" s="23" t="s">
        <v>3584</v>
      </c>
      <c r="L466" s="23" t="s">
        <v>404</v>
      </c>
    </row>
    <row r="467" spans="1:12" x14ac:dyDescent="0.3">
      <c r="A467" s="22">
        <v>43278</v>
      </c>
      <c r="B467" s="23" t="s">
        <v>67</v>
      </c>
      <c r="C467" s="23" t="s">
        <v>808</v>
      </c>
      <c r="D467" s="30" t="s">
        <v>850</v>
      </c>
      <c r="E467" s="30" t="s">
        <v>876</v>
      </c>
      <c r="F467" s="30" t="s">
        <v>4607</v>
      </c>
      <c r="G467" s="30" t="s">
        <v>1807</v>
      </c>
      <c r="H467" s="23" t="s">
        <v>1827</v>
      </c>
      <c r="I467" s="23" t="s">
        <v>3591</v>
      </c>
      <c r="J467" s="23" t="s">
        <v>3592</v>
      </c>
      <c r="K467" s="23" t="s">
        <v>3500</v>
      </c>
      <c r="L467" s="23" t="s">
        <v>470</v>
      </c>
    </row>
    <row r="468" spans="1:12" x14ac:dyDescent="0.3">
      <c r="A468" s="22">
        <v>43278</v>
      </c>
      <c r="B468" s="23" t="s">
        <v>67</v>
      </c>
      <c r="C468" s="23" t="s">
        <v>808</v>
      </c>
      <c r="D468" s="30" t="s">
        <v>850</v>
      </c>
      <c r="E468" s="30" t="s">
        <v>876</v>
      </c>
      <c r="F468" s="30" t="s">
        <v>4607</v>
      </c>
      <c r="G468" s="30" t="s">
        <v>1807</v>
      </c>
      <c r="H468" s="23" t="s">
        <v>1799</v>
      </c>
      <c r="I468" s="23" t="s">
        <v>3593</v>
      </c>
      <c r="J468" s="23" t="s">
        <v>3594</v>
      </c>
      <c r="K468" s="23" t="s">
        <v>3282</v>
      </c>
      <c r="L468" s="23" t="s">
        <v>659</v>
      </c>
    </row>
    <row r="469" spans="1:12" x14ac:dyDescent="0.3">
      <c r="A469" s="22">
        <v>43278</v>
      </c>
      <c r="B469" s="23" t="s">
        <v>67</v>
      </c>
      <c r="C469" s="23" t="s">
        <v>808</v>
      </c>
      <c r="D469" s="30" t="s">
        <v>850</v>
      </c>
      <c r="E469" s="30" t="s">
        <v>876</v>
      </c>
      <c r="F469" s="30" t="s">
        <v>4607</v>
      </c>
      <c r="G469" s="30" t="s">
        <v>1807</v>
      </c>
      <c r="H469" s="23" t="s">
        <v>1799</v>
      </c>
      <c r="I469" s="23" t="s">
        <v>3595</v>
      </c>
      <c r="J469" s="23" t="s">
        <v>3596</v>
      </c>
      <c r="K469" s="23" t="s">
        <v>3597</v>
      </c>
      <c r="L469" s="23" t="s">
        <v>404</v>
      </c>
    </row>
    <row r="470" spans="1:12" x14ac:dyDescent="0.3">
      <c r="A470" s="22">
        <v>43278</v>
      </c>
      <c r="B470" s="23" t="s">
        <v>67</v>
      </c>
      <c r="C470" s="23" t="s">
        <v>808</v>
      </c>
      <c r="D470" s="30" t="s">
        <v>850</v>
      </c>
      <c r="E470" s="30" t="s">
        <v>876</v>
      </c>
      <c r="F470" s="30" t="s">
        <v>4607</v>
      </c>
      <c r="G470" s="30" t="s">
        <v>1807</v>
      </c>
      <c r="H470" s="23" t="s">
        <v>1799</v>
      </c>
      <c r="I470" s="23" t="s">
        <v>2354</v>
      </c>
      <c r="J470" s="23" t="s">
        <v>3598</v>
      </c>
      <c r="K470" s="23" t="s">
        <v>3599</v>
      </c>
      <c r="L470" s="23" t="s">
        <v>404</v>
      </c>
    </row>
    <row r="471" spans="1:12" x14ac:dyDescent="0.3">
      <c r="A471" s="22">
        <v>43278</v>
      </c>
      <c r="B471" s="23" t="s">
        <v>67</v>
      </c>
      <c r="C471" s="23" t="s">
        <v>808</v>
      </c>
      <c r="D471" s="30" t="s">
        <v>850</v>
      </c>
      <c r="E471" s="30" t="s">
        <v>876</v>
      </c>
      <c r="F471" s="30" t="s">
        <v>4607</v>
      </c>
      <c r="G471" s="30" t="s">
        <v>1807</v>
      </c>
      <c r="H471" s="23" t="s">
        <v>1827</v>
      </c>
      <c r="I471" s="23" t="s">
        <v>3600</v>
      </c>
      <c r="J471" s="23" t="s">
        <v>3601</v>
      </c>
      <c r="K471" s="23" t="s">
        <v>2935</v>
      </c>
      <c r="L471" s="23" t="s">
        <v>368</v>
      </c>
    </row>
    <row r="472" spans="1:12" x14ac:dyDescent="0.3">
      <c r="A472" s="22">
        <v>43278</v>
      </c>
      <c r="B472" s="23" t="s">
        <v>67</v>
      </c>
      <c r="C472" s="23" t="s">
        <v>808</v>
      </c>
      <c r="D472" s="30" t="s">
        <v>850</v>
      </c>
      <c r="E472" s="30" t="s">
        <v>876</v>
      </c>
      <c r="F472" s="30" t="s">
        <v>4607</v>
      </c>
      <c r="G472" s="30" t="s">
        <v>1807</v>
      </c>
      <c r="H472" s="23" t="s">
        <v>1799</v>
      </c>
      <c r="I472" s="23" t="s">
        <v>3605</v>
      </c>
      <c r="J472" s="23" t="s">
        <v>3606</v>
      </c>
      <c r="K472" s="23" t="s">
        <v>3607</v>
      </c>
      <c r="L472" s="23" t="s">
        <v>368</v>
      </c>
    </row>
    <row r="473" spans="1:12" x14ac:dyDescent="0.3">
      <c r="A473" s="22">
        <v>43278</v>
      </c>
      <c r="B473" s="23" t="s">
        <v>67</v>
      </c>
      <c r="C473" s="23" t="s">
        <v>808</v>
      </c>
      <c r="D473" s="30" t="s">
        <v>850</v>
      </c>
      <c r="E473" s="30" t="s">
        <v>876</v>
      </c>
      <c r="F473" s="30" t="s">
        <v>4607</v>
      </c>
      <c r="G473" s="30" t="s">
        <v>1807</v>
      </c>
      <c r="H473" s="23" t="s">
        <v>1799</v>
      </c>
      <c r="I473" s="23" t="s">
        <v>3608</v>
      </c>
      <c r="J473" s="23" t="s">
        <v>3609</v>
      </c>
      <c r="K473" s="23" t="s">
        <v>3610</v>
      </c>
      <c r="L473" s="23" t="s">
        <v>470</v>
      </c>
    </row>
    <row r="474" spans="1:12" x14ac:dyDescent="0.3">
      <c r="A474" s="22">
        <v>43278</v>
      </c>
      <c r="B474" s="23" t="s">
        <v>67</v>
      </c>
      <c r="C474" s="23" t="s">
        <v>808</v>
      </c>
      <c r="D474" s="30" t="s">
        <v>850</v>
      </c>
      <c r="E474" s="30" t="s">
        <v>876</v>
      </c>
      <c r="F474" s="30" t="s">
        <v>4607</v>
      </c>
      <c r="G474" s="30" t="s">
        <v>1807</v>
      </c>
      <c r="H474" s="23" t="s">
        <v>1827</v>
      </c>
      <c r="I474" s="23" t="s">
        <v>3611</v>
      </c>
      <c r="J474" s="23" t="s">
        <v>3612</v>
      </c>
      <c r="K474" s="23" t="s">
        <v>3613</v>
      </c>
      <c r="L474" s="23" t="s">
        <v>659</v>
      </c>
    </row>
    <row r="475" spans="1:12" x14ac:dyDescent="0.3">
      <c r="A475" s="22">
        <v>43278</v>
      </c>
      <c r="B475" s="23" t="s">
        <v>67</v>
      </c>
      <c r="C475" s="23" t="s">
        <v>808</v>
      </c>
      <c r="D475" s="30" t="s">
        <v>850</v>
      </c>
      <c r="E475" s="30" t="s">
        <v>876</v>
      </c>
      <c r="F475" s="30" t="s">
        <v>4607</v>
      </c>
      <c r="G475" s="30" t="s">
        <v>1807</v>
      </c>
      <c r="H475" s="23" t="s">
        <v>1799</v>
      </c>
      <c r="I475" s="23" t="s">
        <v>3614</v>
      </c>
      <c r="J475" s="23" t="s">
        <v>3615</v>
      </c>
      <c r="K475" s="23" t="s">
        <v>3616</v>
      </c>
      <c r="L475" s="23" t="s">
        <v>338</v>
      </c>
    </row>
    <row r="476" spans="1:12" x14ac:dyDescent="0.3">
      <c r="A476" s="22">
        <v>43278</v>
      </c>
      <c r="B476" s="23" t="s">
        <v>67</v>
      </c>
      <c r="C476" s="23" t="s">
        <v>808</v>
      </c>
      <c r="D476" s="30" t="s">
        <v>850</v>
      </c>
      <c r="E476" s="30" t="s">
        <v>876</v>
      </c>
      <c r="F476" s="30" t="s">
        <v>4607</v>
      </c>
      <c r="G476" s="30" t="s">
        <v>1807</v>
      </c>
      <c r="H476" s="23" t="s">
        <v>1799</v>
      </c>
      <c r="I476" s="23" t="s">
        <v>3617</v>
      </c>
      <c r="J476" s="23" t="s">
        <v>3618</v>
      </c>
      <c r="K476" s="23" t="s">
        <v>3282</v>
      </c>
      <c r="L476" s="23" t="s">
        <v>470</v>
      </c>
    </row>
    <row r="477" spans="1:12" x14ac:dyDescent="0.3">
      <c r="A477" s="22">
        <v>43278</v>
      </c>
      <c r="B477" s="23" t="s">
        <v>67</v>
      </c>
      <c r="C477" s="23" t="s">
        <v>808</v>
      </c>
      <c r="D477" s="30" t="s">
        <v>850</v>
      </c>
      <c r="E477" s="30" t="s">
        <v>876</v>
      </c>
      <c r="F477" s="30" t="s">
        <v>4607</v>
      </c>
      <c r="G477" s="30" t="s">
        <v>1798</v>
      </c>
      <c r="H477" s="23" t="s">
        <v>1799</v>
      </c>
      <c r="I477" s="23" t="s">
        <v>3619</v>
      </c>
      <c r="J477" s="23" t="s">
        <v>3620</v>
      </c>
      <c r="K477" s="23" t="s">
        <v>2329</v>
      </c>
      <c r="L477" s="23" t="s">
        <v>404</v>
      </c>
    </row>
    <row r="478" spans="1:12" x14ac:dyDescent="0.3">
      <c r="A478" s="22">
        <v>43278</v>
      </c>
      <c r="B478" s="23" t="s">
        <v>67</v>
      </c>
      <c r="C478" s="23" t="s">
        <v>808</v>
      </c>
      <c r="D478" s="30" t="s">
        <v>850</v>
      </c>
      <c r="E478" s="30" t="s">
        <v>876</v>
      </c>
      <c r="F478" s="30" t="s">
        <v>4607</v>
      </c>
      <c r="G478" s="30" t="s">
        <v>1807</v>
      </c>
      <c r="H478" s="23" t="s">
        <v>1799</v>
      </c>
      <c r="I478" s="23" t="s">
        <v>3621</v>
      </c>
      <c r="J478" s="23" t="s">
        <v>3622</v>
      </c>
      <c r="K478" s="23" t="s">
        <v>3623</v>
      </c>
      <c r="L478" s="23" t="s">
        <v>368</v>
      </c>
    </row>
    <row r="479" spans="1:12" x14ac:dyDescent="0.3">
      <c r="A479" s="22">
        <v>43278</v>
      </c>
      <c r="B479" s="23" t="s">
        <v>67</v>
      </c>
      <c r="C479" s="23" t="s">
        <v>808</v>
      </c>
      <c r="D479" s="30" t="s">
        <v>850</v>
      </c>
      <c r="E479" s="30" t="s">
        <v>876</v>
      </c>
      <c r="F479" s="30" t="s">
        <v>4607</v>
      </c>
      <c r="G479" s="30" t="s">
        <v>1807</v>
      </c>
      <c r="H479" s="23" t="s">
        <v>1799</v>
      </c>
      <c r="I479" s="23" t="s">
        <v>3624</v>
      </c>
      <c r="J479" s="23" t="s">
        <v>3625</v>
      </c>
      <c r="K479" s="23" t="s">
        <v>3626</v>
      </c>
      <c r="L479" s="23" t="s">
        <v>527</v>
      </c>
    </row>
    <row r="480" spans="1:12" x14ac:dyDescent="0.3">
      <c r="A480" s="22">
        <v>43278</v>
      </c>
      <c r="B480" s="23" t="s">
        <v>67</v>
      </c>
      <c r="C480" s="23" t="s">
        <v>808</v>
      </c>
      <c r="D480" s="30" t="s">
        <v>850</v>
      </c>
      <c r="E480" s="30" t="s">
        <v>876</v>
      </c>
      <c r="F480" s="30" t="s">
        <v>4607</v>
      </c>
      <c r="G480" s="30" t="s">
        <v>1807</v>
      </c>
      <c r="H480" s="23" t="s">
        <v>1799</v>
      </c>
      <c r="I480" s="23" t="s">
        <v>3627</v>
      </c>
      <c r="J480" s="23" t="s">
        <v>3628</v>
      </c>
      <c r="K480" s="23" t="s">
        <v>3629</v>
      </c>
      <c r="L480" s="23" t="s">
        <v>527</v>
      </c>
    </row>
    <row r="481" spans="1:12" x14ac:dyDescent="0.3">
      <c r="A481" s="22">
        <v>43278</v>
      </c>
      <c r="B481" s="23" t="s">
        <v>67</v>
      </c>
      <c r="C481" s="23" t="s">
        <v>808</v>
      </c>
      <c r="D481" s="30" t="s">
        <v>850</v>
      </c>
      <c r="E481" s="30" t="s">
        <v>876</v>
      </c>
      <c r="F481" s="30" t="s">
        <v>4607</v>
      </c>
      <c r="G481" s="30" t="s">
        <v>1798</v>
      </c>
      <c r="H481" s="23" t="s">
        <v>1799</v>
      </c>
      <c r="I481" s="23" t="s">
        <v>3630</v>
      </c>
      <c r="J481" s="23" t="s">
        <v>3631</v>
      </c>
      <c r="K481" s="23" t="s">
        <v>3632</v>
      </c>
      <c r="L481" s="23" t="s">
        <v>131</v>
      </c>
    </row>
    <row r="482" spans="1:12" x14ac:dyDescent="0.3">
      <c r="A482" s="22">
        <v>43278</v>
      </c>
      <c r="B482" s="23" t="s">
        <v>67</v>
      </c>
      <c r="C482" s="23" t="s">
        <v>808</v>
      </c>
      <c r="D482" s="30" t="s">
        <v>850</v>
      </c>
      <c r="E482" s="30" t="s">
        <v>876</v>
      </c>
      <c r="F482" s="30" t="s">
        <v>4607</v>
      </c>
      <c r="G482" s="30" t="s">
        <v>1807</v>
      </c>
      <c r="H482" s="23" t="s">
        <v>1799</v>
      </c>
      <c r="I482" s="23" t="s">
        <v>3633</v>
      </c>
      <c r="J482" s="23" t="s">
        <v>3634</v>
      </c>
      <c r="K482" s="23" t="s">
        <v>3307</v>
      </c>
      <c r="L482" s="23" t="s">
        <v>338</v>
      </c>
    </row>
    <row r="483" spans="1:12" x14ac:dyDescent="0.3">
      <c r="A483" s="22">
        <v>43278</v>
      </c>
      <c r="B483" s="23" t="s">
        <v>67</v>
      </c>
      <c r="C483" s="23" t="s">
        <v>808</v>
      </c>
      <c r="D483" s="30" t="s">
        <v>850</v>
      </c>
      <c r="E483" s="30" t="s">
        <v>876</v>
      </c>
      <c r="F483" s="30" t="s">
        <v>4607</v>
      </c>
      <c r="G483" s="30" t="s">
        <v>1807</v>
      </c>
      <c r="H483" s="23" t="s">
        <v>1799</v>
      </c>
      <c r="I483" s="23" t="s">
        <v>3635</v>
      </c>
      <c r="J483" s="23" t="s">
        <v>3636</v>
      </c>
      <c r="K483" s="23" t="s">
        <v>2436</v>
      </c>
      <c r="L483" s="23" t="s">
        <v>646</v>
      </c>
    </row>
    <row r="484" spans="1:12" x14ac:dyDescent="0.3">
      <c r="A484" s="22">
        <v>43278</v>
      </c>
      <c r="B484" s="23" t="s">
        <v>67</v>
      </c>
      <c r="C484" s="23" t="s">
        <v>808</v>
      </c>
      <c r="D484" s="30" t="s">
        <v>850</v>
      </c>
      <c r="E484" s="30" t="s">
        <v>876</v>
      </c>
      <c r="F484" s="30" t="s">
        <v>4607</v>
      </c>
      <c r="G484" s="30" t="s">
        <v>1798</v>
      </c>
      <c r="H484" s="23" t="s">
        <v>1799</v>
      </c>
      <c r="I484" s="23" t="s">
        <v>3637</v>
      </c>
      <c r="J484" s="23" t="s">
        <v>3638</v>
      </c>
      <c r="K484" s="23" t="s">
        <v>2353</v>
      </c>
      <c r="L484" s="23" t="s">
        <v>338</v>
      </c>
    </row>
    <row r="485" spans="1:12" x14ac:dyDescent="0.3">
      <c r="A485" s="22">
        <v>43278</v>
      </c>
      <c r="B485" s="23" t="s">
        <v>67</v>
      </c>
      <c r="C485" s="23" t="s">
        <v>808</v>
      </c>
      <c r="D485" s="30" t="s">
        <v>850</v>
      </c>
      <c r="E485" s="30" t="s">
        <v>876</v>
      </c>
      <c r="F485" s="30" t="s">
        <v>4607</v>
      </c>
      <c r="G485" s="30" t="s">
        <v>1807</v>
      </c>
      <c r="H485" s="23" t="s">
        <v>1799</v>
      </c>
      <c r="I485" s="23" t="s">
        <v>3639</v>
      </c>
      <c r="J485" s="23" t="s">
        <v>3640</v>
      </c>
      <c r="K485" s="23" t="s">
        <v>3576</v>
      </c>
      <c r="L485" s="23" t="s">
        <v>1702</v>
      </c>
    </row>
    <row r="486" spans="1:12" x14ac:dyDescent="0.3">
      <c r="A486" s="22">
        <v>43278</v>
      </c>
      <c r="B486" s="23" t="s">
        <v>67</v>
      </c>
      <c r="C486" s="23" t="s">
        <v>808</v>
      </c>
      <c r="D486" s="30" t="s">
        <v>850</v>
      </c>
      <c r="E486" s="30" t="s">
        <v>876</v>
      </c>
      <c r="F486" s="30" t="s">
        <v>4607</v>
      </c>
      <c r="G486" s="30" t="s">
        <v>1807</v>
      </c>
      <c r="H486" s="23" t="s">
        <v>1827</v>
      </c>
      <c r="I486" s="23" t="s">
        <v>3641</v>
      </c>
      <c r="J486" s="23" t="s">
        <v>3642</v>
      </c>
      <c r="K486" s="23" t="s">
        <v>3579</v>
      </c>
      <c r="L486" s="23" t="s">
        <v>368</v>
      </c>
    </row>
    <row r="487" spans="1:12" x14ac:dyDescent="0.3">
      <c r="A487" s="22">
        <v>43278</v>
      </c>
      <c r="B487" s="23" t="s">
        <v>67</v>
      </c>
      <c r="C487" s="23" t="s">
        <v>808</v>
      </c>
      <c r="D487" s="30" t="s">
        <v>850</v>
      </c>
      <c r="E487" s="30" t="s">
        <v>876</v>
      </c>
      <c r="F487" s="30" t="s">
        <v>4607</v>
      </c>
      <c r="G487" s="30" t="s">
        <v>1807</v>
      </c>
      <c r="H487" s="23" t="s">
        <v>1827</v>
      </c>
      <c r="I487" s="23" t="s">
        <v>3643</v>
      </c>
      <c r="J487" s="23" t="s">
        <v>3644</v>
      </c>
      <c r="K487" s="23" t="s">
        <v>2753</v>
      </c>
      <c r="L487" s="23" t="s">
        <v>646</v>
      </c>
    </row>
    <row r="488" spans="1:12" x14ac:dyDescent="0.3">
      <c r="A488" s="22">
        <v>43278</v>
      </c>
      <c r="B488" s="23" t="s">
        <v>67</v>
      </c>
      <c r="C488" s="23" t="s">
        <v>808</v>
      </c>
      <c r="D488" s="30" t="s">
        <v>850</v>
      </c>
      <c r="E488" s="30" t="s">
        <v>876</v>
      </c>
      <c r="F488" s="30" t="s">
        <v>4607</v>
      </c>
      <c r="G488" s="30" t="s">
        <v>1807</v>
      </c>
      <c r="H488" s="23" t="s">
        <v>1799</v>
      </c>
      <c r="I488" s="23" t="s">
        <v>3651</v>
      </c>
      <c r="J488" s="23" t="s">
        <v>3652</v>
      </c>
      <c r="K488" s="23" t="s">
        <v>3653</v>
      </c>
      <c r="L488" s="23" t="s">
        <v>131</v>
      </c>
    </row>
    <row r="489" spans="1:12" x14ac:dyDescent="0.3">
      <c r="A489" s="22">
        <v>43278</v>
      </c>
      <c r="B489" s="23" t="s">
        <v>67</v>
      </c>
      <c r="C489" s="23" t="s">
        <v>808</v>
      </c>
      <c r="D489" s="30" t="s">
        <v>850</v>
      </c>
      <c r="E489" s="30" t="s">
        <v>876</v>
      </c>
      <c r="F489" s="30" t="s">
        <v>4607</v>
      </c>
      <c r="G489" s="30" t="s">
        <v>1807</v>
      </c>
      <c r="H489" s="23" t="s">
        <v>1799</v>
      </c>
      <c r="I489" s="23" t="s">
        <v>3654</v>
      </c>
      <c r="J489" s="23" t="s">
        <v>3655</v>
      </c>
      <c r="K489" s="23" t="s">
        <v>3656</v>
      </c>
      <c r="L489" s="23" t="s">
        <v>168</v>
      </c>
    </row>
    <row r="490" spans="1:12" x14ac:dyDescent="0.3">
      <c r="A490" s="22">
        <v>43278</v>
      </c>
      <c r="B490" s="23" t="s">
        <v>67</v>
      </c>
      <c r="C490" s="23" t="s">
        <v>808</v>
      </c>
      <c r="D490" s="30" t="s">
        <v>850</v>
      </c>
      <c r="E490" s="30" t="s">
        <v>876</v>
      </c>
      <c r="F490" s="30" t="s">
        <v>4607</v>
      </c>
      <c r="G490" s="30" t="s">
        <v>1807</v>
      </c>
      <c r="H490" s="23" t="s">
        <v>1799</v>
      </c>
      <c r="I490" s="23" t="s">
        <v>3660</v>
      </c>
      <c r="J490" s="23" t="s">
        <v>3661</v>
      </c>
      <c r="K490" s="23" t="s">
        <v>3662</v>
      </c>
      <c r="L490" s="23" t="s">
        <v>574</v>
      </c>
    </row>
    <row r="491" spans="1:12" x14ac:dyDescent="0.3">
      <c r="A491" s="22">
        <v>43278</v>
      </c>
      <c r="B491" s="23" t="s">
        <v>67</v>
      </c>
      <c r="C491" s="23" t="s">
        <v>808</v>
      </c>
      <c r="D491" s="30" t="s">
        <v>850</v>
      </c>
      <c r="E491" s="30" t="s">
        <v>876</v>
      </c>
      <c r="F491" s="30" t="s">
        <v>4607</v>
      </c>
      <c r="G491" s="30" t="s">
        <v>1807</v>
      </c>
      <c r="H491" s="23" t="s">
        <v>1799</v>
      </c>
      <c r="I491" s="23" t="s">
        <v>3665</v>
      </c>
      <c r="J491" s="23" t="s">
        <v>3666</v>
      </c>
      <c r="K491" s="23" t="s">
        <v>3667</v>
      </c>
      <c r="L491" s="23" t="s">
        <v>185</v>
      </c>
    </row>
    <row r="492" spans="1:12" x14ac:dyDescent="0.3">
      <c r="A492" s="22">
        <v>43278</v>
      </c>
      <c r="B492" s="23" t="s">
        <v>67</v>
      </c>
      <c r="C492" s="23" t="s">
        <v>808</v>
      </c>
      <c r="D492" s="30" t="s">
        <v>850</v>
      </c>
      <c r="E492" s="30" t="s">
        <v>876</v>
      </c>
      <c r="F492" s="30" t="s">
        <v>4607</v>
      </c>
      <c r="G492" s="30" t="s">
        <v>1807</v>
      </c>
      <c r="H492" s="23" t="s">
        <v>1799</v>
      </c>
      <c r="I492" s="23" t="s">
        <v>3668</v>
      </c>
      <c r="J492" s="23" t="s">
        <v>3669</v>
      </c>
      <c r="K492" s="23" t="s">
        <v>1259</v>
      </c>
      <c r="L492" s="23" t="s">
        <v>659</v>
      </c>
    </row>
    <row r="493" spans="1:12" x14ac:dyDescent="0.3">
      <c r="A493" s="22">
        <v>43278</v>
      </c>
      <c r="B493" s="23" t="s">
        <v>67</v>
      </c>
      <c r="C493" s="23" t="s">
        <v>808</v>
      </c>
      <c r="D493" s="30" t="s">
        <v>850</v>
      </c>
      <c r="E493" s="30" t="s">
        <v>876</v>
      </c>
      <c r="F493" s="30" t="s">
        <v>4607</v>
      </c>
      <c r="G493" s="30" t="s">
        <v>1807</v>
      </c>
      <c r="H493" s="23" t="s">
        <v>1827</v>
      </c>
      <c r="I493" s="23" t="s">
        <v>3670</v>
      </c>
      <c r="J493" s="23" t="s">
        <v>3671</v>
      </c>
      <c r="K493" s="23" t="s">
        <v>3576</v>
      </c>
      <c r="L493" s="23" t="s">
        <v>141</v>
      </c>
    </row>
    <row r="494" spans="1:12" x14ac:dyDescent="0.3">
      <c r="A494" s="22">
        <v>43278</v>
      </c>
      <c r="B494" s="23" t="s">
        <v>67</v>
      </c>
      <c r="C494" s="23" t="s">
        <v>808</v>
      </c>
      <c r="D494" s="30" t="s">
        <v>850</v>
      </c>
      <c r="E494" s="30" t="s">
        <v>876</v>
      </c>
      <c r="F494" s="30" t="s">
        <v>4607</v>
      </c>
      <c r="G494" s="30" t="s">
        <v>1807</v>
      </c>
      <c r="H494" s="23" t="s">
        <v>1799</v>
      </c>
      <c r="I494" s="23" t="s">
        <v>3672</v>
      </c>
      <c r="J494" s="23" t="s">
        <v>3673</v>
      </c>
      <c r="K494" s="23" t="s">
        <v>3674</v>
      </c>
      <c r="L494" s="23" t="s">
        <v>2529</v>
      </c>
    </row>
    <row r="495" spans="1:12" x14ac:dyDescent="0.3">
      <c r="A495" s="22">
        <v>43278</v>
      </c>
      <c r="B495" s="23" t="s">
        <v>67</v>
      </c>
      <c r="C495" s="23" t="s">
        <v>808</v>
      </c>
      <c r="D495" s="30" t="s">
        <v>850</v>
      </c>
      <c r="E495" s="30" t="s">
        <v>876</v>
      </c>
      <c r="F495" s="30" t="s">
        <v>4607</v>
      </c>
      <c r="G495" s="30" t="s">
        <v>1807</v>
      </c>
      <c r="H495" s="23" t="s">
        <v>1827</v>
      </c>
      <c r="I495" s="23" t="s">
        <v>3675</v>
      </c>
      <c r="J495" s="23" t="s">
        <v>3676</v>
      </c>
      <c r="K495" s="23" t="s">
        <v>2974</v>
      </c>
      <c r="L495" s="23" t="s">
        <v>659</v>
      </c>
    </row>
    <row r="496" spans="1:12" x14ac:dyDescent="0.3">
      <c r="A496" s="22">
        <v>43278</v>
      </c>
      <c r="B496" s="23" t="s">
        <v>67</v>
      </c>
      <c r="C496" s="23" t="s">
        <v>808</v>
      </c>
      <c r="D496" s="30" t="s">
        <v>850</v>
      </c>
      <c r="E496" s="30" t="s">
        <v>876</v>
      </c>
      <c r="F496" s="30" t="s">
        <v>4607</v>
      </c>
      <c r="G496" s="30" t="s">
        <v>1798</v>
      </c>
      <c r="H496" s="23" t="s">
        <v>1799</v>
      </c>
      <c r="I496" s="23" t="s">
        <v>3677</v>
      </c>
      <c r="J496" s="23" t="s">
        <v>3678</v>
      </c>
      <c r="K496" s="23" t="s">
        <v>3490</v>
      </c>
      <c r="L496" s="23" t="s">
        <v>168</v>
      </c>
    </row>
    <row r="497" spans="1:12" x14ac:dyDescent="0.3">
      <c r="A497" s="22">
        <v>43278</v>
      </c>
      <c r="B497" s="23" t="s">
        <v>67</v>
      </c>
      <c r="C497" s="23" t="s">
        <v>808</v>
      </c>
      <c r="D497" s="30" t="s">
        <v>850</v>
      </c>
      <c r="E497" s="30" t="s">
        <v>876</v>
      </c>
      <c r="F497" s="30" t="s">
        <v>4607</v>
      </c>
      <c r="G497" s="30" t="s">
        <v>1807</v>
      </c>
      <c r="H497" s="23" t="s">
        <v>1799</v>
      </c>
      <c r="I497" s="23" t="s">
        <v>3679</v>
      </c>
      <c r="J497" s="23" t="s">
        <v>3680</v>
      </c>
      <c r="K497" s="23" t="s">
        <v>3419</v>
      </c>
      <c r="L497" s="23" t="s">
        <v>368</v>
      </c>
    </row>
    <row r="498" spans="1:12" x14ac:dyDescent="0.3">
      <c r="A498" s="22">
        <v>43278</v>
      </c>
      <c r="B498" s="23" t="s">
        <v>67</v>
      </c>
      <c r="C498" s="23" t="s">
        <v>808</v>
      </c>
      <c r="D498" s="30" t="s">
        <v>850</v>
      </c>
      <c r="E498" s="30" t="s">
        <v>876</v>
      </c>
      <c r="F498" s="30" t="s">
        <v>4607</v>
      </c>
      <c r="G498" s="30" t="s">
        <v>1807</v>
      </c>
      <c r="H498" s="23" t="s">
        <v>1799</v>
      </c>
      <c r="I498" s="23" t="s">
        <v>3681</v>
      </c>
      <c r="J498" s="23" t="s">
        <v>3682</v>
      </c>
      <c r="K498" s="23" t="s">
        <v>3683</v>
      </c>
      <c r="L498" s="23" t="s">
        <v>131</v>
      </c>
    </row>
    <row r="499" spans="1:12" x14ac:dyDescent="0.3">
      <c r="A499" s="22">
        <v>43278</v>
      </c>
      <c r="B499" s="23" t="s">
        <v>67</v>
      </c>
      <c r="C499" s="23" t="s">
        <v>808</v>
      </c>
      <c r="D499" s="30" t="s">
        <v>850</v>
      </c>
      <c r="E499" s="30" t="s">
        <v>876</v>
      </c>
      <c r="F499" s="30" t="s">
        <v>4607</v>
      </c>
      <c r="G499" s="30" t="s">
        <v>1817</v>
      </c>
      <c r="H499" s="23" t="s">
        <v>1799</v>
      </c>
      <c r="I499" s="23" t="s">
        <v>3684</v>
      </c>
      <c r="J499" s="23" t="s">
        <v>3685</v>
      </c>
      <c r="K499" s="23" t="s">
        <v>3686</v>
      </c>
      <c r="L499" s="23" t="s">
        <v>338</v>
      </c>
    </row>
    <row r="500" spans="1:12" x14ac:dyDescent="0.3">
      <c r="A500" s="22">
        <v>43278</v>
      </c>
      <c r="B500" s="23" t="s">
        <v>67</v>
      </c>
      <c r="C500" s="23" t="s">
        <v>808</v>
      </c>
      <c r="D500" s="30" t="s">
        <v>850</v>
      </c>
      <c r="E500" s="30" t="s">
        <v>876</v>
      </c>
      <c r="F500" s="30" t="s">
        <v>4607</v>
      </c>
      <c r="G500" s="30" t="s">
        <v>1807</v>
      </c>
      <c r="H500" s="23" t="s">
        <v>1799</v>
      </c>
      <c r="I500" s="23" t="s">
        <v>3687</v>
      </c>
      <c r="J500" s="23" t="s">
        <v>3688</v>
      </c>
      <c r="K500" s="23" t="s">
        <v>3689</v>
      </c>
      <c r="L500" s="23" t="s">
        <v>1763</v>
      </c>
    </row>
    <row r="501" spans="1:12" x14ac:dyDescent="0.3">
      <c r="A501" s="22">
        <v>43278</v>
      </c>
      <c r="B501" s="23" t="s">
        <v>67</v>
      </c>
      <c r="C501" s="23" t="s">
        <v>808</v>
      </c>
      <c r="D501" s="30" t="s">
        <v>850</v>
      </c>
      <c r="E501" s="30" t="s">
        <v>876</v>
      </c>
      <c r="F501" s="30" t="s">
        <v>4607</v>
      </c>
      <c r="G501" s="30" t="s">
        <v>1807</v>
      </c>
      <c r="H501" s="23" t="s">
        <v>1799</v>
      </c>
      <c r="I501" s="23" t="s">
        <v>3690</v>
      </c>
      <c r="J501" s="23" t="s">
        <v>3691</v>
      </c>
      <c r="K501" s="23" t="s">
        <v>602</v>
      </c>
      <c r="L501" s="23" t="s">
        <v>659</v>
      </c>
    </row>
    <row r="502" spans="1:12" x14ac:dyDescent="0.3">
      <c r="A502" s="22">
        <v>43278</v>
      </c>
      <c r="B502" s="23" t="s">
        <v>67</v>
      </c>
      <c r="C502" s="23" t="s">
        <v>808</v>
      </c>
      <c r="D502" s="30" t="s">
        <v>850</v>
      </c>
      <c r="E502" s="30" t="s">
        <v>876</v>
      </c>
      <c r="F502" s="30" t="s">
        <v>4607</v>
      </c>
      <c r="G502" s="30" t="s">
        <v>1807</v>
      </c>
      <c r="H502" s="23" t="s">
        <v>1799</v>
      </c>
      <c r="I502" s="23" t="s">
        <v>3692</v>
      </c>
      <c r="J502" s="23" t="s">
        <v>3693</v>
      </c>
      <c r="K502" s="23" t="s">
        <v>1478</v>
      </c>
      <c r="L502" s="23" t="s">
        <v>443</v>
      </c>
    </row>
    <row r="503" spans="1:12" x14ac:dyDescent="0.3">
      <c r="A503" s="22">
        <v>43278</v>
      </c>
      <c r="B503" s="23" t="s">
        <v>67</v>
      </c>
      <c r="C503" s="23" t="s">
        <v>808</v>
      </c>
      <c r="D503" s="30" t="s">
        <v>850</v>
      </c>
      <c r="E503" s="30" t="s">
        <v>876</v>
      </c>
      <c r="F503" s="30" t="s">
        <v>4607</v>
      </c>
      <c r="G503" s="30" t="s">
        <v>1807</v>
      </c>
      <c r="H503" s="23" t="s">
        <v>1799</v>
      </c>
      <c r="I503" s="23" t="s">
        <v>3694</v>
      </c>
      <c r="J503" s="23" t="s">
        <v>3695</v>
      </c>
      <c r="K503" s="23" t="s">
        <v>2053</v>
      </c>
      <c r="L503" s="23" t="s">
        <v>338</v>
      </c>
    </row>
    <row r="504" spans="1:12" x14ac:dyDescent="0.3">
      <c r="A504" s="22">
        <v>43278</v>
      </c>
      <c r="B504" s="23" t="s">
        <v>67</v>
      </c>
      <c r="C504" s="23" t="s">
        <v>808</v>
      </c>
      <c r="D504" s="30" t="s">
        <v>850</v>
      </c>
      <c r="E504" s="30" t="s">
        <v>876</v>
      </c>
      <c r="F504" s="30" t="s">
        <v>4607</v>
      </c>
      <c r="G504" s="30" t="s">
        <v>1798</v>
      </c>
      <c r="H504" s="23" t="s">
        <v>1799</v>
      </c>
      <c r="I504" s="23" t="s">
        <v>3696</v>
      </c>
      <c r="J504" s="23" t="s">
        <v>3697</v>
      </c>
      <c r="K504" s="23" t="s">
        <v>3698</v>
      </c>
      <c r="L504" s="23" t="s">
        <v>1763</v>
      </c>
    </row>
    <row r="505" spans="1:12" x14ac:dyDescent="0.3">
      <c r="A505" s="22">
        <v>43278</v>
      </c>
      <c r="B505" s="23" t="s">
        <v>67</v>
      </c>
      <c r="C505" s="23" t="s">
        <v>808</v>
      </c>
      <c r="D505" s="30" t="s">
        <v>850</v>
      </c>
      <c r="E505" s="30" t="s">
        <v>876</v>
      </c>
      <c r="F505" s="30" t="s">
        <v>4607</v>
      </c>
      <c r="G505" s="30" t="s">
        <v>1807</v>
      </c>
      <c r="H505" s="23" t="s">
        <v>1799</v>
      </c>
      <c r="I505" s="23" t="s">
        <v>3699</v>
      </c>
      <c r="J505" s="23" t="s">
        <v>3700</v>
      </c>
      <c r="K505" s="23" t="s">
        <v>2872</v>
      </c>
      <c r="L505" s="23" t="s">
        <v>168</v>
      </c>
    </row>
    <row r="506" spans="1:12" x14ac:dyDescent="0.3">
      <c r="A506" s="22">
        <v>43278</v>
      </c>
      <c r="B506" s="23" t="s">
        <v>67</v>
      </c>
      <c r="C506" s="23" t="s">
        <v>808</v>
      </c>
      <c r="D506" s="30" t="s">
        <v>850</v>
      </c>
      <c r="E506" s="30" t="s">
        <v>876</v>
      </c>
      <c r="F506" s="30" t="s">
        <v>4607</v>
      </c>
      <c r="G506" s="30" t="s">
        <v>1807</v>
      </c>
      <c r="H506" s="23" t="s">
        <v>1827</v>
      </c>
      <c r="I506" s="23" t="s">
        <v>3701</v>
      </c>
      <c r="J506" s="23" t="s">
        <v>3702</v>
      </c>
      <c r="K506" s="23" t="s">
        <v>3419</v>
      </c>
      <c r="L506" s="23" t="s">
        <v>368</v>
      </c>
    </row>
    <row r="507" spans="1:12" x14ac:dyDescent="0.3">
      <c r="A507" s="22">
        <v>43278</v>
      </c>
      <c r="B507" s="23" t="s">
        <v>67</v>
      </c>
      <c r="C507" s="23" t="s">
        <v>808</v>
      </c>
      <c r="D507" s="30" t="s">
        <v>850</v>
      </c>
      <c r="E507" s="30" t="s">
        <v>876</v>
      </c>
      <c r="F507" s="30" t="s">
        <v>4607</v>
      </c>
      <c r="G507" s="30" t="s">
        <v>1807</v>
      </c>
      <c r="H507" s="23" t="s">
        <v>1799</v>
      </c>
      <c r="I507" s="23" t="s">
        <v>3703</v>
      </c>
      <c r="J507" s="23" t="s">
        <v>3704</v>
      </c>
      <c r="K507" s="23" t="s">
        <v>3705</v>
      </c>
      <c r="L507" s="23" t="s">
        <v>141</v>
      </c>
    </row>
    <row r="508" spans="1:12" x14ac:dyDescent="0.3">
      <c r="A508" s="22">
        <v>43278</v>
      </c>
      <c r="B508" s="23" t="s">
        <v>67</v>
      </c>
      <c r="C508" s="23" t="s">
        <v>808</v>
      </c>
      <c r="D508" s="30" t="s">
        <v>850</v>
      </c>
      <c r="E508" s="30" t="s">
        <v>876</v>
      </c>
      <c r="F508" s="30" t="s">
        <v>4607</v>
      </c>
      <c r="G508" s="30" t="s">
        <v>1807</v>
      </c>
      <c r="H508" s="23" t="s">
        <v>1799</v>
      </c>
      <c r="I508" s="23" t="s">
        <v>3706</v>
      </c>
      <c r="J508" s="23" t="s">
        <v>3707</v>
      </c>
      <c r="K508" s="23" t="s">
        <v>3708</v>
      </c>
      <c r="L508" s="23" t="s">
        <v>338</v>
      </c>
    </row>
    <row r="509" spans="1:12" x14ac:dyDescent="0.3">
      <c r="A509" s="22">
        <v>43278</v>
      </c>
      <c r="B509" s="23" t="s">
        <v>67</v>
      </c>
      <c r="C509" s="23" t="s">
        <v>808</v>
      </c>
      <c r="D509" s="30" t="s">
        <v>850</v>
      </c>
      <c r="E509" s="30" t="s">
        <v>876</v>
      </c>
      <c r="F509" s="30" t="s">
        <v>4607</v>
      </c>
      <c r="G509" s="30" t="s">
        <v>1807</v>
      </c>
      <c r="H509" s="23" t="s">
        <v>1799</v>
      </c>
      <c r="I509" s="23" t="s">
        <v>3709</v>
      </c>
      <c r="J509" s="23" t="s">
        <v>3710</v>
      </c>
      <c r="K509" s="23" t="s">
        <v>2293</v>
      </c>
      <c r="L509" s="23" t="s">
        <v>404</v>
      </c>
    </row>
    <row r="510" spans="1:12" x14ac:dyDescent="0.3">
      <c r="A510" s="22">
        <v>43278</v>
      </c>
      <c r="B510" s="23" t="s">
        <v>67</v>
      </c>
      <c r="C510" s="23" t="s">
        <v>808</v>
      </c>
      <c r="D510" s="30" t="s">
        <v>850</v>
      </c>
      <c r="E510" s="30" t="s">
        <v>876</v>
      </c>
      <c r="F510" s="30" t="s">
        <v>4607</v>
      </c>
      <c r="G510" s="30" t="s">
        <v>1807</v>
      </c>
      <c r="H510" s="23" t="s">
        <v>1799</v>
      </c>
      <c r="I510" s="23" t="s">
        <v>3711</v>
      </c>
      <c r="J510" s="23" t="s">
        <v>3712</v>
      </c>
      <c r="K510" s="23" t="s">
        <v>3713</v>
      </c>
      <c r="L510" s="23" t="s">
        <v>527</v>
      </c>
    </row>
    <row r="511" spans="1:12" x14ac:dyDescent="0.3">
      <c r="A511" s="22">
        <v>43278</v>
      </c>
      <c r="B511" s="23" t="s">
        <v>67</v>
      </c>
      <c r="C511" s="23" t="s">
        <v>808</v>
      </c>
      <c r="D511" s="30" t="s">
        <v>850</v>
      </c>
      <c r="E511" s="30" t="s">
        <v>876</v>
      </c>
      <c r="F511" s="30" t="s">
        <v>4607</v>
      </c>
      <c r="G511" s="30" t="s">
        <v>1807</v>
      </c>
      <c r="H511" s="23" t="s">
        <v>1827</v>
      </c>
      <c r="I511" s="23" t="s">
        <v>3716</v>
      </c>
      <c r="J511" s="23" t="s">
        <v>3717</v>
      </c>
      <c r="K511" s="23" t="s">
        <v>3656</v>
      </c>
      <c r="L511" s="23" t="s">
        <v>338</v>
      </c>
    </row>
    <row r="512" spans="1:12" x14ac:dyDescent="0.3">
      <c r="A512" s="22">
        <v>43278</v>
      </c>
      <c r="B512" s="23" t="s">
        <v>67</v>
      </c>
      <c r="C512" s="23" t="s">
        <v>808</v>
      </c>
      <c r="D512" s="30" t="s">
        <v>850</v>
      </c>
      <c r="E512" s="30" t="s">
        <v>876</v>
      </c>
      <c r="F512" s="30" t="s">
        <v>4607</v>
      </c>
      <c r="G512" s="30" t="s">
        <v>1807</v>
      </c>
      <c r="H512" s="23" t="s">
        <v>1799</v>
      </c>
      <c r="I512" s="23" t="s">
        <v>3721</v>
      </c>
      <c r="J512" s="23" t="s">
        <v>3722</v>
      </c>
      <c r="K512" s="23" t="s">
        <v>3723</v>
      </c>
      <c r="L512" s="23" t="s">
        <v>527</v>
      </c>
    </row>
    <row r="513" spans="1:12" x14ac:dyDescent="0.3">
      <c r="A513" s="22">
        <v>43278</v>
      </c>
      <c r="B513" s="23" t="s">
        <v>67</v>
      </c>
      <c r="C513" s="23" t="s">
        <v>808</v>
      </c>
      <c r="D513" s="30" t="s">
        <v>850</v>
      </c>
      <c r="E513" s="30" t="s">
        <v>876</v>
      </c>
      <c r="F513" s="30" t="s">
        <v>4607</v>
      </c>
      <c r="G513" s="30" t="s">
        <v>1807</v>
      </c>
      <c r="H513" s="23" t="s">
        <v>1799</v>
      </c>
      <c r="I513" s="23" t="s">
        <v>3724</v>
      </c>
      <c r="J513" s="23" t="s">
        <v>3725</v>
      </c>
      <c r="K513" s="23" t="s">
        <v>792</v>
      </c>
      <c r="L513" s="23" t="s">
        <v>338</v>
      </c>
    </row>
    <row r="514" spans="1:12" x14ac:dyDescent="0.3">
      <c r="A514" s="22">
        <v>43278</v>
      </c>
      <c r="B514" s="23" t="s">
        <v>67</v>
      </c>
      <c r="C514" s="23" t="s">
        <v>808</v>
      </c>
      <c r="D514" s="30" t="s">
        <v>850</v>
      </c>
      <c r="E514" s="30" t="s">
        <v>876</v>
      </c>
      <c r="F514" s="30" t="s">
        <v>4607</v>
      </c>
      <c r="G514" s="30" t="s">
        <v>1807</v>
      </c>
      <c r="H514" s="23" t="s">
        <v>1827</v>
      </c>
      <c r="I514" s="23" t="s">
        <v>3562</v>
      </c>
      <c r="J514" s="23" t="s">
        <v>3563</v>
      </c>
      <c r="K514" s="23" t="s">
        <v>3564</v>
      </c>
      <c r="L514" s="23" t="s">
        <v>168</v>
      </c>
    </row>
    <row r="515" spans="1:12" x14ac:dyDescent="0.3">
      <c r="A515" s="30" t="s">
        <v>5595</v>
      </c>
      <c r="B515" s="44" t="s">
        <v>4180</v>
      </c>
      <c r="C515" s="44" t="s">
        <v>4187</v>
      </c>
      <c r="D515" s="44" t="s">
        <v>4212</v>
      </c>
      <c r="E515" s="44" t="s">
        <v>4718</v>
      </c>
      <c r="F515" s="30" t="s">
        <v>4607</v>
      </c>
      <c r="G515" s="23" t="s">
        <v>1807</v>
      </c>
      <c r="H515" s="44" t="s">
        <v>1799</v>
      </c>
      <c r="I515" s="44" t="s">
        <v>5596</v>
      </c>
      <c r="J515" s="44" t="s">
        <v>5597</v>
      </c>
      <c r="K515" s="44" t="s">
        <v>1869</v>
      </c>
      <c r="L515" s="44" t="s">
        <v>168</v>
      </c>
    </row>
    <row r="516" spans="1:12" x14ac:dyDescent="0.3">
      <c r="A516" s="30" t="s">
        <v>5598</v>
      </c>
      <c r="B516" s="44" t="s">
        <v>4180</v>
      </c>
      <c r="C516" s="44" t="s">
        <v>4187</v>
      </c>
      <c r="D516" s="44" t="s">
        <v>4212</v>
      </c>
      <c r="E516" s="44" t="s">
        <v>4718</v>
      </c>
      <c r="F516" s="30" t="s">
        <v>4607</v>
      </c>
      <c r="G516" s="44" t="s">
        <v>1817</v>
      </c>
      <c r="H516" s="44" t="s">
        <v>1799</v>
      </c>
      <c r="I516" s="44" t="s">
        <v>5599</v>
      </c>
      <c r="J516" s="44" t="s">
        <v>5600</v>
      </c>
      <c r="K516" s="44" t="s">
        <v>5601</v>
      </c>
      <c r="L516" s="44" t="s">
        <v>168</v>
      </c>
    </row>
    <row r="517" spans="1:12" x14ac:dyDescent="0.3">
      <c r="A517" s="30" t="s">
        <v>5602</v>
      </c>
      <c r="B517" s="44" t="s">
        <v>4180</v>
      </c>
      <c r="C517" s="44" t="s">
        <v>4187</v>
      </c>
      <c r="D517" s="44" t="s">
        <v>4212</v>
      </c>
      <c r="E517" s="44" t="s">
        <v>4718</v>
      </c>
      <c r="F517" s="30" t="s">
        <v>4607</v>
      </c>
      <c r="G517" s="44" t="s">
        <v>1798</v>
      </c>
      <c r="H517" s="44" t="s">
        <v>1799</v>
      </c>
      <c r="I517" s="44" t="s">
        <v>5603</v>
      </c>
      <c r="J517" s="44" t="s">
        <v>5604</v>
      </c>
      <c r="K517" s="44" t="s">
        <v>5605</v>
      </c>
      <c r="L517" s="44" t="s">
        <v>361</v>
      </c>
    </row>
    <row r="518" spans="1:12" x14ac:dyDescent="0.3">
      <c r="A518" s="30" t="s">
        <v>5606</v>
      </c>
      <c r="B518" s="44" t="s">
        <v>4180</v>
      </c>
      <c r="C518" s="44" t="s">
        <v>4187</v>
      </c>
      <c r="D518" s="44" t="s">
        <v>4212</v>
      </c>
      <c r="E518" s="44" t="s">
        <v>4718</v>
      </c>
      <c r="F518" s="30" t="s">
        <v>4607</v>
      </c>
      <c r="G518" s="44" t="s">
        <v>1798</v>
      </c>
      <c r="H518" s="44" t="s">
        <v>1799</v>
      </c>
      <c r="I518" s="44" t="s">
        <v>5607</v>
      </c>
      <c r="J518" s="44" t="s">
        <v>5608</v>
      </c>
      <c r="K518" s="44" t="s">
        <v>5609</v>
      </c>
      <c r="L518" s="44" t="s">
        <v>527</v>
      </c>
    </row>
    <row r="519" spans="1:12" x14ac:dyDescent="0.3">
      <c r="A519" s="30" t="s">
        <v>5610</v>
      </c>
      <c r="B519" s="44" t="s">
        <v>4180</v>
      </c>
      <c r="C519" s="44" t="s">
        <v>4187</v>
      </c>
      <c r="D519" s="44" t="s">
        <v>4212</v>
      </c>
      <c r="E519" s="44" t="s">
        <v>4718</v>
      </c>
      <c r="F519" s="30" t="s">
        <v>4607</v>
      </c>
      <c r="G519" s="44" t="s">
        <v>1803</v>
      </c>
      <c r="H519" s="44" t="s">
        <v>1799</v>
      </c>
      <c r="I519" s="44" t="s">
        <v>5611</v>
      </c>
      <c r="J519" s="44" t="s">
        <v>5612</v>
      </c>
      <c r="K519" s="44" t="s">
        <v>5605</v>
      </c>
      <c r="L519" s="44" t="s">
        <v>490</v>
      </c>
    </row>
    <row r="520" spans="1:12" x14ac:dyDescent="0.3">
      <c r="A520" s="30" t="s">
        <v>5613</v>
      </c>
      <c r="B520" s="44" t="s">
        <v>4180</v>
      </c>
      <c r="C520" s="44" t="s">
        <v>4187</v>
      </c>
      <c r="D520" s="44" t="s">
        <v>4212</v>
      </c>
      <c r="E520" s="44" t="s">
        <v>4718</v>
      </c>
      <c r="F520" s="30" t="s">
        <v>4607</v>
      </c>
      <c r="G520" s="23" t="s">
        <v>1807</v>
      </c>
      <c r="H520" s="44" t="s">
        <v>1827</v>
      </c>
      <c r="I520" s="44" t="s">
        <v>5614</v>
      </c>
      <c r="J520" s="44" t="s">
        <v>5600</v>
      </c>
      <c r="K520" s="44" t="s">
        <v>4633</v>
      </c>
      <c r="L520" s="44" t="s">
        <v>168</v>
      </c>
    </row>
    <row r="521" spans="1:12" x14ac:dyDescent="0.3">
      <c r="A521" s="30" t="s">
        <v>5615</v>
      </c>
      <c r="B521" s="44" t="s">
        <v>4180</v>
      </c>
      <c r="C521" s="44" t="s">
        <v>4187</v>
      </c>
      <c r="D521" s="44" t="s">
        <v>4212</v>
      </c>
      <c r="E521" s="44" t="s">
        <v>4718</v>
      </c>
      <c r="F521" s="30" t="s">
        <v>4607</v>
      </c>
      <c r="G521" s="44" t="s">
        <v>1831</v>
      </c>
      <c r="H521" s="44" t="s">
        <v>1799</v>
      </c>
      <c r="I521" s="44" t="s">
        <v>5616</v>
      </c>
      <c r="J521" s="44" t="s">
        <v>5617</v>
      </c>
      <c r="K521" s="44" t="s">
        <v>2411</v>
      </c>
      <c r="L521" s="44" t="s">
        <v>380</v>
      </c>
    </row>
    <row r="522" spans="1:12" x14ac:dyDescent="0.3">
      <c r="A522" s="30" t="s">
        <v>5618</v>
      </c>
      <c r="B522" s="44" t="s">
        <v>4180</v>
      </c>
      <c r="C522" s="44" t="s">
        <v>4187</v>
      </c>
      <c r="D522" s="44" t="s">
        <v>4212</v>
      </c>
      <c r="E522" s="44" t="s">
        <v>4718</v>
      </c>
      <c r="F522" s="30" t="s">
        <v>4607</v>
      </c>
      <c r="G522" s="44" t="s">
        <v>1817</v>
      </c>
      <c r="H522" s="44" t="s">
        <v>1799</v>
      </c>
      <c r="I522" s="44" t="s">
        <v>5619</v>
      </c>
      <c r="J522" s="44" t="s">
        <v>5620</v>
      </c>
      <c r="K522" s="44" t="s">
        <v>1295</v>
      </c>
      <c r="L522" s="44" t="s">
        <v>490</v>
      </c>
    </row>
    <row r="523" spans="1:12" x14ac:dyDescent="0.3">
      <c r="A523" s="30" t="s">
        <v>5621</v>
      </c>
      <c r="B523" s="44" t="s">
        <v>4180</v>
      </c>
      <c r="C523" s="44" t="s">
        <v>4187</v>
      </c>
      <c r="D523" s="44" t="s">
        <v>4212</v>
      </c>
      <c r="E523" s="44" t="s">
        <v>4718</v>
      </c>
      <c r="F523" s="30" t="s">
        <v>4607</v>
      </c>
      <c r="G523" s="23" t="s">
        <v>1807</v>
      </c>
      <c r="H523" s="44" t="s">
        <v>1827</v>
      </c>
      <c r="I523" s="44" t="s">
        <v>5622</v>
      </c>
      <c r="J523" s="44" t="s">
        <v>5623</v>
      </c>
      <c r="K523" s="44" t="s">
        <v>3689</v>
      </c>
      <c r="L523" s="44" t="s">
        <v>168</v>
      </c>
    </row>
    <row r="524" spans="1:12" x14ac:dyDescent="0.3">
      <c r="A524" s="30" t="s">
        <v>5624</v>
      </c>
      <c r="B524" s="44" t="s">
        <v>4180</v>
      </c>
      <c r="C524" s="44" t="s">
        <v>4187</v>
      </c>
      <c r="D524" s="44" t="s">
        <v>4212</v>
      </c>
      <c r="E524" s="44" t="s">
        <v>4718</v>
      </c>
      <c r="F524" s="30" t="s">
        <v>4607</v>
      </c>
      <c r="G524" s="44" t="s">
        <v>1798</v>
      </c>
      <c r="H524" s="44" t="s">
        <v>1799</v>
      </c>
      <c r="I524" s="44" t="s">
        <v>5625</v>
      </c>
      <c r="J524" s="44" t="s">
        <v>5626</v>
      </c>
      <c r="K524" s="44" t="s">
        <v>5627</v>
      </c>
      <c r="L524" s="44" t="s">
        <v>185</v>
      </c>
    </row>
    <row r="525" spans="1:12" x14ac:dyDescent="0.3">
      <c r="A525" s="30" t="s">
        <v>5628</v>
      </c>
      <c r="B525" s="44" t="s">
        <v>4180</v>
      </c>
      <c r="C525" s="44" t="s">
        <v>4187</v>
      </c>
      <c r="D525" s="44" t="s">
        <v>4212</v>
      </c>
      <c r="E525" s="44" t="s">
        <v>4718</v>
      </c>
      <c r="F525" s="30" t="s">
        <v>4607</v>
      </c>
      <c r="G525" s="44" t="s">
        <v>1798</v>
      </c>
      <c r="H525" s="44" t="s">
        <v>1799</v>
      </c>
      <c r="I525" s="44" t="s">
        <v>5629</v>
      </c>
      <c r="J525" s="44" t="s">
        <v>5630</v>
      </c>
      <c r="K525" s="44" t="s">
        <v>5631</v>
      </c>
      <c r="L525" s="44" t="s">
        <v>527</v>
      </c>
    </row>
    <row r="526" spans="1:12" x14ac:dyDescent="0.3">
      <c r="A526" s="30" t="s">
        <v>5632</v>
      </c>
      <c r="B526" s="44" t="s">
        <v>4180</v>
      </c>
      <c r="C526" s="44" t="s">
        <v>4187</v>
      </c>
      <c r="D526" s="44" t="s">
        <v>4212</v>
      </c>
      <c r="E526" s="44" t="s">
        <v>5633</v>
      </c>
      <c r="F526" s="30" t="s">
        <v>393</v>
      </c>
      <c r="G526" s="23" t="s">
        <v>1807</v>
      </c>
      <c r="H526" s="44" t="s">
        <v>1799</v>
      </c>
      <c r="I526" s="44" t="s">
        <v>5634</v>
      </c>
      <c r="J526" s="44" t="s">
        <v>5635</v>
      </c>
      <c r="K526" s="44" t="s">
        <v>5636</v>
      </c>
      <c r="L526" s="44" t="s">
        <v>368</v>
      </c>
    </row>
    <row r="527" spans="1:12" x14ac:dyDescent="0.3">
      <c r="A527" s="30" t="s">
        <v>5637</v>
      </c>
      <c r="B527" s="44" t="s">
        <v>4180</v>
      </c>
      <c r="C527" s="44" t="s">
        <v>4187</v>
      </c>
      <c r="D527" s="44" t="s">
        <v>4212</v>
      </c>
      <c r="E527" s="44" t="s">
        <v>5633</v>
      </c>
      <c r="F527" s="30" t="s">
        <v>393</v>
      </c>
      <c r="G527" s="23" t="s">
        <v>1807</v>
      </c>
      <c r="H527" s="44" t="s">
        <v>1799</v>
      </c>
      <c r="I527" s="44" t="s">
        <v>5638</v>
      </c>
      <c r="J527" s="44" t="s">
        <v>5639</v>
      </c>
      <c r="K527" s="44" t="s">
        <v>5640</v>
      </c>
      <c r="L527" s="44" t="s">
        <v>368</v>
      </c>
    </row>
    <row r="528" spans="1:12" x14ac:dyDescent="0.3">
      <c r="A528" s="30" t="s">
        <v>5641</v>
      </c>
      <c r="B528" s="44" t="s">
        <v>4180</v>
      </c>
      <c r="C528" s="44" t="s">
        <v>4187</v>
      </c>
      <c r="D528" s="44" t="s">
        <v>4212</v>
      </c>
      <c r="E528" s="44" t="s">
        <v>5633</v>
      </c>
      <c r="F528" s="30" t="s">
        <v>393</v>
      </c>
      <c r="G528" s="23" t="s">
        <v>1807</v>
      </c>
      <c r="H528" s="44" t="s">
        <v>1799</v>
      </c>
      <c r="I528" s="44" t="s">
        <v>5642</v>
      </c>
      <c r="J528" s="44" t="s">
        <v>5643</v>
      </c>
      <c r="K528" s="44" t="s">
        <v>5644</v>
      </c>
      <c r="L528" s="44" t="s">
        <v>131</v>
      </c>
    </row>
    <row r="529" spans="1:12" x14ac:dyDescent="0.3">
      <c r="A529" s="30" t="s">
        <v>5645</v>
      </c>
      <c r="B529" s="44" t="s">
        <v>4180</v>
      </c>
      <c r="C529" s="44" t="s">
        <v>4187</v>
      </c>
      <c r="D529" s="44" t="s">
        <v>4212</v>
      </c>
      <c r="E529" s="44" t="s">
        <v>5633</v>
      </c>
      <c r="F529" s="30" t="s">
        <v>393</v>
      </c>
      <c r="G529" s="23" t="s">
        <v>1807</v>
      </c>
      <c r="H529" s="44" t="s">
        <v>1799</v>
      </c>
      <c r="I529" s="44" t="s">
        <v>5646</v>
      </c>
      <c r="J529" s="44" t="s">
        <v>5647</v>
      </c>
      <c r="K529" s="44" t="s">
        <v>5648</v>
      </c>
      <c r="L529" s="44" t="s">
        <v>368</v>
      </c>
    </row>
    <row r="530" spans="1:12" x14ac:dyDescent="0.3">
      <c r="A530" s="30" t="s">
        <v>5649</v>
      </c>
      <c r="B530" s="44" t="s">
        <v>4180</v>
      </c>
      <c r="C530" s="44" t="s">
        <v>4187</v>
      </c>
      <c r="D530" s="44" t="s">
        <v>4212</v>
      </c>
      <c r="E530" s="44" t="s">
        <v>5633</v>
      </c>
      <c r="F530" s="30" t="s">
        <v>393</v>
      </c>
      <c r="G530" s="23" t="s">
        <v>1807</v>
      </c>
      <c r="H530" s="44" t="s">
        <v>1799</v>
      </c>
      <c r="I530" s="44" t="s">
        <v>5650</v>
      </c>
      <c r="J530" s="44" t="s">
        <v>5651</v>
      </c>
      <c r="K530" s="44" t="s">
        <v>5652</v>
      </c>
      <c r="L530" s="44" t="s">
        <v>368</v>
      </c>
    </row>
    <row r="531" spans="1:12" x14ac:dyDescent="0.3">
      <c r="A531" s="30" t="s">
        <v>5653</v>
      </c>
      <c r="B531" s="44" t="s">
        <v>4180</v>
      </c>
      <c r="C531" s="44" t="s">
        <v>4187</v>
      </c>
      <c r="D531" s="44" t="s">
        <v>4212</v>
      </c>
      <c r="E531" s="44" t="s">
        <v>5633</v>
      </c>
      <c r="F531" s="30" t="s">
        <v>393</v>
      </c>
      <c r="G531" s="23" t="s">
        <v>1807</v>
      </c>
      <c r="H531" s="44" t="s">
        <v>1799</v>
      </c>
      <c r="I531" s="44" t="s">
        <v>5654</v>
      </c>
      <c r="J531" s="44" t="s">
        <v>5655</v>
      </c>
      <c r="K531" s="44" t="s">
        <v>5656</v>
      </c>
      <c r="L531" s="44" t="s">
        <v>368</v>
      </c>
    </row>
    <row r="532" spans="1:12" x14ac:dyDescent="0.3">
      <c r="A532" s="30" t="s">
        <v>5657</v>
      </c>
      <c r="B532" s="44" t="s">
        <v>4180</v>
      </c>
      <c r="C532" s="44" t="s">
        <v>4187</v>
      </c>
      <c r="D532" s="44" t="s">
        <v>4212</v>
      </c>
      <c r="E532" s="44" t="s">
        <v>5633</v>
      </c>
      <c r="F532" s="30" t="s">
        <v>393</v>
      </c>
      <c r="G532" s="23" t="s">
        <v>1807</v>
      </c>
      <c r="H532" s="44" t="s">
        <v>1827</v>
      </c>
      <c r="I532" s="44" t="s">
        <v>5658</v>
      </c>
      <c r="J532" s="44" t="s">
        <v>5659</v>
      </c>
      <c r="K532" s="44" t="s">
        <v>5660</v>
      </c>
      <c r="L532" s="44" t="s">
        <v>368</v>
      </c>
    </row>
    <row r="533" spans="1:12" x14ac:dyDescent="0.3">
      <c r="A533" s="30" t="s">
        <v>5661</v>
      </c>
      <c r="B533" s="44" t="s">
        <v>4180</v>
      </c>
      <c r="C533" s="44" t="s">
        <v>4187</v>
      </c>
      <c r="D533" s="44" t="s">
        <v>4212</v>
      </c>
      <c r="E533" s="44" t="s">
        <v>5633</v>
      </c>
      <c r="F533" s="30" t="s">
        <v>393</v>
      </c>
      <c r="G533" s="23" t="s">
        <v>1807</v>
      </c>
      <c r="H533" s="44" t="s">
        <v>1799</v>
      </c>
      <c r="I533" s="44" t="s">
        <v>5662</v>
      </c>
      <c r="J533" s="44" t="s">
        <v>5663</v>
      </c>
      <c r="K533" s="44" t="s">
        <v>5664</v>
      </c>
      <c r="L533" s="44" t="s">
        <v>368</v>
      </c>
    </row>
    <row r="534" spans="1:12" x14ac:dyDescent="0.3">
      <c r="A534" s="30" t="s">
        <v>5665</v>
      </c>
      <c r="B534" s="44" t="s">
        <v>4180</v>
      </c>
      <c r="C534" s="44" t="s">
        <v>4187</v>
      </c>
      <c r="D534" s="44" t="s">
        <v>4212</v>
      </c>
      <c r="E534" s="44" t="s">
        <v>5633</v>
      </c>
      <c r="F534" s="30" t="s">
        <v>393</v>
      </c>
      <c r="G534" s="23" t="s">
        <v>1807</v>
      </c>
      <c r="H534" s="44" t="s">
        <v>1799</v>
      </c>
      <c r="I534" s="44" t="s">
        <v>5666</v>
      </c>
      <c r="J534" s="44" t="s">
        <v>5667</v>
      </c>
      <c r="K534" s="44" t="s">
        <v>5668</v>
      </c>
      <c r="L534" s="44" t="s">
        <v>368</v>
      </c>
    </row>
    <row r="535" spans="1:12" x14ac:dyDescent="0.3">
      <c r="A535" s="30" t="s">
        <v>5669</v>
      </c>
      <c r="B535" s="44" t="s">
        <v>4180</v>
      </c>
      <c r="C535" s="44" t="s">
        <v>4187</v>
      </c>
      <c r="D535" s="44" t="s">
        <v>4212</v>
      </c>
      <c r="E535" s="44" t="s">
        <v>5633</v>
      </c>
      <c r="F535" s="30" t="s">
        <v>393</v>
      </c>
      <c r="G535" s="23" t="s">
        <v>1807</v>
      </c>
      <c r="H535" s="44" t="s">
        <v>1799</v>
      </c>
      <c r="I535" s="44" t="s">
        <v>5670</v>
      </c>
      <c r="J535" s="44" t="s">
        <v>5671</v>
      </c>
      <c r="K535" s="44" t="s">
        <v>5672</v>
      </c>
      <c r="L535" s="44" t="s">
        <v>368</v>
      </c>
    </row>
    <row r="536" spans="1:12" x14ac:dyDescent="0.3">
      <c r="A536" s="30" t="s">
        <v>5673</v>
      </c>
      <c r="B536" s="44" t="s">
        <v>4180</v>
      </c>
      <c r="C536" s="44" t="s">
        <v>4187</v>
      </c>
      <c r="D536" s="44" t="s">
        <v>4212</v>
      </c>
      <c r="E536" s="44" t="s">
        <v>5633</v>
      </c>
      <c r="F536" s="30" t="s">
        <v>393</v>
      </c>
      <c r="G536" s="23" t="s">
        <v>1807</v>
      </c>
      <c r="H536" s="44" t="s">
        <v>1799</v>
      </c>
      <c r="I536" s="44" t="s">
        <v>5674</v>
      </c>
      <c r="J536" s="44" t="s">
        <v>5675</v>
      </c>
      <c r="K536" s="44" t="s">
        <v>5676</v>
      </c>
      <c r="L536" s="44" t="s">
        <v>527</v>
      </c>
    </row>
    <row r="537" spans="1:12" x14ac:dyDescent="0.3">
      <c r="A537" s="30" t="s">
        <v>5677</v>
      </c>
      <c r="B537" s="44" t="s">
        <v>4180</v>
      </c>
      <c r="C537" s="44" t="s">
        <v>4187</v>
      </c>
      <c r="D537" s="44" t="s">
        <v>4212</v>
      </c>
      <c r="E537" s="44" t="s">
        <v>5633</v>
      </c>
      <c r="F537" s="30" t="s">
        <v>393</v>
      </c>
      <c r="G537" s="23" t="s">
        <v>1807</v>
      </c>
      <c r="H537" s="44" t="s">
        <v>1799</v>
      </c>
      <c r="I537" s="44" t="s">
        <v>5678</v>
      </c>
      <c r="J537" s="44" t="s">
        <v>5679</v>
      </c>
      <c r="K537" s="44" t="s">
        <v>5680</v>
      </c>
      <c r="L537" s="44" t="s">
        <v>527</v>
      </c>
    </row>
    <row r="538" spans="1:12" x14ac:dyDescent="0.3">
      <c r="A538" s="30" t="s">
        <v>5681</v>
      </c>
      <c r="B538" s="44" t="s">
        <v>4180</v>
      </c>
      <c r="C538" s="44" t="s">
        <v>4187</v>
      </c>
      <c r="D538" s="44" t="s">
        <v>4212</v>
      </c>
      <c r="E538" s="44" t="s">
        <v>5633</v>
      </c>
      <c r="F538" s="30" t="s">
        <v>393</v>
      </c>
      <c r="G538" s="23" t="s">
        <v>1807</v>
      </c>
      <c r="H538" s="44" t="s">
        <v>1827</v>
      </c>
      <c r="I538" s="44" t="s">
        <v>5682</v>
      </c>
      <c r="J538" s="44" t="s">
        <v>5683</v>
      </c>
      <c r="K538" s="44" t="s">
        <v>5684</v>
      </c>
      <c r="L538" s="44" t="s">
        <v>527</v>
      </c>
    </row>
    <row r="539" spans="1:12" x14ac:dyDescent="0.3">
      <c r="A539" s="30" t="s">
        <v>5685</v>
      </c>
      <c r="B539" s="44" t="s">
        <v>4180</v>
      </c>
      <c r="C539" s="44" t="s">
        <v>4187</v>
      </c>
      <c r="D539" s="44" t="s">
        <v>4212</v>
      </c>
      <c r="E539" s="44" t="s">
        <v>5633</v>
      </c>
      <c r="F539" s="30" t="s">
        <v>393</v>
      </c>
      <c r="G539" s="23" t="s">
        <v>1807</v>
      </c>
      <c r="H539" s="44" t="s">
        <v>1799</v>
      </c>
      <c r="I539" s="44" t="s">
        <v>5686</v>
      </c>
      <c r="J539" s="44" t="s">
        <v>5687</v>
      </c>
      <c r="K539" s="44" t="s">
        <v>5688</v>
      </c>
      <c r="L539" s="44" t="s">
        <v>527</v>
      </c>
    </row>
    <row r="540" spans="1:12" x14ac:dyDescent="0.3">
      <c r="A540" s="30" t="s">
        <v>5689</v>
      </c>
      <c r="B540" s="44" t="s">
        <v>4180</v>
      </c>
      <c r="C540" s="44" t="s">
        <v>4187</v>
      </c>
      <c r="D540" s="44" t="s">
        <v>4212</v>
      </c>
      <c r="E540" s="44" t="s">
        <v>5633</v>
      </c>
      <c r="F540" s="30" t="s">
        <v>393</v>
      </c>
      <c r="G540" s="23" t="s">
        <v>1807</v>
      </c>
      <c r="H540" s="44" t="s">
        <v>1799</v>
      </c>
      <c r="I540" s="44" t="s">
        <v>5690</v>
      </c>
      <c r="J540" s="44" t="s">
        <v>5691</v>
      </c>
      <c r="K540" s="44" t="s">
        <v>5692</v>
      </c>
      <c r="L540" s="44" t="s">
        <v>527</v>
      </c>
    </row>
    <row r="541" spans="1:12" x14ac:dyDescent="0.3">
      <c r="A541" s="30" t="s">
        <v>5693</v>
      </c>
      <c r="B541" s="44" t="s">
        <v>4180</v>
      </c>
      <c r="C541" s="44" t="s">
        <v>4187</v>
      </c>
      <c r="D541" s="44" t="s">
        <v>4212</v>
      </c>
      <c r="E541" s="44" t="s">
        <v>5633</v>
      </c>
      <c r="F541" s="30" t="s">
        <v>393</v>
      </c>
      <c r="G541" s="23" t="s">
        <v>1807</v>
      </c>
      <c r="H541" s="44" t="s">
        <v>1799</v>
      </c>
      <c r="I541" s="44" t="s">
        <v>5694</v>
      </c>
      <c r="J541" s="44" t="s">
        <v>5695</v>
      </c>
      <c r="K541" s="44" t="s">
        <v>5696</v>
      </c>
      <c r="L541" s="44" t="s">
        <v>527</v>
      </c>
    </row>
    <row r="542" spans="1:12" x14ac:dyDescent="0.3">
      <c r="A542" s="30" t="s">
        <v>5697</v>
      </c>
      <c r="B542" s="44" t="s">
        <v>4180</v>
      </c>
      <c r="C542" s="44" t="s">
        <v>4187</v>
      </c>
      <c r="D542" s="44" t="s">
        <v>4212</v>
      </c>
      <c r="E542" s="44" t="s">
        <v>5633</v>
      </c>
      <c r="F542" s="30" t="s">
        <v>393</v>
      </c>
      <c r="G542" s="23" t="s">
        <v>1807</v>
      </c>
      <c r="H542" s="44" t="s">
        <v>1799</v>
      </c>
      <c r="I542" s="44" t="s">
        <v>5698</v>
      </c>
      <c r="J542" s="44" t="s">
        <v>5699</v>
      </c>
      <c r="K542" s="44" t="s">
        <v>5700</v>
      </c>
      <c r="L542" s="44" t="s">
        <v>574</v>
      </c>
    </row>
    <row r="543" spans="1:12" x14ac:dyDescent="0.3">
      <c r="A543" s="30" t="s">
        <v>5701</v>
      </c>
      <c r="B543" s="44" t="s">
        <v>4180</v>
      </c>
      <c r="C543" s="44" t="s">
        <v>4187</v>
      </c>
      <c r="D543" s="44" t="s">
        <v>4212</v>
      </c>
      <c r="E543" s="44" t="s">
        <v>5633</v>
      </c>
      <c r="F543" s="30" t="s">
        <v>393</v>
      </c>
      <c r="G543" s="44" t="s">
        <v>1798</v>
      </c>
      <c r="H543" s="44" t="s">
        <v>1827</v>
      </c>
      <c r="I543" s="44" t="s">
        <v>5702</v>
      </c>
      <c r="J543" s="44" t="s">
        <v>5703</v>
      </c>
      <c r="K543" s="44" t="s">
        <v>5704</v>
      </c>
      <c r="L543" s="44" t="s">
        <v>527</v>
      </c>
    </row>
    <row r="544" spans="1:12" x14ac:dyDescent="0.3">
      <c r="A544" s="30" t="s">
        <v>5705</v>
      </c>
      <c r="B544" s="44" t="s">
        <v>4180</v>
      </c>
      <c r="C544" s="44" t="s">
        <v>4187</v>
      </c>
      <c r="D544" s="44" t="s">
        <v>4212</v>
      </c>
      <c r="E544" s="44" t="s">
        <v>5633</v>
      </c>
      <c r="F544" s="30" t="s">
        <v>393</v>
      </c>
      <c r="G544" s="23" t="s">
        <v>1807</v>
      </c>
      <c r="H544" s="44" t="s">
        <v>1799</v>
      </c>
      <c r="I544" s="44" t="s">
        <v>5706</v>
      </c>
      <c r="J544" s="44" t="s">
        <v>5707</v>
      </c>
      <c r="K544" s="44" t="s">
        <v>5708</v>
      </c>
      <c r="L544" s="44" t="s">
        <v>527</v>
      </c>
    </row>
    <row r="545" spans="1:12" x14ac:dyDescent="0.3">
      <c r="A545" s="30" t="s">
        <v>5709</v>
      </c>
      <c r="B545" s="44" t="s">
        <v>4180</v>
      </c>
      <c r="C545" s="44" t="s">
        <v>4187</v>
      </c>
      <c r="D545" s="44" t="s">
        <v>4212</v>
      </c>
      <c r="E545" s="44" t="s">
        <v>5633</v>
      </c>
      <c r="F545" s="30" t="s">
        <v>393</v>
      </c>
      <c r="G545" s="23" t="s">
        <v>1807</v>
      </c>
      <c r="H545" s="44" t="s">
        <v>1799</v>
      </c>
      <c r="I545" s="44" t="s">
        <v>5710</v>
      </c>
      <c r="J545" s="44" t="s">
        <v>5711</v>
      </c>
      <c r="K545" s="44" t="s">
        <v>5712</v>
      </c>
      <c r="L545" s="44" t="s">
        <v>527</v>
      </c>
    </row>
    <row r="546" spans="1:12" x14ac:dyDescent="0.3">
      <c r="A546" s="30" t="s">
        <v>5713</v>
      </c>
      <c r="B546" s="44" t="s">
        <v>4180</v>
      </c>
      <c r="C546" s="44" t="s">
        <v>4187</v>
      </c>
      <c r="D546" s="44" t="s">
        <v>4212</v>
      </c>
      <c r="E546" s="44" t="s">
        <v>5633</v>
      </c>
      <c r="F546" s="30" t="s">
        <v>393</v>
      </c>
      <c r="G546" s="23" t="s">
        <v>1807</v>
      </c>
      <c r="H546" s="44" t="s">
        <v>1799</v>
      </c>
      <c r="I546" s="44" t="s">
        <v>5714</v>
      </c>
      <c r="J546" s="44" t="s">
        <v>5715</v>
      </c>
      <c r="K546" s="44" t="s">
        <v>5716</v>
      </c>
      <c r="L546" s="44" t="s">
        <v>527</v>
      </c>
    </row>
    <row r="547" spans="1:12" x14ac:dyDescent="0.3">
      <c r="A547" s="30" t="s">
        <v>5717</v>
      </c>
      <c r="B547" s="44" t="s">
        <v>4180</v>
      </c>
      <c r="C547" s="44" t="s">
        <v>4187</v>
      </c>
      <c r="D547" s="44" t="s">
        <v>4212</v>
      </c>
      <c r="E547" s="44" t="s">
        <v>5633</v>
      </c>
      <c r="F547" s="30" t="s">
        <v>393</v>
      </c>
      <c r="G547" s="23" t="s">
        <v>1807</v>
      </c>
      <c r="H547" s="44" t="s">
        <v>1799</v>
      </c>
      <c r="I547" s="44" t="s">
        <v>5718</v>
      </c>
      <c r="J547" s="44" t="s">
        <v>5719</v>
      </c>
      <c r="K547" s="44" t="s">
        <v>5720</v>
      </c>
      <c r="L547" s="44" t="s">
        <v>527</v>
      </c>
    </row>
    <row r="548" spans="1:12" x14ac:dyDescent="0.3">
      <c r="A548" s="30" t="s">
        <v>5721</v>
      </c>
      <c r="B548" s="44" t="s">
        <v>4180</v>
      </c>
      <c r="C548" s="44" t="s">
        <v>4187</v>
      </c>
      <c r="D548" s="44" t="s">
        <v>4212</v>
      </c>
      <c r="E548" s="44" t="s">
        <v>5633</v>
      </c>
      <c r="F548" s="30" t="s">
        <v>393</v>
      </c>
      <c r="G548" s="23" t="s">
        <v>1807</v>
      </c>
      <c r="H548" s="44" t="s">
        <v>1799</v>
      </c>
      <c r="I548" s="44" t="s">
        <v>5722</v>
      </c>
      <c r="J548" s="44" t="s">
        <v>5723</v>
      </c>
      <c r="K548" s="44" t="s">
        <v>5724</v>
      </c>
      <c r="L548" s="44" t="s">
        <v>527</v>
      </c>
    </row>
    <row r="549" spans="1:12" x14ac:dyDescent="0.3">
      <c r="A549" s="30" t="s">
        <v>5725</v>
      </c>
      <c r="B549" s="44" t="s">
        <v>4180</v>
      </c>
      <c r="C549" s="44" t="s">
        <v>4187</v>
      </c>
      <c r="D549" s="44" t="s">
        <v>4212</v>
      </c>
      <c r="E549" s="44" t="s">
        <v>5633</v>
      </c>
      <c r="F549" s="30" t="s">
        <v>393</v>
      </c>
      <c r="G549" s="23" t="s">
        <v>1807</v>
      </c>
      <c r="H549" s="44" t="s">
        <v>1799</v>
      </c>
      <c r="I549" s="44" t="s">
        <v>5726</v>
      </c>
      <c r="J549" s="44" t="s">
        <v>5727</v>
      </c>
      <c r="K549" s="44" t="s">
        <v>5728</v>
      </c>
      <c r="L549" s="44" t="s">
        <v>553</v>
      </c>
    </row>
    <row r="550" spans="1:12" x14ac:dyDescent="0.3">
      <c r="A550" s="30" t="s">
        <v>5729</v>
      </c>
      <c r="B550" s="44" t="s">
        <v>4180</v>
      </c>
      <c r="C550" s="44" t="s">
        <v>4187</v>
      </c>
      <c r="D550" s="44" t="s">
        <v>4212</v>
      </c>
      <c r="E550" s="44" t="s">
        <v>5633</v>
      </c>
      <c r="F550" s="30" t="s">
        <v>393</v>
      </c>
      <c r="G550" s="23" t="s">
        <v>1807</v>
      </c>
      <c r="H550" s="44" t="s">
        <v>1799</v>
      </c>
      <c r="I550" s="44" t="s">
        <v>5730</v>
      </c>
      <c r="J550" s="44" t="s">
        <v>5731</v>
      </c>
      <c r="K550" s="44" t="s">
        <v>5732</v>
      </c>
      <c r="L550" s="44" t="s">
        <v>553</v>
      </c>
    </row>
    <row r="551" spans="1:12" x14ac:dyDescent="0.3">
      <c r="A551" s="30" t="s">
        <v>5733</v>
      </c>
      <c r="B551" s="44" t="s">
        <v>4180</v>
      </c>
      <c r="C551" s="44" t="s">
        <v>4187</v>
      </c>
      <c r="D551" s="44" t="s">
        <v>4212</v>
      </c>
      <c r="E551" s="44" t="s">
        <v>5633</v>
      </c>
      <c r="F551" s="30" t="s">
        <v>393</v>
      </c>
      <c r="G551" s="23" t="s">
        <v>1807</v>
      </c>
      <c r="H551" s="44" t="s">
        <v>1799</v>
      </c>
      <c r="I551" s="44" t="s">
        <v>5734</v>
      </c>
      <c r="J551" s="44" t="s">
        <v>5735</v>
      </c>
      <c r="K551" s="44" t="s">
        <v>5736</v>
      </c>
      <c r="L551" s="44" t="s">
        <v>2620</v>
      </c>
    </row>
    <row r="552" spans="1:12" x14ac:dyDescent="0.3">
      <c r="A552" s="30" t="s">
        <v>5737</v>
      </c>
      <c r="B552" s="44" t="s">
        <v>4180</v>
      </c>
      <c r="C552" s="44" t="s">
        <v>4187</v>
      </c>
      <c r="D552" s="44" t="s">
        <v>4212</v>
      </c>
      <c r="E552" s="44" t="s">
        <v>5633</v>
      </c>
      <c r="F552" s="30" t="s">
        <v>393</v>
      </c>
      <c r="G552" s="44" t="s">
        <v>1798</v>
      </c>
      <c r="H552" s="44" t="s">
        <v>1827</v>
      </c>
      <c r="I552" s="44" t="s">
        <v>5738</v>
      </c>
      <c r="J552" s="44" t="s">
        <v>5739</v>
      </c>
      <c r="K552" s="44" t="s">
        <v>5740</v>
      </c>
      <c r="L552" s="44" t="s">
        <v>3360</v>
      </c>
    </row>
    <row r="553" spans="1:12" x14ac:dyDescent="0.3">
      <c r="A553" s="30" t="s">
        <v>5741</v>
      </c>
      <c r="B553" s="44" t="s">
        <v>4180</v>
      </c>
      <c r="C553" s="44" t="s">
        <v>4187</v>
      </c>
      <c r="D553" s="44" t="s">
        <v>4212</v>
      </c>
      <c r="E553" s="44" t="s">
        <v>5633</v>
      </c>
      <c r="F553" s="30" t="s">
        <v>393</v>
      </c>
      <c r="G553" s="23" t="s">
        <v>1807</v>
      </c>
      <c r="H553" s="44" t="s">
        <v>1799</v>
      </c>
      <c r="I553" s="44" t="s">
        <v>5742</v>
      </c>
      <c r="J553" s="44" t="s">
        <v>5743</v>
      </c>
      <c r="K553" s="44" t="s">
        <v>5744</v>
      </c>
      <c r="L553" s="44" t="s">
        <v>5745</v>
      </c>
    </row>
    <row r="554" spans="1:12" x14ac:dyDescent="0.3">
      <c r="A554" s="30" t="s">
        <v>5746</v>
      </c>
      <c r="B554" s="44" t="s">
        <v>4180</v>
      </c>
      <c r="C554" s="44" t="s">
        <v>4187</v>
      </c>
      <c r="D554" s="44" t="s">
        <v>4212</v>
      </c>
      <c r="E554" s="44" t="s">
        <v>5633</v>
      </c>
      <c r="F554" s="30" t="s">
        <v>393</v>
      </c>
      <c r="G554" s="23" t="s">
        <v>1807</v>
      </c>
      <c r="H554" s="44" t="s">
        <v>1799</v>
      </c>
      <c r="I554" s="44" t="s">
        <v>5747</v>
      </c>
      <c r="J554" s="44" t="s">
        <v>5748</v>
      </c>
      <c r="K554" s="44" t="s">
        <v>5749</v>
      </c>
      <c r="L554" s="44" t="s">
        <v>527</v>
      </c>
    </row>
    <row r="555" spans="1:12" x14ac:dyDescent="0.3">
      <c r="A555" s="30" t="s">
        <v>5750</v>
      </c>
      <c r="B555" s="44" t="s">
        <v>4180</v>
      </c>
      <c r="C555" s="44" t="s">
        <v>4187</v>
      </c>
      <c r="D555" s="44" t="s">
        <v>4212</v>
      </c>
      <c r="E555" s="44" t="s">
        <v>5633</v>
      </c>
      <c r="F555" s="30" t="s">
        <v>393</v>
      </c>
      <c r="G555" s="23" t="s">
        <v>1807</v>
      </c>
      <c r="H555" s="44" t="s">
        <v>1799</v>
      </c>
      <c r="I555" s="44" t="s">
        <v>5751</v>
      </c>
      <c r="J555" s="44" t="s">
        <v>5752</v>
      </c>
      <c r="K555" s="44" t="s">
        <v>5753</v>
      </c>
      <c r="L555" s="44" t="s">
        <v>3360</v>
      </c>
    </row>
    <row r="556" spans="1:12" x14ac:dyDescent="0.3">
      <c r="A556" s="30" t="s">
        <v>5754</v>
      </c>
      <c r="B556" s="44" t="s">
        <v>4180</v>
      </c>
      <c r="C556" s="44" t="s">
        <v>4187</v>
      </c>
      <c r="D556" s="44" t="s">
        <v>4212</v>
      </c>
      <c r="E556" s="44" t="s">
        <v>5633</v>
      </c>
      <c r="F556" s="30" t="s">
        <v>393</v>
      </c>
      <c r="G556" s="23" t="s">
        <v>1807</v>
      </c>
      <c r="H556" s="44" t="s">
        <v>1799</v>
      </c>
      <c r="I556" s="44" t="s">
        <v>5755</v>
      </c>
      <c r="J556" s="44" t="s">
        <v>5756</v>
      </c>
      <c r="K556" s="44" t="s">
        <v>5757</v>
      </c>
      <c r="L556" s="44" t="s">
        <v>461</v>
      </c>
    </row>
    <row r="557" spans="1:12" x14ac:dyDescent="0.3">
      <c r="A557" s="30" t="s">
        <v>5758</v>
      </c>
      <c r="B557" s="44" t="s">
        <v>4180</v>
      </c>
      <c r="C557" s="44" t="s">
        <v>4187</v>
      </c>
      <c r="D557" s="44" t="s">
        <v>4212</v>
      </c>
      <c r="E557" s="44" t="s">
        <v>5633</v>
      </c>
      <c r="F557" s="30" t="s">
        <v>393</v>
      </c>
      <c r="G557" s="23" t="s">
        <v>1807</v>
      </c>
      <c r="H557" s="44" t="s">
        <v>1827</v>
      </c>
      <c r="I557" s="44" t="s">
        <v>5759</v>
      </c>
      <c r="J557" s="44" t="s">
        <v>5760</v>
      </c>
      <c r="K557" s="44" t="s">
        <v>5761</v>
      </c>
      <c r="L557" s="44" t="s">
        <v>553</v>
      </c>
    </row>
    <row r="558" spans="1:12" x14ac:dyDescent="0.3">
      <c r="A558" s="30" t="s">
        <v>5762</v>
      </c>
      <c r="B558" s="44" t="s">
        <v>4180</v>
      </c>
      <c r="C558" s="44" t="s">
        <v>4187</v>
      </c>
      <c r="D558" s="44" t="s">
        <v>4212</v>
      </c>
      <c r="E558" s="44" t="s">
        <v>5633</v>
      </c>
      <c r="F558" s="30" t="s">
        <v>393</v>
      </c>
      <c r="G558" s="23" t="s">
        <v>1807</v>
      </c>
      <c r="H558" s="44" t="s">
        <v>1799</v>
      </c>
      <c r="I558" s="44" t="s">
        <v>5763</v>
      </c>
      <c r="J558" s="44" t="s">
        <v>5764</v>
      </c>
      <c r="K558" s="44" t="s">
        <v>5765</v>
      </c>
      <c r="L558" s="44" t="s">
        <v>574</v>
      </c>
    </row>
    <row r="559" spans="1:12" x14ac:dyDescent="0.3">
      <c r="A559" s="30" t="s">
        <v>5766</v>
      </c>
      <c r="B559" s="44" t="s">
        <v>4180</v>
      </c>
      <c r="C559" s="44" t="s">
        <v>4187</v>
      </c>
      <c r="D559" s="44" t="s">
        <v>4212</v>
      </c>
      <c r="E559" s="44" t="s">
        <v>5633</v>
      </c>
      <c r="F559" s="30" t="s">
        <v>393</v>
      </c>
      <c r="G559" s="44" t="s">
        <v>1798</v>
      </c>
      <c r="H559" s="44" t="s">
        <v>1799</v>
      </c>
      <c r="I559" s="44" t="s">
        <v>5767</v>
      </c>
      <c r="J559" s="44" t="s">
        <v>5768</v>
      </c>
      <c r="K559" s="44" t="s">
        <v>5769</v>
      </c>
      <c r="L559" s="44" t="s">
        <v>5770</v>
      </c>
    </row>
    <row r="560" spans="1:12" x14ac:dyDescent="0.3">
      <c r="A560" s="30" t="s">
        <v>5771</v>
      </c>
      <c r="B560" s="44" t="s">
        <v>4180</v>
      </c>
      <c r="C560" s="44" t="s">
        <v>4187</v>
      </c>
      <c r="D560" s="44" t="s">
        <v>4212</v>
      </c>
      <c r="E560" s="44" t="s">
        <v>5633</v>
      </c>
      <c r="F560" s="30" t="s">
        <v>393</v>
      </c>
      <c r="G560" s="23" t="s">
        <v>1807</v>
      </c>
      <c r="H560" s="44" t="s">
        <v>1799</v>
      </c>
      <c r="I560" s="44" t="s">
        <v>5772</v>
      </c>
      <c r="J560" s="44" t="s">
        <v>5773</v>
      </c>
      <c r="K560" s="44" t="s">
        <v>5774</v>
      </c>
      <c r="L560" s="44" t="s">
        <v>368</v>
      </c>
    </row>
    <row r="561" spans="1:12" x14ac:dyDescent="0.3">
      <c r="A561" s="30" t="s">
        <v>5775</v>
      </c>
      <c r="B561" s="44" t="s">
        <v>4180</v>
      </c>
      <c r="C561" s="44" t="s">
        <v>4187</v>
      </c>
      <c r="D561" s="44" t="s">
        <v>4212</v>
      </c>
      <c r="E561" s="44" t="s">
        <v>5633</v>
      </c>
      <c r="F561" s="30" t="s">
        <v>393</v>
      </c>
      <c r="G561" s="23" t="s">
        <v>1807</v>
      </c>
      <c r="H561" s="44" t="s">
        <v>1799</v>
      </c>
      <c r="I561" s="44" t="s">
        <v>5776</v>
      </c>
      <c r="J561" s="44" t="s">
        <v>5777</v>
      </c>
      <c r="K561" s="44" t="s">
        <v>5778</v>
      </c>
      <c r="L561" s="44" t="s">
        <v>368</v>
      </c>
    </row>
    <row r="562" spans="1:12" x14ac:dyDescent="0.3">
      <c r="A562" s="30" t="s">
        <v>5779</v>
      </c>
      <c r="B562" s="44" t="s">
        <v>4180</v>
      </c>
      <c r="C562" s="44" t="s">
        <v>4187</v>
      </c>
      <c r="D562" s="44" t="s">
        <v>4212</v>
      </c>
      <c r="E562" s="44" t="s">
        <v>5633</v>
      </c>
      <c r="F562" s="30" t="s">
        <v>393</v>
      </c>
      <c r="G562" s="23" t="s">
        <v>1807</v>
      </c>
      <c r="H562" s="44" t="s">
        <v>1799</v>
      </c>
      <c r="I562" s="44" t="s">
        <v>5780</v>
      </c>
      <c r="J562" s="44" t="s">
        <v>5781</v>
      </c>
      <c r="K562" s="44" t="s">
        <v>5782</v>
      </c>
      <c r="L562" s="44" t="s">
        <v>659</v>
      </c>
    </row>
    <row r="563" spans="1:12" x14ac:dyDescent="0.3">
      <c r="A563" s="30" t="s">
        <v>5783</v>
      </c>
      <c r="B563" s="44" t="s">
        <v>4180</v>
      </c>
      <c r="C563" s="44" t="s">
        <v>4187</v>
      </c>
      <c r="D563" s="44" t="s">
        <v>4212</v>
      </c>
      <c r="E563" s="44" t="s">
        <v>5633</v>
      </c>
      <c r="F563" s="30" t="s">
        <v>393</v>
      </c>
      <c r="G563" s="23" t="s">
        <v>1807</v>
      </c>
      <c r="H563" s="44" t="s">
        <v>1799</v>
      </c>
      <c r="I563" s="44" t="s">
        <v>5784</v>
      </c>
      <c r="J563" s="44" t="s">
        <v>5785</v>
      </c>
      <c r="K563" s="44" t="s">
        <v>5786</v>
      </c>
      <c r="L563" s="44" t="s">
        <v>470</v>
      </c>
    </row>
    <row r="564" spans="1:12" x14ac:dyDescent="0.3">
      <c r="A564" s="30" t="s">
        <v>5787</v>
      </c>
      <c r="B564" s="44" t="s">
        <v>4180</v>
      </c>
      <c r="C564" s="44" t="s">
        <v>4187</v>
      </c>
      <c r="D564" s="44" t="s">
        <v>4212</v>
      </c>
      <c r="E564" s="44" t="s">
        <v>5633</v>
      </c>
      <c r="F564" s="30" t="s">
        <v>393</v>
      </c>
      <c r="G564" s="23" t="s">
        <v>1807</v>
      </c>
      <c r="H564" s="44" t="s">
        <v>1799</v>
      </c>
      <c r="I564" s="44" t="s">
        <v>5788</v>
      </c>
      <c r="J564" s="44" t="s">
        <v>5789</v>
      </c>
      <c r="K564" s="44" t="s">
        <v>2470</v>
      </c>
      <c r="L564" s="44" t="s">
        <v>646</v>
      </c>
    </row>
    <row r="565" spans="1:12" x14ac:dyDescent="0.3">
      <c r="A565" s="30" t="s">
        <v>5790</v>
      </c>
      <c r="B565" s="44" t="s">
        <v>4180</v>
      </c>
      <c r="C565" s="44" t="s">
        <v>4187</v>
      </c>
      <c r="D565" s="44" t="s">
        <v>4212</v>
      </c>
      <c r="E565" s="44" t="s">
        <v>5633</v>
      </c>
      <c r="F565" s="30" t="s">
        <v>393</v>
      </c>
      <c r="G565" s="23" t="s">
        <v>1807</v>
      </c>
      <c r="H565" s="44" t="s">
        <v>1799</v>
      </c>
      <c r="I565" s="44" t="s">
        <v>5791</v>
      </c>
      <c r="J565" s="44" t="s">
        <v>5792</v>
      </c>
      <c r="K565" s="44" t="s">
        <v>5793</v>
      </c>
      <c r="L565" s="44" t="s">
        <v>368</v>
      </c>
    </row>
    <row r="566" spans="1:12" x14ac:dyDescent="0.3">
      <c r="A566" s="30" t="s">
        <v>5794</v>
      </c>
      <c r="B566" s="44" t="s">
        <v>4180</v>
      </c>
      <c r="C566" s="44" t="s">
        <v>4187</v>
      </c>
      <c r="D566" s="44" t="s">
        <v>4212</v>
      </c>
      <c r="E566" s="44" t="s">
        <v>5633</v>
      </c>
      <c r="F566" s="30" t="s">
        <v>393</v>
      </c>
      <c r="G566" s="23" t="s">
        <v>1807</v>
      </c>
      <c r="H566" s="44" t="s">
        <v>1799</v>
      </c>
      <c r="I566" s="44" t="s">
        <v>5795</v>
      </c>
      <c r="J566" s="44" t="s">
        <v>5796</v>
      </c>
      <c r="K566" s="44" t="s">
        <v>5797</v>
      </c>
      <c r="L566" s="44" t="s">
        <v>131</v>
      </c>
    </row>
    <row r="567" spans="1:12" x14ac:dyDescent="0.3">
      <c r="A567" s="30" t="s">
        <v>5798</v>
      </c>
      <c r="B567" s="44" t="s">
        <v>4180</v>
      </c>
      <c r="C567" s="44" t="s">
        <v>4187</v>
      </c>
      <c r="D567" s="44" t="s">
        <v>4212</v>
      </c>
      <c r="E567" s="44" t="s">
        <v>5633</v>
      </c>
      <c r="F567" s="30" t="s">
        <v>393</v>
      </c>
      <c r="G567" s="23" t="s">
        <v>1807</v>
      </c>
      <c r="H567" s="44" t="s">
        <v>1799</v>
      </c>
      <c r="I567" s="44" t="s">
        <v>5799</v>
      </c>
      <c r="J567" s="44" t="s">
        <v>5800</v>
      </c>
      <c r="K567" s="44" t="s">
        <v>5801</v>
      </c>
      <c r="L567" s="44" t="s">
        <v>368</v>
      </c>
    </row>
    <row r="568" spans="1:12" x14ac:dyDescent="0.3">
      <c r="A568" s="30" t="s">
        <v>5802</v>
      </c>
      <c r="B568" s="44" t="s">
        <v>4180</v>
      </c>
      <c r="C568" s="44" t="s">
        <v>4187</v>
      </c>
      <c r="D568" s="44" t="s">
        <v>4212</v>
      </c>
      <c r="E568" s="44" t="s">
        <v>5633</v>
      </c>
      <c r="F568" s="30" t="s">
        <v>393</v>
      </c>
      <c r="G568" s="44" t="s">
        <v>1798</v>
      </c>
      <c r="H568" s="44" t="s">
        <v>1799</v>
      </c>
      <c r="I568" s="44" t="s">
        <v>5803</v>
      </c>
      <c r="J568" s="44" t="s">
        <v>5804</v>
      </c>
      <c r="K568" s="44" t="s">
        <v>5805</v>
      </c>
      <c r="L568" s="44" t="s">
        <v>368</v>
      </c>
    </row>
    <row r="569" spans="1:12" x14ac:dyDescent="0.3">
      <c r="A569" s="30" t="s">
        <v>5806</v>
      </c>
      <c r="B569" s="44" t="s">
        <v>4180</v>
      </c>
      <c r="C569" s="44" t="s">
        <v>4187</v>
      </c>
      <c r="D569" s="44" t="s">
        <v>4212</v>
      </c>
      <c r="E569" s="44" t="s">
        <v>5633</v>
      </c>
      <c r="F569" s="30" t="s">
        <v>393</v>
      </c>
      <c r="G569" s="23" t="s">
        <v>1807</v>
      </c>
      <c r="H569" s="44" t="s">
        <v>1799</v>
      </c>
      <c r="I569" s="44" t="s">
        <v>5807</v>
      </c>
      <c r="J569" s="44" t="s">
        <v>5808</v>
      </c>
      <c r="K569" s="44" t="s">
        <v>5793</v>
      </c>
      <c r="L569" s="44" t="s">
        <v>368</v>
      </c>
    </row>
    <row r="570" spans="1:12" x14ac:dyDescent="0.3">
      <c r="A570" s="30" t="s">
        <v>5809</v>
      </c>
      <c r="B570" s="44" t="s">
        <v>4180</v>
      </c>
      <c r="C570" s="44" t="s">
        <v>4187</v>
      </c>
      <c r="D570" s="44" t="s">
        <v>4212</v>
      </c>
      <c r="E570" s="44" t="s">
        <v>5633</v>
      </c>
      <c r="F570" s="30" t="s">
        <v>393</v>
      </c>
      <c r="G570" s="23" t="s">
        <v>1807</v>
      </c>
      <c r="H570" s="44" t="s">
        <v>1799</v>
      </c>
      <c r="I570" s="44" t="s">
        <v>5810</v>
      </c>
      <c r="J570" s="44" t="s">
        <v>5811</v>
      </c>
      <c r="K570" s="44" t="s">
        <v>5812</v>
      </c>
      <c r="L570" s="44" t="s">
        <v>338</v>
      </c>
    </row>
    <row r="571" spans="1:12" x14ac:dyDescent="0.3">
      <c r="A571" s="30" t="s">
        <v>5813</v>
      </c>
      <c r="B571" s="44" t="s">
        <v>4180</v>
      </c>
      <c r="C571" s="44" t="s">
        <v>4187</v>
      </c>
      <c r="D571" s="44" t="s">
        <v>4212</v>
      </c>
      <c r="E571" s="44" t="s">
        <v>5633</v>
      </c>
      <c r="F571" s="30" t="s">
        <v>393</v>
      </c>
      <c r="G571" s="23" t="s">
        <v>1807</v>
      </c>
      <c r="H571" s="44" t="s">
        <v>1799</v>
      </c>
      <c r="I571" s="44" t="s">
        <v>5814</v>
      </c>
      <c r="J571" s="44" t="s">
        <v>5815</v>
      </c>
      <c r="K571" s="44" t="s">
        <v>5816</v>
      </c>
      <c r="L571" s="44" t="s">
        <v>368</v>
      </c>
    </row>
    <row r="572" spans="1:12" x14ac:dyDescent="0.3">
      <c r="A572" s="30" t="s">
        <v>5817</v>
      </c>
      <c r="B572" s="44" t="s">
        <v>4180</v>
      </c>
      <c r="C572" s="44" t="s">
        <v>4187</v>
      </c>
      <c r="D572" s="44" t="s">
        <v>4212</v>
      </c>
      <c r="E572" s="44" t="s">
        <v>5633</v>
      </c>
      <c r="F572" s="30" t="s">
        <v>393</v>
      </c>
      <c r="G572" s="23" t="s">
        <v>1807</v>
      </c>
      <c r="H572" s="44" t="s">
        <v>1799</v>
      </c>
      <c r="I572" s="44" t="s">
        <v>5818</v>
      </c>
      <c r="J572" s="44" t="s">
        <v>5819</v>
      </c>
      <c r="K572" s="44" t="s">
        <v>5820</v>
      </c>
      <c r="L572" s="44" t="s">
        <v>368</v>
      </c>
    </row>
    <row r="573" spans="1:12" x14ac:dyDescent="0.3">
      <c r="A573" s="30" t="s">
        <v>5821</v>
      </c>
      <c r="B573" s="44" t="s">
        <v>4180</v>
      </c>
      <c r="C573" s="44" t="s">
        <v>4187</v>
      </c>
      <c r="D573" s="44" t="s">
        <v>4212</v>
      </c>
      <c r="E573" s="44" t="s">
        <v>5633</v>
      </c>
      <c r="F573" s="30" t="s">
        <v>393</v>
      </c>
      <c r="G573" s="44" t="s">
        <v>1798</v>
      </c>
      <c r="H573" s="44" t="s">
        <v>1799</v>
      </c>
      <c r="I573" s="44" t="s">
        <v>5822</v>
      </c>
      <c r="J573" s="44" t="s">
        <v>5823</v>
      </c>
      <c r="K573" s="44" t="s">
        <v>5824</v>
      </c>
      <c r="L573" s="44" t="s">
        <v>131</v>
      </c>
    </row>
    <row r="574" spans="1:12" x14ac:dyDescent="0.3">
      <c r="A574" s="30" t="s">
        <v>5825</v>
      </c>
      <c r="B574" s="44" t="s">
        <v>4180</v>
      </c>
      <c r="C574" s="44" t="s">
        <v>4187</v>
      </c>
      <c r="D574" s="44" t="s">
        <v>4212</v>
      </c>
      <c r="E574" s="44" t="s">
        <v>5633</v>
      </c>
      <c r="F574" s="30" t="s">
        <v>393</v>
      </c>
      <c r="G574" s="44" t="s">
        <v>1798</v>
      </c>
      <c r="H574" s="44" t="s">
        <v>1827</v>
      </c>
      <c r="I574" s="44" t="s">
        <v>5826</v>
      </c>
      <c r="J574" s="44" t="s">
        <v>5827</v>
      </c>
      <c r="K574" s="44" t="s">
        <v>5828</v>
      </c>
      <c r="L574" s="44" t="s">
        <v>338</v>
      </c>
    </row>
    <row r="575" spans="1:12" x14ac:dyDescent="0.3">
      <c r="A575" s="30" t="s">
        <v>5829</v>
      </c>
      <c r="B575" s="44" t="s">
        <v>4180</v>
      </c>
      <c r="C575" s="44" t="s">
        <v>4187</v>
      </c>
      <c r="D575" s="44" t="s">
        <v>4212</v>
      </c>
      <c r="E575" s="44" t="s">
        <v>5633</v>
      </c>
      <c r="F575" s="30" t="s">
        <v>393</v>
      </c>
      <c r="G575" s="23" t="s">
        <v>1807</v>
      </c>
      <c r="H575" s="44" t="s">
        <v>1799</v>
      </c>
      <c r="I575" s="44" t="s">
        <v>5830</v>
      </c>
      <c r="J575" s="44" t="s">
        <v>5831</v>
      </c>
      <c r="K575" s="44" t="s">
        <v>5832</v>
      </c>
      <c r="L575" s="44" t="s">
        <v>368</v>
      </c>
    </row>
    <row r="576" spans="1:12" x14ac:dyDescent="0.3">
      <c r="A576" s="30" t="s">
        <v>5833</v>
      </c>
      <c r="B576" s="44" t="s">
        <v>4180</v>
      </c>
      <c r="C576" s="44" t="s">
        <v>4187</v>
      </c>
      <c r="D576" s="44" t="s">
        <v>4212</v>
      </c>
      <c r="E576" s="44" t="s">
        <v>5633</v>
      </c>
      <c r="F576" s="30" t="s">
        <v>393</v>
      </c>
      <c r="G576" s="23" t="s">
        <v>1807</v>
      </c>
      <c r="H576" s="44" t="s">
        <v>1799</v>
      </c>
      <c r="I576" s="44" t="s">
        <v>5834</v>
      </c>
      <c r="J576" s="44" t="s">
        <v>5835</v>
      </c>
      <c r="K576" s="44" t="s">
        <v>5176</v>
      </c>
      <c r="L576" s="44" t="s">
        <v>368</v>
      </c>
    </row>
    <row r="577" spans="1:12" x14ac:dyDescent="0.3">
      <c r="A577" s="30" t="s">
        <v>5836</v>
      </c>
      <c r="B577" s="44" t="s">
        <v>4180</v>
      </c>
      <c r="C577" s="44" t="s">
        <v>4187</v>
      </c>
      <c r="D577" s="44" t="s">
        <v>4212</v>
      </c>
      <c r="E577" s="44" t="s">
        <v>5633</v>
      </c>
      <c r="F577" s="30" t="s">
        <v>393</v>
      </c>
      <c r="G577" s="23" t="s">
        <v>1807</v>
      </c>
      <c r="H577" s="44" t="s">
        <v>1799</v>
      </c>
      <c r="I577" s="44" t="s">
        <v>5837</v>
      </c>
      <c r="J577" s="44" t="s">
        <v>5838</v>
      </c>
      <c r="K577" s="44" t="s">
        <v>5839</v>
      </c>
      <c r="L577" s="44" t="s">
        <v>646</v>
      </c>
    </row>
    <row r="578" spans="1:12" x14ac:dyDescent="0.3">
      <c r="A578" s="30" t="s">
        <v>5840</v>
      </c>
      <c r="B578" s="44" t="s">
        <v>4180</v>
      </c>
      <c r="C578" s="44" t="s">
        <v>4187</v>
      </c>
      <c r="D578" s="44" t="s">
        <v>4212</v>
      </c>
      <c r="E578" s="44" t="s">
        <v>5633</v>
      </c>
      <c r="F578" s="30" t="s">
        <v>393</v>
      </c>
      <c r="G578" s="23" t="s">
        <v>1807</v>
      </c>
      <c r="H578" s="44" t="s">
        <v>1799</v>
      </c>
      <c r="I578" s="44" t="s">
        <v>5841</v>
      </c>
      <c r="J578" s="44" t="s">
        <v>5842</v>
      </c>
      <c r="K578" s="44" t="s">
        <v>5843</v>
      </c>
      <c r="L578" s="44" t="s">
        <v>338</v>
      </c>
    </row>
    <row r="579" spans="1:12" x14ac:dyDescent="0.3">
      <c r="A579" s="30" t="s">
        <v>5844</v>
      </c>
      <c r="B579" s="44" t="s">
        <v>4180</v>
      </c>
      <c r="C579" s="44" t="s">
        <v>4187</v>
      </c>
      <c r="D579" s="44" t="s">
        <v>4212</v>
      </c>
      <c r="E579" s="44" t="s">
        <v>5633</v>
      </c>
      <c r="F579" s="30" t="s">
        <v>393</v>
      </c>
      <c r="G579" s="23" t="s">
        <v>1807</v>
      </c>
      <c r="H579" s="44" t="s">
        <v>1799</v>
      </c>
      <c r="I579" s="44" t="s">
        <v>5845</v>
      </c>
      <c r="J579" s="44" t="s">
        <v>5846</v>
      </c>
      <c r="K579" s="44" t="s">
        <v>5847</v>
      </c>
      <c r="L579" s="44" t="s">
        <v>659</v>
      </c>
    </row>
    <row r="580" spans="1:12" x14ac:dyDescent="0.3">
      <c r="A580" s="30" t="s">
        <v>5848</v>
      </c>
      <c r="B580" s="44" t="s">
        <v>4180</v>
      </c>
      <c r="C580" s="44" t="s">
        <v>4187</v>
      </c>
      <c r="D580" s="44" t="s">
        <v>4212</v>
      </c>
      <c r="E580" s="44" t="s">
        <v>5633</v>
      </c>
      <c r="F580" s="30" t="s">
        <v>393</v>
      </c>
      <c r="G580" s="23" t="s">
        <v>1807</v>
      </c>
      <c r="H580" s="44" t="s">
        <v>1799</v>
      </c>
      <c r="I580" s="44" t="s">
        <v>5849</v>
      </c>
      <c r="J580" s="44" t="s">
        <v>5850</v>
      </c>
      <c r="K580" s="44" t="s">
        <v>4973</v>
      </c>
      <c r="L580" s="44" t="s">
        <v>368</v>
      </c>
    </row>
    <row r="581" spans="1:12" x14ac:dyDescent="0.3">
      <c r="A581" s="30" t="s">
        <v>5851</v>
      </c>
      <c r="B581" s="44" t="s">
        <v>4180</v>
      </c>
      <c r="C581" s="44" t="s">
        <v>4187</v>
      </c>
      <c r="D581" s="44" t="s">
        <v>4212</v>
      </c>
      <c r="E581" s="44" t="s">
        <v>5633</v>
      </c>
      <c r="F581" s="30" t="s">
        <v>393</v>
      </c>
      <c r="G581" s="23" t="s">
        <v>1807</v>
      </c>
      <c r="H581" s="44" t="s">
        <v>1799</v>
      </c>
      <c r="I581" s="44" t="s">
        <v>5852</v>
      </c>
      <c r="J581" s="44" t="s">
        <v>5853</v>
      </c>
      <c r="K581" s="44" t="s">
        <v>5854</v>
      </c>
      <c r="L581" s="44" t="s">
        <v>131</v>
      </c>
    </row>
    <row r="582" spans="1:12" x14ac:dyDescent="0.3">
      <c r="A582" s="30" t="s">
        <v>5855</v>
      </c>
      <c r="B582" s="44" t="s">
        <v>4180</v>
      </c>
      <c r="C582" s="44" t="s">
        <v>4187</v>
      </c>
      <c r="D582" s="44" t="s">
        <v>4212</v>
      </c>
      <c r="E582" s="44" t="s">
        <v>5633</v>
      </c>
      <c r="F582" s="30" t="s">
        <v>393</v>
      </c>
      <c r="G582" s="23" t="s">
        <v>1807</v>
      </c>
      <c r="H582" s="44" t="s">
        <v>1799</v>
      </c>
      <c r="I582" s="44" t="s">
        <v>5856</v>
      </c>
      <c r="J582" s="44" t="s">
        <v>5857</v>
      </c>
      <c r="K582" s="44" t="s">
        <v>5858</v>
      </c>
      <c r="L582" s="44" t="s">
        <v>338</v>
      </c>
    </row>
    <row r="583" spans="1:12" x14ac:dyDescent="0.3">
      <c r="A583" s="30" t="s">
        <v>5859</v>
      </c>
      <c r="B583" s="44" t="s">
        <v>4180</v>
      </c>
      <c r="C583" s="44" t="s">
        <v>4187</v>
      </c>
      <c r="D583" s="44" t="s">
        <v>4212</v>
      </c>
      <c r="E583" s="44" t="s">
        <v>5633</v>
      </c>
      <c r="F583" s="30" t="s">
        <v>393</v>
      </c>
      <c r="G583" s="23" t="s">
        <v>1807</v>
      </c>
      <c r="H583" s="44" t="s">
        <v>1799</v>
      </c>
      <c r="I583" s="44" t="s">
        <v>5860</v>
      </c>
      <c r="J583" s="44" t="s">
        <v>5861</v>
      </c>
      <c r="K583" s="44" t="s">
        <v>5812</v>
      </c>
      <c r="L583" s="44" t="s">
        <v>338</v>
      </c>
    </row>
    <row r="584" spans="1:12" x14ac:dyDescent="0.3">
      <c r="A584" s="30" t="s">
        <v>5862</v>
      </c>
      <c r="B584" s="44" t="s">
        <v>4180</v>
      </c>
      <c r="C584" s="44" t="s">
        <v>4187</v>
      </c>
      <c r="D584" s="44" t="s">
        <v>4212</v>
      </c>
      <c r="E584" s="44" t="s">
        <v>5633</v>
      </c>
      <c r="F584" s="30" t="s">
        <v>393</v>
      </c>
      <c r="G584" s="23" t="s">
        <v>1807</v>
      </c>
      <c r="H584" s="44" t="s">
        <v>1799</v>
      </c>
      <c r="I584" s="44" t="s">
        <v>5863</v>
      </c>
      <c r="J584" s="44" t="s">
        <v>5864</v>
      </c>
      <c r="K584" s="44" t="s">
        <v>5865</v>
      </c>
      <c r="L584" s="44" t="s">
        <v>659</v>
      </c>
    </row>
    <row r="585" spans="1:12" x14ac:dyDescent="0.3">
      <c r="A585" s="30" t="s">
        <v>5866</v>
      </c>
      <c r="B585" s="44" t="s">
        <v>4180</v>
      </c>
      <c r="C585" s="44" t="s">
        <v>4187</v>
      </c>
      <c r="D585" s="44" t="s">
        <v>4212</v>
      </c>
      <c r="E585" s="44" t="s">
        <v>5633</v>
      </c>
      <c r="F585" s="30" t="s">
        <v>393</v>
      </c>
      <c r="G585" s="23" t="s">
        <v>1807</v>
      </c>
      <c r="H585" s="44" t="s">
        <v>1799</v>
      </c>
      <c r="I585" s="44" t="s">
        <v>5867</v>
      </c>
      <c r="J585" s="44" t="s">
        <v>5868</v>
      </c>
      <c r="K585" s="44" t="s">
        <v>5869</v>
      </c>
      <c r="L585" s="44" t="s">
        <v>368</v>
      </c>
    </row>
    <row r="586" spans="1:12" x14ac:dyDescent="0.3">
      <c r="A586" s="30" t="s">
        <v>5870</v>
      </c>
      <c r="B586" s="44" t="s">
        <v>4180</v>
      </c>
      <c r="C586" s="44" t="s">
        <v>4187</v>
      </c>
      <c r="D586" s="44" t="s">
        <v>4212</v>
      </c>
      <c r="E586" s="44" t="s">
        <v>5633</v>
      </c>
      <c r="F586" s="30" t="s">
        <v>393</v>
      </c>
      <c r="G586" s="23" t="s">
        <v>1807</v>
      </c>
      <c r="H586" s="44" t="s">
        <v>1799</v>
      </c>
      <c r="I586" s="44" t="s">
        <v>5871</v>
      </c>
      <c r="J586" s="44" t="s">
        <v>5872</v>
      </c>
      <c r="K586" s="44" t="s">
        <v>2639</v>
      </c>
      <c r="L586" s="44" t="s">
        <v>368</v>
      </c>
    </row>
    <row r="587" spans="1:12" x14ac:dyDescent="0.3">
      <c r="A587" s="30" t="s">
        <v>5873</v>
      </c>
      <c r="B587" s="44" t="s">
        <v>4180</v>
      </c>
      <c r="C587" s="44" t="s">
        <v>4187</v>
      </c>
      <c r="D587" s="44" t="s">
        <v>4212</v>
      </c>
      <c r="E587" s="44" t="s">
        <v>5633</v>
      </c>
      <c r="F587" s="30" t="s">
        <v>393</v>
      </c>
      <c r="G587" s="44" t="s">
        <v>1817</v>
      </c>
      <c r="H587" s="44" t="s">
        <v>1799</v>
      </c>
      <c r="I587" s="44" t="s">
        <v>5874</v>
      </c>
      <c r="J587" s="44" t="s">
        <v>5875</v>
      </c>
      <c r="K587" s="44" t="s">
        <v>5876</v>
      </c>
      <c r="L587" s="44" t="s">
        <v>368</v>
      </c>
    </row>
    <row r="588" spans="1:12" x14ac:dyDescent="0.3">
      <c r="A588" s="30" t="s">
        <v>5877</v>
      </c>
      <c r="B588" s="44" t="s">
        <v>4180</v>
      </c>
      <c r="C588" s="44" t="s">
        <v>4187</v>
      </c>
      <c r="D588" s="44" t="s">
        <v>4212</v>
      </c>
      <c r="E588" s="44" t="s">
        <v>5633</v>
      </c>
      <c r="F588" s="30" t="s">
        <v>393</v>
      </c>
      <c r="G588" s="23" t="s">
        <v>1807</v>
      </c>
      <c r="H588" s="44" t="s">
        <v>1799</v>
      </c>
      <c r="I588" s="44" t="s">
        <v>5878</v>
      </c>
      <c r="J588" s="44" t="s">
        <v>5879</v>
      </c>
      <c r="K588" s="44" t="s">
        <v>5786</v>
      </c>
      <c r="L588" s="44" t="s">
        <v>338</v>
      </c>
    </row>
    <row r="589" spans="1:12" x14ac:dyDescent="0.3">
      <c r="A589" s="30" t="s">
        <v>5880</v>
      </c>
      <c r="B589" s="44" t="s">
        <v>4180</v>
      </c>
      <c r="C589" s="44" t="s">
        <v>4187</v>
      </c>
      <c r="D589" s="44" t="s">
        <v>4212</v>
      </c>
      <c r="E589" s="44" t="s">
        <v>5633</v>
      </c>
      <c r="F589" s="30" t="s">
        <v>393</v>
      </c>
      <c r="G589" s="23" t="s">
        <v>1807</v>
      </c>
      <c r="H589" s="44" t="s">
        <v>1799</v>
      </c>
      <c r="I589" s="44" t="s">
        <v>5881</v>
      </c>
      <c r="J589" s="44" t="s">
        <v>5882</v>
      </c>
      <c r="K589" s="44" t="s">
        <v>5883</v>
      </c>
      <c r="L589" s="44" t="s">
        <v>368</v>
      </c>
    </row>
    <row r="590" spans="1:12" x14ac:dyDescent="0.3">
      <c r="A590" s="30" t="s">
        <v>5884</v>
      </c>
      <c r="B590" s="44" t="s">
        <v>4180</v>
      </c>
      <c r="C590" s="44" t="s">
        <v>4187</v>
      </c>
      <c r="D590" s="44" t="s">
        <v>4212</v>
      </c>
      <c r="E590" s="44" t="s">
        <v>5633</v>
      </c>
      <c r="F590" s="30" t="s">
        <v>393</v>
      </c>
      <c r="G590" s="23" t="s">
        <v>1807</v>
      </c>
      <c r="H590" s="44" t="s">
        <v>1799</v>
      </c>
      <c r="I590" s="44" t="s">
        <v>5885</v>
      </c>
      <c r="J590" s="44" t="s">
        <v>5886</v>
      </c>
      <c r="K590" s="44" t="s">
        <v>5887</v>
      </c>
      <c r="L590" s="44" t="s">
        <v>659</v>
      </c>
    </row>
    <row r="591" spans="1:12" x14ac:dyDescent="0.3">
      <c r="A591" s="30" t="s">
        <v>5888</v>
      </c>
      <c r="B591" s="44" t="s">
        <v>4180</v>
      </c>
      <c r="C591" s="44" t="s">
        <v>4187</v>
      </c>
      <c r="D591" s="44" t="s">
        <v>4212</v>
      </c>
      <c r="E591" s="44" t="s">
        <v>5633</v>
      </c>
      <c r="F591" s="30" t="s">
        <v>393</v>
      </c>
      <c r="G591" s="23" t="s">
        <v>1807</v>
      </c>
      <c r="H591" s="44" t="s">
        <v>1799</v>
      </c>
      <c r="I591" s="44" t="s">
        <v>5889</v>
      </c>
      <c r="J591" s="44" t="s">
        <v>5890</v>
      </c>
      <c r="K591" s="44" t="s">
        <v>5891</v>
      </c>
      <c r="L591" s="44" t="s">
        <v>470</v>
      </c>
    </row>
    <row r="592" spans="1:12" x14ac:dyDescent="0.3">
      <c r="A592" s="30" t="s">
        <v>5892</v>
      </c>
      <c r="B592" s="44" t="s">
        <v>4180</v>
      </c>
      <c r="C592" s="44" t="s">
        <v>4187</v>
      </c>
      <c r="D592" s="44" t="s">
        <v>4212</v>
      </c>
      <c r="E592" s="44" t="s">
        <v>5633</v>
      </c>
      <c r="F592" s="30" t="s">
        <v>393</v>
      </c>
      <c r="G592" s="23" t="s">
        <v>1807</v>
      </c>
      <c r="H592" s="44" t="s">
        <v>1799</v>
      </c>
      <c r="I592" s="44" t="s">
        <v>5893</v>
      </c>
      <c r="J592" s="44" t="s">
        <v>5800</v>
      </c>
      <c r="K592" s="44" t="s">
        <v>5894</v>
      </c>
      <c r="L592" s="44" t="s">
        <v>368</v>
      </c>
    </row>
    <row r="593" spans="1:12" x14ac:dyDescent="0.3">
      <c r="A593" s="30" t="s">
        <v>5895</v>
      </c>
      <c r="B593" s="44" t="s">
        <v>4180</v>
      </c>
      <c r="C593" s="44" t="s">
        <v>4187</v>
      </c>
      <c r="D593" s="44" t="s">
        <v>4212</v>
      </c>
      <c r="E593" s="44" t="s">
        <v>5633</v>
      </c>
      <c r="F593" s="30" t="s">
        <v>393</v>
      </c>
      <c r="G593" s="23" t="s">
        <v>1807</v>
      </c>
      <c r="H593" s="44" t="s">
        <v>1799</v>
      </c>
      <c r="I593" s="44" t="s">
        <v>5896</v>
      </c>
      <c r="J593" s="44" t="s">
        <v>5897</v>
      </c>
      <c r="K593" s="44" t="s">
        <v>5898</v>
      </c>
      <c r="L593" s="44" t="s">
        <v>131</v>
      </c>
    </row>
    <row r="594" spans="1:12" x14ac:dyDescent="0.3">
      <c r="A594" s="30" t="s">
        <v>5899</v>
      </c>
      <c r="B594" s="44" t="s">
        <v>4180</v>
      </c>
      <c r="C594" s="44" t="s">
        <v>4187</v>
      </c>
      <c r="D594" s="44" t="s">
        <v>4212</v>
      </c>
      <c r="E594" s="44" t="s">
        <v>5633</v>
      </c>
      <c r="F594" s="30" t="s">
        <v>393</v>
      </c>
      <c r="G594" s="23" t="s">
        <v>1807</v>
      </c>
      <c r="H594" s="44" t="s">
        <v>1799</v>
      </c>
      <c r="I594" s="44" t="s">
        <v>5900</v>
      </c>
      <c r="J594" s="44" t="s">
        <v>5901</v>
      </c>
      <c r="K594" s="44" t="s">
        <v>5902</v>
      </c>
      <c r="L594" s="44" t="s">
        <v>368</v>
      </c>
    </row>
    <row r="595" spans="1:12" x14ac:dyDescent="0.3">
      <c r="A595" s="30" t="s">
        <v>5903</v>
      </c>
      <c r="B595" s="44" t="s">
        <v>4180</v>
      </c>
      <c r="C595" s="44" t="s">
        <v>4187</v>
      </c>
      <c r="D595" s="44" t="s">
        <v>4212</v>
      </c>
      <c r="E595" s="44" t="s">
        <v>5633</v>
      </c>
      <c r="F595" s="30" t="s">
        <v>393</v>
      </c>
      <c r="G595" s="23" t="s">
        <v>1807</v>
      </c>
      <c r="H595" s="44" t="s">
        <v>1799</v>
      </c>
      <c r="I595" s="44" t="s">
        <v>5904</v>
      </c>
      <c r="J595" s="44" t="s">
        <v>5905</v>
      </c>
      <c r="K595" s="44" t="s">
        <v>5906</v>
      </c>
      <c r="L595" s="44" t="s">
        <v>368</v>
      </c>
    </row>
    <row r="596" spans="1:12" x14ac:dyDescent="0.3">
      <c r="A596" s="30" t="s">
        <v>5907</v>
      </c>
      <c r="B596" s="44" t="s">
        <v>4180</v>
      </c>
      <c r="C596" s="44" t="s">
        <v>4187</v>
      </c>
      <c r="D596" s="44" t="s">
        <v>4212</v>
      </c>
      <c r="E596" s="44" t="s">
        <v>4718</v>
      </c>
      <c r="F596" s="30" t="s">
        <v>4607</v>
      </c>
      <c r="G596" s="44" t="s">
        <v>1798</v>
      </c>
      <c r="H596" s="44" t="s">
        <v>1799</v>
      </c>
      <c r="I596" s="44" t="s">
        <v>5908</v>
      </c>
      <c r="J596" s="44" t="s">
        <v>5909</v>
      </c>
      <c r="K596" s="44" t="s">
        <v>4934</v>
      </c>
      <c r="L596" s="44" t="s">
        <v>168</v>
      </c>
    </row>
    <row r="597" spans="1:12" x14ac:dyDescent="0.3">
      <c r="A597" s="30" t="s">
        <v>5910</v>
      </c>
      <c r="B597" s="44" t="s">
        <v>4180</v>
      </c>
      <c r="C597" s="44" t="s">
        <v>4187</v>
      </c>
      <c r="D597" s="44" t="s">
        <v>4212</v>
      </c>
      <c r="E597" s="44" t="s">
        <v>4718</v>
      </c>
      <c r="F597" s="30" t="s">
        <v>4607</v>
      </c>
      <c r="G597" s="23" t="s">
        <v>1807</v>
      </c>
      <c r="H597" s="44" t="s">
        <v>1827</v>
      </c>
      <c r="I597" s="44" t="s">
        <v>5911</v>
      </c>
      <c r="J597" s="44" t="s">
        <v>5912</v>
      </c>
      <c r="K597" s="44" t="s">
        <v>5913</v>
      </c>
      <c r="L597" s="44" t="s">
        <v>368</v>
      </c>
    </row>
    <row r="598" spans="1:12" x14ac:dyDescent="0.3">
      <c r="A598" s="30" t="s">
        <v>5914</v>
      </c>
      <c r="B598" s="44" t="s">
        <v>4180</v>
      </c>
      <c r="C598" s="44" t="s">
        <v>4187</v>
      </c>
      <c r="D598" s="44" t="s">
        <v>4212</v>
      </c>
      <c r="E598" s="44" t="s">
        <v>4718</v>
      </c>
      <c r="F598" s="30" t="s">
        <v>4607</v>
      </c>
      <c r="G598" s="44" t="s">
        <v>1798</v>
      </c>
      <c r="H598" s="44" t="s">
        <v>1827</v>
      </c>
      <c r="I598" s="44" t="s">
        <v>5915</v>
      </c>
      <c r="J598" s="44" t="s">
        <v>5916</v>
      </c>
      <c r="K598" s="44" t="s">
        <v>5917</v>
      </c>
      <c r="L598" s="44" t="s">
        <v>168</v>
      </c>
    </row>
    <row r="599" spans="1:12" x14ac:dyDescent="0.3">
      <c r="A599" s="30" t="s">
        <v>5918</v>
      </c>
      <c r="B599" s="44" t="s">
        <v>4180</v>
      </c>
      <c r="C599" s="44" t="s">
        <v>4187</v>
      </c>
      <c r="D599" s="44" t="s">
        <v>4212</v>
      </c>
      <c r="E599" s="44" t="s">
        <v>4718</v>
      </c>
      <c r="F599" s="30" t="s">
        <v>4607</v>
      </c>
      <c r="G599" s="44" t="s">
        <v>1798</v>
      </c>
      <c r="H599" s="44" t="s">
        <v>1799</v>
      </c>
      <c r="I599" s="44" t="s">
        <v>5919</v>
      </c>
      <c r="J599" s="44" t="s">
        <v>5920</v>
      </c>
      <c r="K599" s="44" t="s">
        <v>5921</v>
      </c>
      <c r="L599" s="44" t="s">
        <v>646</v>
      </c>
    </row>
    <row r="600" spans="1:12" x14ac:dyDescent="0.3">
      <c r="A600" s="30" t="s">
        <v>5922</v>
      </c>
      <c r="B600" s="44" t="s">
        <v>4180</v>
      </c>
      <c r="C600" s="44" t="s">
        <v>4187</v>
      </c>
      <c r="D600" s="44" t="s">
        <v>4212</v>
      </c>
      <c r="E600" s="44" t="s">
        <v>4718</v>
      </c>
      <c r="F600" s="30" t="s">
        <v>4607</v>
      </c>
      <c r="G600" s="23" t="s">
        <v>1807</v>
      </c>
      <c r="H600" s="44" t="s">
        <v>1799</v>
      </c>
      <c r="I600" s="44" t="s">
        <v>5923</v>
      </c>
      <c r="J600" s="44" t="s">
        <v>5924</v>
      </c>
      <c r="K600" s="44" t="s">
        <v>1802</v>
      </c>
      <c r="L600" s="44" t="s">
        <v>404</v>
      </c>
    </row>
    <row r="601" spans="1:12" x14ac:dyDescent="0.3">
      <c r="A601" s="30" t="s">
        <v>5925</v>
      </c>
      <c r="B601" s="44" t="s">
        <v>4180</v>
      </c>
      <c r="C601" s="44" t="s">
        <v>4187</v>
      </c>
      <c r="D601" s="44" t="s">
        <v>4212</v>
      </c>
      <c r="E601" s="44" t="s">
        <v>4718</v>
      </c>
      <c r="F601" s="30" t="s">
        <v>4607</v>
      </c>
      <c r="G601" s="23" t="s">
        <v>1807</v>
      </c>
      <c r="H601" s="44" t="s">
        <v>1827</v>
      </c>
      <c r="I601" s="44" t="s">
        <v>5926</v>
      </c>
      <c r="J601" s="44" t="s">
        <v>5927</v>
      </c>
      <c r="K601" s="44" t="s">
        <v>5928</v>
      </c>
      <c r="L601" s="44" t="s">
        <v>646</v>
      </c>
    </row>
    <row r="602" spans="1:12" x14ac:dyDescent="0.3">
      <c r="A602" s="30" t="s">
        <v>5929</v>
      </c>
      <c r="B602" s="44" t="s">
        <v>4180</v>
      </c>
      <c r="C602" s="44" t="s">
        <v>4187</v>
      </c>
      <c r="D602" s="44" t="s">
        <v>4212</v>
      </c>
      <c r="E602" s="44" t="s">
        <v>4718</v>
      </c>
      <c r="F602" s="30" t="s">
        <v>4607</v>
      </c>
      <c r="G602" s="44" t="s">
        <v>1798</v>
      </c>
      <c r="H602" s="44" t="s">
        <v>1799</v>
      </c>
      <c r="I602" s="44" t="s">
        <v>5930</v>
      </c>
      <c r="J602" s="44" t="s">
        <v>5931</v>
      </c>
      <c r="K602" s="44" t="s">
        <v>5932</v>
      </c>
      <c r="L602" s="44" t="s">
        <v>131</v>
      </c>
    </row>
    <row r="603" spans="1:12" x14ac:dyDescent="0.3">
      <c r="A603" s="30" t="s">
        <v>5933</v>
      </c>
      <c r="B603" s="44" t="s">
        <v>4180</v>
      </c>
      <c r="C603" s="44" t="s">
        <v>4187</v>
      </c>
      <c r="D603" s="44" t="s">
        <v>4212</v>
      </c>
      <c r="E603" s="44" t="s">
        <v>4718</v>
      </c>
      <c r="F603" s="30" t="s">
        <v>4607</v>
      </c>
      <c r="G603" s="44" t="s">
        <v>1798</v>
      </c>
      <c r="H603" s="44" t="s">
        <v>1827</v>
      </c>
      <c r="I603" s="44" t="s">
        <v>5934</v>
      </c>
      <c r="J603" s="44" t="s">
        <v>5935</v>
      </c>
      <c r="K603" s="44" t="s">
        <v>5936</v>
      </c>
      <c r="L603" s="44" t="s">
        <v>131</v>
      </c>
    </row>
    <row r="604" spans="1:12" x14ac:dyDescent="0.3">
      <c r="A604" s="30" t="s">
        <v>5937</v>
      </c>
      <c r="B604" s="44" t="s">
        <v>4180</v>
      </c>
      <c r="C604" s="44" t="s">
        <v>4187</v>
      </c>
      <c r="D604" s="44" t="s">
        <v>4212</v>
      </c>
      <c r="E604" s="44" t="s">
        <v>4718</v>
      </c>
      <c r="F604" s="30" t="s">
        <v>4607</v>
      </c>
      <c r="G604" s="44" t="s">
        <v>1798</v>
      </c>
      <c r="H604" s="44" t="s">
        <v>1827</v>
      </c>
      <c r="I604" s="44" t="s">
        <v>5938</v>
      </c>
      <c r="J604" s="44" t="s">
        <v>5939</v>
      </c>
      <c r="K604" s="44" t="s">
        <v>5940</v>
      </c>
      <c r="L604" s="44" t="s">
        <v>646</v>
      </c>
    </row>
    <row r="605" spans="1:12" x14ac:dyDescent="0.3">
      <c r="A605" s="30" t="s">
        <v>5941</v>
      </c>
      <c r="B605" s="44" t="s">
        <v>4180</v>
      </c>
      <c r="C605" s="44" t="s">
        <v>4187</v>
      </c>
      <c r="D605" s="44" t="s">
        <v>4212</v>
      </c>
      <c r="E605" s="44" t="s">
        <v>4718</v>
      </c>
      <c r="F605" s="30" t="s">
        <v>4607</v>
      </c>
      <c r="G605" s="23" t="s">
        <v>1807</v>
      </c>
      <c r="H605" s="44" t="s">
        <v>1799</v>
      </c>
      <c r="I605" s="44" t="s">
        <v>5942</v>
      </c>
      <c r="J605" s="44" t="s">
        <v>5943</v>
      </c>
      <c r="K605" s="44" t="s">
        <v>1958</v>
      </c>
      <c r="L605" s="44" t="s">
        <v>185</v>
      </c>
    </row>
    <row r="606" spans="1:12" x14ac:dyDescent="0.3">
      <c r="A606" s="22">
        <v>43280</v>
      </c>
      <c r="B606" s="23" t="s">
        <v>3729</v>
      </c>
      <c r="C606" s="23" t="s">
        <v>3730</v>
      </c>
      <c r="D606" s="30" t="s">
        <v>3731</v>
      </c>
      <c r="E606" s="30" t="s">
        <v>3732</v>
      </c>
      <c r="F606" s="30" t="s">
        <v>1730</v>
      </c>
      <c r="G606" s="30" t="s">
        <v>1798</v>
      </c>
      <c r="H606" s="23" t="s">
        <v>1799</v>
      </c>
      <c r="I606" s="23" t="s">
        <v>3733</v>
      </c>
      <c r="J606" s="23" t="s">
        <v>3734</v>
      </c>
      <c r="K606" s="23" t="s">
        <v>3735</v>
      </c>
      <c r="L606" s="23" t="s">
        <v>131</v>
      </c>
    </row>
    <row r="607" spans="1:12" x14ac:dyDescent="0.3">
      <c r="A607" s="22">
        <v>43280</v>
      </c>
      <c r="B607" s="23" t="s">
        <v>3729</v>
      </c>
      <c r="C607" s="23" t="s">
        <v>3730</v>
      </c>
      <c r="D607" s="30" t="s">
        <v>3731</v>
      </c>
      <c r="E607" s="30" t="s">
        <v>3732</v>
      </c>
      <c r="F607" s="30" t="s">
        <v>1730</v>
      </c>
      <c r="G607" s="30" t="s">
        <v>1798</v>
      </c>
      <c r="H607" s="23" t="s">
        <v>1827</v>
      </c>
      <c r="I607" s="23" t="s">
        <v>3740</v>
      </c>
      <c r="J607" s="23" t="s">
        <v>3741</v>
      </c>
      <c r="K607" s="23" t="s">
        <v>3742</v>
      </c>
      <c r="L607" s="23" t="s">
        <v>470</v>
      </c>
    </row>
    <row r="608" spans="1:12" x14ac:dyDescent="0.3">
      <c r="A608" s="22">
        <v>43280</v>
      </c>
      <c r="B608" s="23" t="s">
        <v>3729</v>
      </c>
      <c r="C608" s="23" t="s">
        <v>3730</v>
      </c>
      <c r="D608" s="30" t="s">
        <v>3731</v>
      </c>
      <c r="E608" s="30" t="s">
        <v>3732</v>
      </c>
      <c r="F608" s="30" t="s">
        <v>1730</v>
      </c>
      <c r="G608" s="30" t="s">
        <v>1807</v>
      </c>
      <c r="H608" s="23" t="s">
        <v>1799</v>
      </c>
      <c r="I608" s="23" t="s">
        <v>3743</v>
      </c>
      <c r="J608" s="23" t="s">
        <v>3744</v>
      </c>
      <c r="K608" s="23" t="s">
        <v>3745</v>
      </c>
      <c r="L608" s="23" t="s">
        <v>185</v>
      </c>
    </row>
    <row r="609" spans="1:12" x14ac:dyDescent="0.3">
      <c r="A609" s="22">
        <v>43280</v>
      </c>
      <c r="B609" s="23" t="s">
        <v>3729</v>
      </c>
      <c r="C609" s="23" t="s">
        <v>3730</v>
      </c>
      <c r="D609" s="30" t="s">
        <v>3731</v>
      </c>
      <c r="E609" s="30" t="s">
        <v>3732</v>
      </c>
      <c r="F609" s="30" t="s">
        <v>1730</v>
      </c>
      <c r="G609" s="30" t="s">
        <v>1807</v>
      </c>
      <c r="H609" s="23" t="s">
        <v>1827</v>
      </c>
      <c r="I609" s="23" t="s">
        <v>3746</v>
      </c>
      <c r="J609" s="23" t="s">
        <v>3747</v>
      </c>
      <c r="K609" s="23" t="s">
        <v>2016</v>
      </c>
      <c r="L609" s="23" t="s">
        <v>141</v>
      </c>
    </row>
    <row r="610" spans="1:12" x14ac:dyDescent="0.3">
      <c r="A610" s="22">
        <v>43280</v>
      </c>
      <c r="B610" s="23" t="s">
        <v>3729</v>
      </c>
      <c r="C610" s="23" t="s">
        <v>3730</v>
      </c>
      <c r="D610" s="30" t="s">
        <v>3731</v>
      </c>
      <c r="E610" s="30" t="s">
        <v>3732</v>
      </c>
      <c r="F610" s="30" t="s">
        <v>1730</v>
      </c>
      <c r="G610" s="30" t="s">
        <v>1807</v>
      </c>
      <c r="H610" s="23" t="s">
        <v>1827</v>
      </c>
      <c r="I610" s="23" t="s">
        <v>3748</v>
      </c>
      <c r="J610" s="23" t="s">
        <v>3749</v>
      </c>
      <c r="K610" s="23" t="s">
        <v>3750</v>
      </c>
      <c r="L610" s="23" t="s">
        <v>553</v>
      </c>
    </row>
    <row r="611" spans="1:12" x14ac:dyDescent="0.3">
      <c r="A611" s="22">
        <v>43280</v>
      </c>
      <c r="B611" s="23" t="s">
        <v>3729</v>
      </c>
      <c r="C611" s="23" t="s">
        <v>3730</v>
      </c>
      <c r="D611" s="30" t="s">
        <v>3731</v>
      </c>
      <c r="E611" s="30" t="s">
        <v>3732</v>
      </c>
      <c r="F611" s="30" t="s">
        <v>1730</v>
      </c>
      <c r="G611" s="30" t="s">
        <v>1807</v>
      </c>
      <c r="H611" s="23" t="s">
        <v>1799</v>
      </c>
      <c r="I611" s="23" t="s">
        <v>3751</v>
      </c>
      <c r="J611" s="23" t="s">
        <v>3752</v>
      </c>
      <c r="K611" s="23" t="s">
        <v>3753</v>
      </c>
      <c r="L611" s="23" t="s">
        <v>185</v>
      </c>
    </row>
    <row r="612" spans="1:12" x14ac:dyDescent="0.3">
      <c r="A612" s="22">
        <v>43280</v>
      </c>
      <c r="B612" s="23" t="s">
        <v>3729</v>
      </c>
      <c r="C612" s="23" t="s">
        <v>3730</v>
      </c>
      <c r="D612" s="30" t="s">
        <v>3731</v>
      </c>
      <c r="E612" s="30" t="s">
        <v>3732</v>
      </c>
      <c r="F612" s="30" t="s">
        <v>1730</v>
      </c>
      <c r="G612" s="30" t="s">
        <v>1807</v>
      </c>
      <c r="H612" s="23" t="s">
        <v>1827</v>
      </c>
      <c r="I612" s="23" t="s">
        <v>3754</v>
      </c>
      <c r="J612" s="23" t="s">
        <v>3755</v>
      </c>
      <c r="K612" s="23" t="s">
        <v>3756</v>
      </c>
      <c r="L612" s="23" t="s">
        <v>527</v>
      </c>
    </row>
    <row r="613" spans="1:12" x14ac:dyDescent="0.3">
      <c r="A613" s="22">
        <v>43280</v>
      </c>
      <c r="B613" s="23" t="s">
        <v>3729</v>
      </c>
      <c r="C613" s="23" t="s">
        <v>3730</v>
      </c>
      <c r="D613" s="30" t="s">
        <v>3731</v>
      </c>
      <c r="E613" s="30" t="s">
        <v>3732</v>
      </c>
      <c r="F613" s="30" t="s">
        <v>1730</v>
      </c>
      <c r="G613" s="30" t="s">
        <v>1807</v>
      </c>
      <c r="H613" s="23" t="s">
        <v>1827</v>
      </c>
      <c r="I613" s="23" t="s">
        <v>3757</v>
      </c>
      <c r="J613" s="23" t="s">
        <v>3758</v>
      </c>
      <c r="K613" s="23" t="s">
        <v>3759</v>
      </c>
      <c r="L613" s="23" t="s">
        <v>527</v>
      </c>
    </row>
    <row r="614" spans="1:12" x14ac:dyDescent="0.3">
      <c r="A614" s="22">
        <v>43280</v>
      </c>
      <c r="B614" s="23" t="s">
        <v>3729</v>
      </c>
      <c r="C614" s="23" t="s">
        <v>3730</v>
      </c>
      <c r="D614" s="30" t="s">
        <v>3731</v>
      </c>
      <c r="E614" s="30" t="s">
        <v>3732</v>
      </c>
      <c r="F614" s="30" t="s">
        <v>1730</v>
      </c>
      <c r="G614" s="30" t="s">
        <v>1798</v>
      </c>
      <c r="H614" s="23" t="s">
        <v>1799</v>
      </c>
      <c r="I614" s="23" t="s">
        <v>3760</v>
      </c>
      <c r="J614" s="23" t="s">
        <v>3761</v>
      </c>
      <c r="K614" s="23" t="s">
        <v>3667</v>
      </c>
      <c r="L614" s="23" t="s">
        <v>443</v>
      </c>
    </row>
    <row r="615" spans="1:12" x14ac:dyDescent="0.3">
      <c r="A615" s="22">
        <v>43280</v>
      </c>
      <c r="B615" s="23" t="s">
        <v>3729</v>
      </c>
      <c r="C615" s="23" t="s">
        <v>3730</v>
      </c>
      <c r="D615" s="30" t="s">
        <v>3731</v>
      </c>
      <c r="E615" s="30" t="s">
        <v>3732</v>
      </c>
      <c r="F615" s="30" t="s">
        <v>1730</v>
      </c>
      <c r="G615" s="30" t="s">
        <v>1807</v>
      </c>
      <c r="H615" s="23" t="s">
        <v>1827</v>
      </c>
      <c r="I615" s="23" t="s">
        <v>3765</v>
      </c>
      <c r="J615" s="23" t="s">
        <v>3766</v>
      </c>
      <c r="K615" s="23" t="s">
        <v>3767</v>
      </c>
      <c r="L615" s="23" t="s">
        <v>185</v>
      </c>
    </row>
    <row r="616" spans="1:12" x14ac:dyDescent="0.3">
      <c r="A616" s="22">
        <v>43280</v>
      </c>
      <c r="B616" s="23" t="s">
        <v>3729</v>
      </c>
      <c r="C616" s="23" t="s">
        <v>3730</v>
      </c>
      <c r="D616" s="30" t="s">
        <v>3731</v>
      </c>
      <c r="E616" s="30" t="s">
        <v>3732</v>
      </c>
      <c r="F616" s="30" t="s">
        <v>1730</v>
      </c>
      <c r="G616" s="30" t="s">
        <v>1807</v>
      </c>
      <c r="H616" s="23" t="s">
        <v>1827</v>
      </c>
      <c r="I616" s="23" t="s">
        <v>3778</v>
      </c>
      <c r="J616" s="23" t="s">
        <v>3779</v>
      </c>
      <c r="K616" s="23" t="s">
        <v>3780</v>
      </c>
      <c r="L616" s="23" t="s">
        <v>185</v>
      </c>
    </row>
    <row r="617" spans="1:12" x14ac:dyDescent="0.3">
      <c r="A617" s="22">
        <v>43280</v>
      </c>
      <c r="B617" s="23" t="s">
        <v>3729</v>
      </c>
      <c r="C617" s="23" t="s">
        <v>3730</v>
      </c>
      <c r="D617" s="30" t="s">
        <v>3731</v>
      </c>
      <c r="E617" s="30" t="s">
        <v>3732</v>
      </c>
      <c r="F617" s="30" t="s">
        <v>1730</v>
      </c>
      <c r="G617" s="30" t="s">
        <v>1807</v>
      </c>
      <c r="H617" s="23" t="s">
        <v>1827</v>
      </c>
      <c r="I617" s="23" t="s">
        <v>3781</v>
      </c>
      <c r="J617" s="23" t="s">
        <v>3782</v>
      </c>
      <c r="K617" s="23" t="s">
        <v>3783</v>
      </c>
      <c r="L617" s="23" t="s">
        <v>527</v>
      </c>
    </row>
    <row r="618" spans="1:12" x14ac:dyDescent="0.3">
      <c r="A618" s="22">
        <v>43280</v>
      </c>
      <c r="B618" s="23" t="s">
        <v>3729</v>
      </c>
      <c r="C618" s="23" t="s">
        <v>3730</v>
      </c>
      <c r="D618" s="30" t="s">
        <v>3731</v>
      </c>
      <c r="E618" s="30" t="s">
        <v>3732</v>
      </c>
      <c r="F618" s="30" t="s">
        <v>1730</v>
      </c>
      <c r="G618" s="30" t="s">
        <v>1807</v>
      </c>
      <c r="H618" s="23" t="s">
        <v>1827</v>
      </c>
      <c r="I618" s="23" t="s">
        <v>3784</v>
      </c>
      <c r="J618" s="23" t="s">
        <v>3785</v>
      </c>
      <c r="K618" s="23" t="s">
        <v>3786</v>
      </c>
      <c r="L618" s="23" t="s">
        <v>553</v>
      </c>
    </row>
    <row r="619" spans="1:12" x14ac:dyDescent="0.3">
      <c r="A619" s="22">
        <v>43280</v>
      </c>
      <c r="B619" s="23" t="s">
        <v>3729</v>
      </c>
      <c r="C619" s="23" t="s">
        <v>3730</v>
      </c>
      <c r="D619" s="30" t="s">
        <v>3731</v>
      </c>
      <c r="E619" s="30" t="s">
        <v>3732</v>
      </c>
      <c r="F619" s="30" t="s">
        <v>1730</v>
      </c>
      <c r="G619" s="30" t="s">
        <v>1807</v>
      </c>
      <c r="H619" s="23" t="s">
        <v>1827</v>
      </c>
      <c r="I619" s="23" t="s">
        <v>3787</v>
      </c>
      <c r="J619" s="23" t="s">
        <v>3788</v>
      </c>
      <c r="K619" s="23" t="s">
        <v>3789</v>
      </c>
      <c r="L619" s="23" t="s">
        <v>527</v>
      </c>
    </row>
    <row r="620" spans="1:12" x14ac:dyDescent="0.3">
      <c r="A620" s="22">
        <v>43280</v>
      </c>
      <c r="B620" s="23" t="s">
        <v>3729</v>
      </c>
      <c r="C620" s="23" t="s">
        <v>3730</v>
      </c>
      <c r="D620" s="30" t="s">
        <v>3731</v>
      </c>
      <c r="E620" s="30" t="s">
        <v>3732</v>
      </c>
      <c r="F620" s="30" t="s">
        <v>1730</v>
      </c>
      <c r="G620" s="30" t="s">
        <v>1807</v>
      </c>
      <c r="H620" s="23" t="s">
        <v>1827</v>
      </c>
      <c r="I620" s="23" t="s">
        <v>3790</v>
      </c>
      <c r="J620" s="23" t="s">
        <v>3791</v>
      </c>
      <c r="K620" s="23" t="s">
        <v>1976</v>
      </c>
      <c r="L620" s="23" t="s">
        <v>141</v>
      </c>
    </row>
    <row r="621" spans="1:12" x14ac:dyDescent="0.3">
      <c r="A621" s="22">
        <v>43280</v>
      </c>
      <c r="B621" s="23" t="s">
        <v>3729</v>
      </c>
      <c r="C621" s="23" t="s">
        <v>3730</v>
      </c>
      <c r="D621" s="30" t="s">
        <v>3731</v>
      </c>
      <c r="E621" s="30" t="s">
        <v>3732</v>
      </c>
      <c r="F621" s="30" t="s">
        <v>1730</v>
      </c>
      <c r="G621" s="30" t="s">
        <v>1807</v>
      </c>
      <c r="H621" s="23" t="s">
        <v>1827</v>
      </c>
      <c r="I621" s="23" t="s">
        <v>3797</v>
      </c>
      <c r="J621" s="23" t="s">
        <v>3798</v>
      </c>
      <c r="K621" s="23" t="s">
        <v>3799</v>
      </c>
      <c r="L621" s="23" t="s">
        <v>527</v>
      </c>
    </row>
    <row r="622" spans="1:12" x14ac:dyDescent="0.3">
      <c r="A622" s="22">
        <v>43280</v>
      </c>
      <c r="B622" s="23" t="s">
        <v>3729</v>
      </c>
      <c r="C622" s="23" t="s">
        <v>3730</v>
      </c>
      <c r="D622" s="30" t="s">
        <v>3731</v>
      </c>
      <c r="E622" s="30" t="s">
        <v>3732</v>
      </c>
      <c r="F622" s="30" t="s">
        <v>1730</v>
      </c>
      <c r="G622" s="30" t="s">
        <v>1807</v>
      </c>
      <c r="H622" s="23" t="s">
        <v>1827</v>
      </c>
      <c r="I622" s="23" t="s">
        <v>3800</v>
      </c>
      <c r="J622" s="23" t="s">
        <v>3801</v>
      </c>
      <c r="K622" s="23" t="s">
        <v>3802</v>
      </c>
      <c r="L622" s="23" t="s">
        <v>574</v>
      </c>
    </row>
    <row r="623" spans="1:12" x14ac:dyDescent="0.3">
      <c r="A623" s="22">
        <v>43280</v>
      </c>
      <c r="B623" s="23" t="s">
        <v>3729</v>
      </c>
      <c r="C623" s="23" t="s">
        <v>3730</v>
      </c>
      <c r="D623" s="30" t="s">
        <v>3731</v>
      </c>
      <c r="E623" s="30" t="s">
        <v>3732</v>
      </c>
      <c r="F623" s="30" t="s">
        <v>1730</v>
      </c>
      <c r="G623" s="30" t="s">
        <v>1807</v>
      </c>
      <c r="H623" s="23" t="s">
        <v>1799</v>
      </c>
      <c r="I623" s="23" t="s">
        <v>3803</v>
      </c>
      <c r="J623" s="23" t="s">
        <v>3804</v>
      </c>
      <c r="K623" s="23" t="s">
        <v>3805</v>
      </c>
      <c r="L623" s="23" t="s">
        <v>1763</v>
      </c>
    </row>
    <row r="624" spans="1:12" x14ac:dyDescent="0.3">
      <c r="A624" s="22">
        <v>43280</v>
      </c>
      <c r="B624" s="23" t="s">
        <v>3729</v>
      </c>
      <c r="C624" s="23" t="s">
        <v>3730</v>
      </c>
      <c r="D624" s="30" t="s">
        <v>3731</v>
      </c>
      <c r="E624" s="30" t="s">
        <v>3732</v>
      </c>
      <c r="F624" s="30" t="s">
        <v>1730</v>
      </c>
      <c r="G624" s="30" t="s">
        <v>1798</v>
      </c>
      <c r="H624" s="23" t="s">
        <v>1827</v>
      </c>
      <c r="I624" s="23" t="s">
        <v>3806</v>
      </c>
      <c r="J624" s="23" t="s">
        <v>3807</v>
      </c>
      <c r="K624" s="23" t="s">
        <v>3808</v>
      </c>
      <c r="L624" s="23" t="s">
        <v>1491</v>
      </c>
    </row>
    <row r="625" spans="1:12" x14ac:dyDescent="0.3">
      <c r="A625" s="22">
        <v>43280</v>
      </c>
      <c r="B625" s="23" t="s">
        <v>3729</v>
      </c>
      <c r="C625" s="23" t="s">
        <v>3730</v>
      </c>
      <c r="D625" s="30" t="s">
        <v>3731</v>
      </c>
      <c r="E625" s="30" t="s">
        <v>3732</v>
      </c>
      <c r="F625" s="30" t="s">
        <v>1730</v>
      </c>
      <c r="G625" s="30" t="s">
        <v>1807</v>
      </c>
      <c r="H625" s="23" t="s">
        <v>1827</v>
      </c>
      <c r="I625" s="23" t="s">
        <v>3818</v>
      </c>
      <c r="J625" s="23" t="s">
        <v>3819</v>
      </c>
      <c r="K625" s="23" t="s">
        <v>3820</v>
      </c>
      <c r="L625" s="23" t="s">
        <v>527</v>
      </c>
    </row>
    <row r="626" spans="1:12" x14ac:dyDescent="0.3">
      <c r="A626" s="22">
        <v>43280</v>
      </c>
      <c r="B626" s="23" t="s">
        <v>3729</v>
      </c>
      <c r="C626" s="23" t="s">
        <v>3730</v>
      </c>
      <c r="D626" s="30" t="s">
        <v>3731</v>
      </c>
      <c r="E626" s="30" t="s">
        <v>3732</v>
      </c>
      <c r="F626" s="30" t="s">
        <v>1730</v>
      </c>
      <c r="G626" s="30" t="s">
        <v>1807</v>
      </c>
      <c r="H626" s="23" t="s">
        <v>1827</v>
      </c>
      <c r="I626" s="23" t="s">
        <v>3826</v>
      </c>
      <c r="J626" s="23" t="s">
        <v>3827</v>
      </c>
      <c r="K626" s="23" t="s">
        <v>3828</v>
      </c>
      <c r="L626" s="23" t="s">
        <v>185</v>
      </c>
    </row>
    <row r="627" spans="1:12" x14ac:dyDescent="0.3">
      <c r="A627" s="22">
        <v>43280</v>
      </c>
      <c r="B627" s="23" t="s">
        <v>3729</v>
      </c>
      <c r="C627" s="23" t="s">
        <v>3730</v>
      </c>
      <c r="D627" s="30" t="s">
        <v>3731</v>
      </c>
      <c r="E627" s="30" t="s">
        <v>3732</v>
      </c>
      <c r="F627" s="30" t="s">
        <v>1730</v>
      </c>
      <c r="G627" s="30" t="s">
        <v>1817</v>
      </c>
      <c r="H627" s="23" t="s">
        <v>1799</v>
      </c>
      <c r="I627" s="23" t="s">
        <v>3829</v>
      </c>
      <c r="J627" s="23" t="s">
        <v>3830</v>
      </c>
      <c r="K627" s="23" t="s">
        <v>3831</v>
      </c>
      <c r="L627" s="23" t="s">
        <v>131</v>
      </c>
    </row>
    <row r="628" spans="1:12" x14ac:dyDescent="0.3">
      <c r="A628" s="22">
        <v>43280</v>
      </c>
      <c r="B628" s="23" t="s">
        <v>3729</v>
      </c>
      <c r="C628" s="23" t="s">
        <v>3730</v>
      </c>
      <c r="D628" s="30" t="s">
        <v>3731</v>
      </c>
      <c r="E628" s="30" t="s">
        <v>3732</v>
      </c>
      <c r="F628" s="30" t="s">
        <v>1730</v>
      </c>
      <c r="G628" s="30" t="s">
        <v>1807</v>
      </c>
      <c r="H628" s="23" t="s">
        <v>1827</v>
      </c>
      <c r="I628" s="23" t="s">
        <v>3743</v>
      </c>
      <c r="J628" s="23" t="s">
        <v>3832</v>
      </c>
      <c r="K628" s="23" t="s">
        <v>3796</v>
      </c>
      <c r="L628" s="23" t="s">
        <v>168</v>
      </c>
    </row>
    <row r="629" spans="1:12" x14ac:dyDescent="0.3">
      <c r="A629" s="22">
        <v>43280</v>
      </c>
      <c r="B629" s="23" t="s">
        <v>3729</v>
      </c>
      <c r="C629" s="23" t="s">
        <v>3730</v>
      </c>
      <c r="D629" s="30" t="s">
        <v>3731</v>
      </c>
      <c r="E629" s="30" t="s">
        <v>3732</v>
      </c>
      <c r="F629" s="30" t="s">
        <v>1730</v>
      </c>
      <c r="G629" s="30" t="s">
        <v>1807</v>
      </c>
      <c r="H629" s="23" t="s">
        <v>1827</v>
      </c>
      <c r="I629" s="23" t="s">
        <v>3833</v>
      </c>
      <c r="J629" s="23" t="s">
        <v>3834</v>
      </c>
      <c r="K629" s="23" t="s">
        <v>3835</v>
      </c>
      <c r="L629" s="23" t="s">
        <v>490</v>
      </c>
    </row>
    <row r="630" spans="1:12" x14ac:dyDescent="0.3">
      <c r="A630" s="22">
        <v>43280</v>
      </c>
      <c r="B630" s="23" t="s">
        <v>3729</v>
      </c>
      <c r="C630" s="23" t="s">
        <v>3730</v>
      </c>
      <c r="D630" s="30" t="s">
        <v>3731</v>
      </c>
      <c r="E630" s="30" t="s">
        <v>3732</v>
      </c>
      <c r="F630" s="30" t="s">
        <v>1730</v>
      </c>
      <c r="G630" s="30" t="s">
        <v>1798</v>
      </c>
      <c r="H630" s="23" t="s">
        <v>1799</v>
      </c>
      <c r="I630" s="23" t="s">
        <v>3836</v>
      </c>
      <c r="J630" s="23" t="s">
        <v>3837</v>
      </c>
      <c r="K630" s="23" t="s">
        <v>3838</v>
      </c>
      <c r="L630" s="23" t="s">
        <v>3839</v>
      </c>
    </row>
    <row r="631" spans="1:12" x14ac:dyDescent="0.3">
      <c r="A631" s="22">
        <v>43280</v>
      </c>
      <c r="B631" s="23" t="s">
        <v>3729</v>
      </c>
      <c r="C631" s="23" t="s">
        <v>3730</v>
      </c>
      <c r="D631" s="30" t="s">
        <v>3731</v>
      </c>
      <c r="E631" s="30" t="s">
        <v>3732</v>
      </c>
      <c r="F631" s="30" t="s">
        <v>1730</v>
      </c>
      <c r="G631" s="30" t="s">
        <v>1807</v>
      </c>
      <c r="H631" s="23" t="s">
        <v>1827</v>
      </c>
      <c r="I631" s="23" t="s">
        <v>3843</v>
      </c>
      <c r="J631" s="23" t="s">
        <v>3844</v>
      </c>
      <c r="K631" s="23" t="s">
        <v>3845</v>
      </c>
      <c r="L631" s="23" t="s">
        <v>2044</v>
      </c>
    </row>
    <row r="632" spans="1:12" x14ac:dyDescent="0.3">
      <c r="A632" s="22">
        <v>43280</v>
      </c>
      <c r="B632" s="23" t="s">
        <v>3729</v>
      </c>
      <c r="C632" s="23" t="s">
        <v>3730</v>
      </c>
      <c r="D632" s="30" t="s">
        <v>3731</v>
      </c>
      <c r="E632" s="30" t="s">
        <v>3732</v>
      </c>
      <c r="F632" s="30" t="s">
        <v>1730</v>
      </c>
      <c r="G632" s="30" t="s">
        <v>1807</v>
      </c>
      <c r="H632" s="23" t="s">
        <v>1827</v>
      </c>
      <c r="I632" s="23" t="s">
        <v>3849</v>
      </c>
      <c r="J632" s="23" t="s">
        <v>3850</v>
      </c>
      <c r="K632" s="23" t="s">
        <v>3851</v>
      </c>
      <c r="L632" s="23" t="s">
        <v>527</v>
      </c>
    </row>
    <row r="633" spans="1:12" x14ac:dyDescent="0.3">
      <c r="A633" s="22">
        <v>43280</v>
      </c>
      <c r="B633" s="23" t="s">
        <v>3729</v>
      </c>
      <c r="C633" s="23" t="s">
        <v>3730</v>
      </c>
      <c r="D633" s="30" t="s">
        <v>3731</v>
      </c>
      <c r="E633" s="30" t="s">
        <v>3732</v>
      </c>
      <c r="F633" s="30" t="s">
        <v>1730</v>
      </c>
      <c r="G633" s="30" t="s">
        <v>1807</v>
      </c>
      <c r="H633" s="23" t="s">
        <v>1827</v>
      </c>
      <c r="I633" s="23" t="s">
        <v>3858</v>
      </c>
      <c r="J633" s="23" t="s">
        <v>3859</v>
      </c>
      <c r="K633" s="23" t="s">
        <v>3860</v>
      </c>
      <c r="L633" s="23" t="s">
        <v>527</v>
      </c>
    </row>
    <row r="634" spans="1:12" x14ac:dyDescent="0.3">
      <c r="A634" s="22">
        <v>43280</v>
      </c>
      <c r="B634" s="23" t="s">
        <v>3729</v>
      </c>
      <c r="C634" s="23" t="s">
        <v>3730</v>
      </c>
      <c r="D634" s="30" t="s">
        <v>3731</v>
      </c>
      <c r="E634" s="30" t="s">
        <v>3732</v>
      </c>
      <c r="F634" s="30" t="s">
        <v>1730</v>
      </c>
      <c r="G634" s="30" t="s">
        <v>1807</v>
      </c>
      <c r="H634" s="23" t="s">
        <v>1799</v>
      </c>
      <c r="I634" s="23" t="s">
        <v>3861</v>
      </c>
      <c r="J634" s="23" t="s">
        <v>3862</v>
      </c>
      <c r="K634" s="23" t="s">
        <v>3863</v>
      </c>
      <c r="L634" s="23" t="s">
        <v>168</v>
      </c>
    </row>
    <row r="635" spans="1:12" x14ac:dyDescent="0.3">
      <c r="A635" s="22">
        <v>43280</v>
      </c>
      <c r="B635" s="23" t="s">
        <v>3729</v>
      </c>
      <c r="C635" s="23" t="s">
        <v>3730</v>
      </c>
      <c r="D635" s="30" t="s">
        <v>3731</v>
      </c>
      <c r="E635" s="30" t="s">
        <v>3732</v>
      </c>
      <c r="F635" s="30" t="s">
        <v>1730</v>
      </c>
      <c r="G635" s="30" t="s">
        <v>1807</v>
      </c>
      <c r="H635" s="23" t="s">
        <v>1827</v>
      </c>
      <c r="I635" s="23" t="s">
        <v>3864</v>
      </c>
      <c r="J635" s="23" t="s">
        <v>3865</v>
      </c>
      <c r="K635" s="23" t="s">
        <v>3866</v>
      </c>
      <c r="L635" s="23" t="s">
        <v>461</v>
      </c>
    </row>
    <row r="636" spans="1:12" x14ac:dyDescent="0.3">
      <c r="A636" s="22">
        <v>43280</v>
      </c>
      <c r="B636" s="23" t="s">
        <v>3729</v>
      </c>
      <c r="C636" s="23" t="s">
        <v>3730</v>
      </c>
      <c r="D636" s="30" t="s">
        <v>3731</v>
      </c>
      <c r="E636" s="30" t="s">
        <v>3732</v>
      </c>
      <c r="F636" s="30" t="s">
        <v>1730</v>
      </c>
      <c r="G636" s="30" t="s">
        <v>1798</v>
      </c>
      <c r="H636" s="23" t="s">
        <v>1799</v>
      </c>
      <c r="I636" s="23" t="s">
        <v>3867</v>
      </c>
      <c r="J636" s="23" t="s">
        <v>3868</v>
      </c>
      <c r="K636" s="23" t="s">
        <v>1352</v>
      </c>
      <c r="L636" s="23" t="s">
        <v>338</v>
      </c>
    </row>
    <row r="637" spans="1:12" x14ac:dyDescent="0.3">
      <c r="A637" s="22">
        <v>43280</v>
      </c>
      <c r="B637" s="23" t="s">
        <v>3729</v>
      </c>
      <c r="C637" s="23" t="s">
        <v>3730</v>
      </c>
      <c r="D637" s="30" t="s">
        <v>3731</v>
      </c>
      <c r="E637" s="30" t="s">
        <v>3732</v>
      </c>
      <c r="F637" s="30" t="s">
        <v>1730</v>
      </c>
      <c r="G637" s="30" t="s">
        <v>1798</v>
      </c>
      <c r="H637" s="23" t="s">
        <v>1827</v>
      </c>
      <c r="I637" s="23" t="s">
        <v>3874</v>
      </c>
      <c r="J637" s="23" t="s">
        <v>3875</v>
      </c>
      <c r="K637" s="23" t="s">
        <v>3876</v>
      </c>
      <c r="L637" s="23" t="s">
        <v>443</v>
      </c>
    </row>
    <row r="638" spans="1:12" x14ac:dyDescent="0.3">
      <c r="A638" s="22">
        <v>43280</v>
      </c>
      <c r="B638" s="23" t="s">
        <v>3729</v>
      </c>
      <c r="C638" s="23" t="s">
        <v>3730</v>
      </c>
      <c r="D638" s="30" t="s">
        <v>3731</v>
      </c>
      <c r="E638" s="30" t="s">
        <v>3732</v>
      </c>
      <c r="F638" s="30" t="s">
        <v>1730</v>
      </c>
      <c r="G638" s="30" t="s">
        <v>1807</v>
      </c>
      <c r="H638" s="23" t="s">
        <v>1827</v>
      </c>
      <c r="I638" s="23" t="s">
        <v>3877</v>
      </c>
      <c r="J638" s="23" t="s">
        <v>3878</v>
      </c>
      <c r="K638" s="23" t="s">
        <v>3879</v>
      </c>
      <c r="L638" s="23" t="s">
        <v>527</v>
      </c>
    </row>
    <row r="639" spans="1:12" x14ac:dyDescent="0.3">
      <c r="A639" s="22">
        <v>43280</v>
      </c>
      <c r="B639" s="23" t="s">
        <v>3729</v>
      </c>
      <c r="C639" s="23" t="s">
        <v>3730</v>
      </c>
      <c r="D639" s="30" t="s">
        <v>3731</v>
      </c>
      <c r="E639" s="30" t="s">
        <v>3732</v>
      </c>
      <c r="F639" s="30" t="s">
        <v>1730</v>
      </c>
      <c r="G639" s="30" t="s">
        <v>1807</v>
      </c>
      <c r="H639" s="23" t="s">
        <v>1827</v>
      </c>
      <c r="I639" s="23" t="s">
        <v>3887</v>
      </c>
      <c r="J639" s="23" t="s">
        <v>3888</v>
      </c>
      <c r="K639" s="23" t="s">
        <v>3889</v>
      </c>
      <c r="L639" s="23" t="s">
        <v>527</v>
      </c>
    </row>
    <row r="640" spans="1:12" x14ac:dyDescent="0.3">
      <c r="A640" s="22">
        <v>43280</v>
      </c>
      <c r="B640" s="23" t="s">
        <v>3729</v>
      </c>
      <c r="C640" s="23" t="s">
        <v>3730</v>
      </c>
      <c r="D640" s="30" t="s">
        <v>3731</v>
      </c>
      <c r="E640" s="30" t="s">
        <v>3732</v>
      </c>
      <c r="F640" s="30" t="s">
        <v>1730</v>
      </c>
      <c r="G640" s="30" t="s">
        <v>1798</v>
      </c>
      <c r="H640" s="23" t="s">
        <v>1827</v>
      </c>
      <c r="I640" s="23" t="s">
        <v>3890</v>
      </c>
      <c r="J640" s="23" t="s">
        <v>3891</v>
      </c>
      <c r="K640" s="23" t="s">
        <v>3892</v>
      </c>
      <c r="L640" s="23" t="s">
        <v>659</v>
      </c>
    </row>
    <row r="641" spans="1:12" x14ac:dyDescent="0.3">
      <c r="A641" s="22">
        <v>43280</v>
      </c>
      <c r="B641" s="23" t="s">
        <v>3729</v>
      </c>
      <c r="C641" s="23" t="s">
        <v>3730</v>
      </c>
      <c r="D641" s="30" t="s">
        <v>3731</v>
      </c>
      <c r="E641" s="30" t="s">
        <v>3732</v>
      </c>
      <c r="F641" s="30" t="s">
        <v>1730</v>
      </c>
      <c r="G641" s="30" t="s">
        <v>1807</v>
      </c>
      <c r="H641" s="23" t="s">
        <v>1827</v>
      </c>
      <c r="I641" s="23" t="s">
        <v>3893</v>
      </c>
      <c r="J641" s="23" t="s">
        <v>3894</v>
      </c>
      <c r="K641" s="23" t="s">
        <v>3895</v>
      </c>
      <c r="L641" s="23" t="s">
        <v>527</v>
      </c>
    </row>
    <row r="642" spans="1:12" x14ac:dyDescent="0.3">
      <c r="A642" s="22">
        <v>43280</v>
      </c>
      <c r="B642" s="23" t="s">
        <v>3729</v>
      </c>
      <c r="C642" s="23" t="s">
        <v>3730</v>
      </c>
      <c r="D642" s="30" t="s">
        <v>3731</v>
      </c>
      <c r="E642" s="30" t="s">
        <v>3732</v>
      </c>
      <c r="F642" s="30" t="s">
        <v>1730</v>
      </c>
      <c r="G642" s="30" t="s">
        <v>1807</v>
      </c>
      <c r="H642" s="23" t="s">
        <v>1827</v>
      </c>
      <c r="I642" s="23" t="s">
        <v>3906</v>
      </c>
      <c r="J642" s="23" t="s">
        <v>3907</v>
      </c>
      <c r="K642" s="23" t="s">
        <v>3908</v>
      </c>
      <c r="L642" s="23" t="s">
        <v>2081</v>
      </c>
    </row>
    <row r="643" spans="1:12" x14ac:dyDescent="0.3">
      <c r="A643" s="22">
        <v>43280</v>
      </c>
      <c r="B643" s="23" t="s">
        <v>3729</v>
      </c>
      <c r="C643" s="23" t="s">
        <v>3730</v>
      </c>
      <c r="D643" s="30" t="s">
        <v>3731</v>
      </c>
      <c r="E643" s="30" t="s">
        <v>3732</v>
      </c>
      <c r="F643" s="30" t="s">
        <v>1730</v>
      </c>
      <c r="G643" s="30" t="s">
        <v>1798</v>
      </c>
      <c r="H643" s="23" t="s">
        <v>1799</v>
      </c>
      <c r="I643" s="23" t="s">
        <v>3771</v>
      </c>
      <c r="J643" s="23" t="s">
        <v>3772</v>
      </c>
      <c r="K643" s="23" t="s">
        <v>3773</v>
      </c>
      <c r="L643" s="23" t="s">
        <v>3774</v>
      </c>
    </row>
    <row r="644" spans="1:12" x14ac:dyDescent="0.3">
      <c r="A644" s="22">
        <v>43280</v>
      </c>
      <c r="B644" s="23" t="s">
        <v>3729</v>
      </c>
      <c r="C644" s="23" t="s">
        <v>3730</v>
      </c>
      <c r="D644" s="30" t="s">
        <v>3731</v>
      </c>
      <c r="E644" s="30" t="s">
        <v>3732</v>
      </c>
      <c r="F644" s="30" t="s">
        <v>1730</v>
      </c>
      <c r="G644" s="30" t="s">
        <v>1807</v>
      </c>
      <c r="H644" s="23" t="s">
        <v>1827</v>
      </c>
      <c r="I644" s="23" t="s">
        <v>3794</v>
      </c>
      <c r="J644" s="23" t="s">
        <v>3795</v>
      </c>
      <c r="K644" s="23" t="s">
        <v>3796</v>
      </c>
      <c r="L644" s="23" t="s">
        <v>185</v>
      </c>
    </row>
    <row r="645" spans="1:12" x14ac:dyDescent="0.3">
      <c r="A645" s="22">
        <v>43280</v>
      </c>
      <c r="B645" s="23" t="s">
        <v>3729</v>
      </c>
      <c r="C645" s="23" t="s">
        <v>3730</v>
      </c>
      <c r="D645" s="30" t="s">
        <v>3731</v>
      </c>
      <c r="E645" s="30" t="s">
        <v>3732</v>
      </c>
      <c r="F645" s="30" t="s">
        <v>1730</v>
      </c>
      <c r="G645" s="30" t="s">
        <v>1807</v>
      </c>
      <c r="H645" s="23" t="s">
        <v>1827</v>
      </c>
      <c r="I645" s="23" t="s">
        <v>3813</v>
      </c>
      <c r="J645" s="23" t="s">
        <v>3814</v>
      </c>
      <c r="K645" s="23" t="s">
        <v>3815</v>
      </c>
      <c r="L645" s="23" t="s">
        <v>168</v>
      </c>
    </row>
    <row r="646" spans="1:12" x14ac:dyDescent="0.3">
      <c r="A646" s="22">
        <v>43280</v>
      </c>
      <c r="B646" s="23" t="s">
        <v>3729</v>
      </c>
      <c r="C646" s="23" t="s">
        <v>3730</v>
      </c>
      <c r="D646" s="30" t="s">
        <v>3731</v>
      </c>
      <c r="E646" s="30" t="s">
        <v>3732</v>
      </c>
      <c r="F646" s="30" t="s">
        <v>1730</v>
      </c>
      <c r="G646" s="30" t="s">
        <v>1807</v>
      </c>
      <c r="H646" s="23" t="s">
        <v>1827</v>
      </c>
      <c r="I646" s="23" t="s">
        <v>3823</v>
      </c>
      <c r="J646" s="23" t="s">
        <v>3824</v>
      </c>
      <c r="K646" s="23" t="s">
        <v>3825</v>
      </c>
      <c r="L646" s="23" t="s">
        <v>185</v>
      </c>
    </row>
    <row r="647" spans="1:12" x14ac:dyDescent="0.3">
      <c r="A647" s="22">
        <v>43280</v>
      </c>
      <c r="B647" s="23" t="s">
        <v>3729</v>
      </c>
      <c r="C647" s="23" t="s">
        <v>3730</v>
      </c>
      <c r="D647" s="30" t="s">
        <v>3731</v>
      </c>
      <c r="E647" s="30" t="s">
        <v>3732</v>
      </c>
      <c r="F647" s="30" t="s">
        <v>1730</v>
      </c>
      <c r="G647" s="30" t="s">
        <v>1807</v>
      </c>
      <c r="H647" s="23" t="s">
        <v>1799</v>
      </c>
      <c r="I647" s="23" t="s">
        <v>3884</v>
      </c>
      <c r="J647" s="23" t="s">
        <v>3885</v>
      </c>
      <c r="K647" s="23" t="s">
        <v>3886</v>
      </c>
      <c r="L647" s="23" t="s">
        <v>168</v>
      </c>
    </row>
    <row r="648" spans="1:12" x14ac:dyDescent="0.3">
      <c r="A648" s="151">
        <v>43280.350104166668</v>
      </c>
      <c r="B648" s="23" t="s">
        <v>3729</v>
      </c>
      <c r="C648" s="23" t="s">
        <v>3730</v>
      </c>
      <c r="D648" s="23" t="s">
        <v>3731</v>
      </c>
      <c r="E648" s="30" t="s">
        <v>3732</v>
      </c>
      <c r="F648" s="30" t="s">
        <v>1730</v>
      </c>
      <c r="G648" s="23" t="s">
        <v>1798</v>
      </c>
      <c r="H648" s="23" t="s">
        <v>1799</v>
      </c>
      <c r="I648" s="23" t="s">
        <v>3733</v>
      </c>
      <c r="J648" s="23" t="s">
        <v>3734</v>
      </c>
      <c r="K648" s="23" t="s">
        <v>3735</v>
      </c>
      <c r="L648" s="23" t="s">
        <v>131</v>
      </c>
    </row>
    <row r="649" spans="1:12" x14ac:dyDescent="0.3">
      <c r="A649" s="151">
        <v>43280.358576388891</v>
      </c>
      <c r="B649" s="23" t="s">
        <v>3729</v>
      </c>
      <c r="C649" s="23" t="s">
        <v>3730</v>
      </c>
      <c r="D649" s="23" t="s">
        <v>3731</v>
      </c>
      <c r="E649" s="30" t="s">
        <v>3732</v>
      </c>
      <c r="F649" s="30" t="s">
        <v>1730</v>
      </c>
      <c r="G649" s="23" t="s">
        <v>1798</v>
      </c>
      <c r="H649" s="23" t="s">
        <v>1827</v>
      </c>
      <c r="I649" s="23" t="s">
        <v>3740</v>
      </c>
      <c r="J649" s="23" t="s">
        <v>3741</v>
      </c>
      <c r="K649" s="23" t="s">
        <v>3742</v>
      </c>
      <c r="L649" s="23" t="s">
        <v>470</v>
      </c>
    </row>
    <row r="650" spans="1:12" x14ac:dyDescent="0.3">
      <c r="A650" s="151">
        <v>43280.543310185189</v>
      </c>
      <c r="B650" s="23" t="s">
        <v>3729</v>
      </c>
      <c r="C650" s="23" t="s">
        <v>3730</v>
      </c>
      <c r="D650" s="23" t="s">
        <v>3731</v>
      </c>
      <c r="E650" s="30" t="s">
        <v>3732</v>
      </c>
      <c r="F650" s="30" t="s">
        <v>1730</v>
      </c>
      <c r="G650" s="23" t="s">
        <v>1807</v>
      </c>
      <c r="H650" s="23" t="s">
        <v>1799</v>
      </c>
      <c r="I650" s="23" t="s">
        <v>3743</v>
      </c>
      <c r="J650" s="23" t="s">
        <v>3744</v>
      </c>
      <c r="K650" s="23" t="s">
        <v>3745</v>
      </c>
      <c r="L650" s="23" t="s">
        <v>185</v>
      </c>
    </row>
    <row r="651" spans="1:12" x14ac:dyDescent="0.3">
      <c r="A651" s="151">
        <v>43280.397326388891</v>
      </c>
      <c r="B651" s="23" t="s">
        <v>3729</v>
      </c>
      <c r="C651" s="23" t="s">
        <v>3730</v>
      </c>
      <c r="D651" s="23" t="s">
        <v>3731</v>
      </c>
      <c r="E651" s="30" t="s">
        <v>3732</v>
      </c>
      <c r="F651" s="30" t="s">
        <v>1730</v>
      </c>
      <c r="G651" s="23" t="s">
        <v>1807</v>
      </c>
      <c r="H651" s="23" t="s">
        <v>1827</v>
      </c>
      <c r="I651" s="23" t="s">
        <v>3746</v>
      </c>
      <c r="J651" s="23" t="s">
        <v>3747</v>
      </c>
      <c r="K651" s="23" t="s">
        <v>2016</v>
      </c>
      <c r="L651" s="23" t="s">
        <v>141</v>
      </c>
    </row>
    <row r="652" spans="1:12" x14ac:dyDescent="0.3">
      <c r="A652" s="151">
        <v>43280.326886574076</v>
      </c>
      <c r="B652" s="23" t="s">
        <v>3729</v>
      </c>
      <c r="C652" s="23" t="s">
        <v>3730</v>
      </c>
      <c r="D652" s="23" t="s">
        <v>3731</v>
      </c>
      <c r="E652" s="30" t="s">
        <v>3732</v>
      </c>
      <c r="F652" s="30" t="s">
        <v>1730</v>
      </c>
      <c r="G652" s="23" t="s">
        <v>1807</v>
      </c>
      <c r="H652" s="23" t="s">
        <v>1827</v>
      </c>
      <c r="I652" s="23" t="s">
        <v>3748</v>
      </c>
      <c r="J652" s="23" t="s">
        <v>3749</v>
      </c>
      <c r="K652" s="23" t="s">
        <v>3750</v>
      </c>
      <c r="L652" s="23" t="s">
        <v>553</v>
      </c>
    </row>
    <row r="653" spans="1:12" x14ac:dyDescent="0.3">
      <c r="A653" s="151">
        <v>43280.547581018516</v>
      </c>
      <c r="B653" s="23" t="s">
        <v>3729</v>
      </c>
      <c r="C653" s="23" t="s">
        <v>3730</v>
      </c>
      <c r="D653" s="23" t="s">
        <v>3731</v>
      </c>
      <c r="E653" s="30" t="s">
        <v>3732</v>
      </c>
      <c r="F653" s="30" t="s">
        <v>1730</v>
      </c>
      <c r="G653" s="23" t="s">
        <v>1807</v>
      </c>
      <c r="H653" s="23" t="s">
        <v>1799</v>
      </c>
      <c r="I653" s="23" t="s">
        <v>3751</v>
      </c>
      <c r="J653" s="23" t="s">
        <v>3752</v>
      </c>
      <c r="K653" s="23" t="s">
        <v>3753</v>
      </c>
      <c r="L653" s="23" t="s">
        <v>185</v>
      </c>
    </row>
    <row r="654" spans="1:12" x14ac:dyDescent="0.3">
      <c r="A654" s="151">
        <v>43280.299398148149</v>
      </c>
      <c r="B654" s="23" t="s">
        <v>3729</v>
      </c>
      <c r="C654" s="23" t="s">
        <v>3730</v>
      </c>
      <c r="D654" s="23" t="s">
        <v>3731</v>
      </c>
      <c r="E654" s="30" t="s">
        <v>3732</v>
      </c>
      <c r="F654" s="30" t="s">
        <v>1730</v>
      </c>
      <c r="G654" s="23" t="s">
        <v>1807</v>
      </c>
      <c r="H654" s="23" t="s">
        <v>1827</v>
      </c>
      <c r="I654" s="23" t="s">
        <v>3754</v>
      </c>
      <c r="J654" s="23" t="s">
        <v>3755</v>
      </c>
      <c r="K654" s="23" t="s">
        <v>3756</v>
      </c>
      <c r="L654" s="23" t="s">
        <v>527</v>
      </c>
    </row>
    <row r="655" spans="1:12" x14ac:dyDescent="0.3">
      <c r="A655" s="151">
        <v>43280.322442129633</v>
      </c>
      <c r="B655" s="23" t="s">
        <v>3729</v>
      </c>
      <c r="C655" s="23" t="s">
        <v>3730</v>
      </c>
      <c r="D655" s="23" t="s">
        <v>3731</v>
      </c>
      <c r="E655" s="30" t="s">
        <v>3732</v>
      </c>
      <c r="F655" s="30" t="s">
        <v>1730</v>
      </c>
      <c r="G655" s="23" t="s">
        <v>1807</v>
      </c>
      <c r="H655" s="23" t="s">
        <v>1827</v>
      </c>
      <c r="I655" s="23" t="s">
        <v>3757</v>
      </c>
      <c r="J655" s="23" t="s">
        <v>3758</v>
      </c>
      <c r="K655" s="23" t="s">
        <v>3759</v>
      </c>
      <c r="L655" s="23" t="s">
        <v>527</v>
      </c>
    </row>
    <row r="656" spans="1:12" x14ac:dyDescent="0.3">
      <c r="A656" s="151">
        <v>43280.354004629633</v>
      </c>
      <c r="B656" s="23" t="s">
        <v>3729</v>
      </c>
      <c r="C656" s="23" t="s">
        <v>3730</v>
      </c>
      <c r="D656" s="23" t="s">
        <v>3731</v>
      </c>
      <c r="E656" s="30" t="s">
        <v>3732</v>
      </c>
      <c r="F656" s="30" t="s">
        <v>1730</v>
      </c>
      <c r="G656" s="23" t="s">
        <v>1798</v>
      </c>
      <c r="H656" s="23" t="s">
        <v>1799</v>
      </c>
      <c r="I656" s="23" t="s">
        <v>3760</v>
      </c>
      <c r="J656" s="23" t="s">
        <v>3761</v>
      </c>
      <c r="K656" s="23" t="s">
        <v>3667</v>
      </c>
      <c r="L656" s="23" t="s">
        <v>443</v>
      </c>
    </row>
    <row r="657" spans="1:12" x14ac:dyDescent="0.3">
      <c r="A657" s="151">
        <v>43280.552129629628</v>
      </c>
      <c r="B657" s="23" t="s">
        <v>3729</v>
      </c>
      <c r="C657" s="23" t="s">
        <v>3730</v>
      </c>
      <c r="D657" s="23" t="s">
        <v>3731</v>
      </c>
      <c r="E657" s="30" t="s">
        <v>3732</v>
      </c>
      <c r="F657" s="30" t="s">
        <v>1730</v>
      </c>
      <c r="G657" s="23" t="s">
        <v>1807</v>
      </c>
      <c r="H657" s="23" t="s">
        <v>1827</v>
      </c>
      <c r="I657" s="23" t="s">
        <v>3765</v>
      </c>
      <c r="J657" s="23" t="s">
        <v>3766</v>
      </c>
      <c r="K657" s="23" t="s">
        <v>3767</v>
      </c>
      <c r="L657" s="23" t="s">
        <v>185</v>
      </c>
    </row>
    <row r="658" spans="1:12" x14ac:dyDescent="0.3">
      <c r="A658" s="151">
        <v>43280.412731481483</v>
      </c>
      <c r="B658" s="23" t="s">
        <v>3729</v>
      </c>
      <c r="C658" s="23" t="s">
        <v>3730</v>
      </c>
      <c r="D658" s="23" t="s">
        <v>3731</v>
      </c>
      <c r="E658" s="30" t="s">
        <v>3732</v>
      </c>
      <c r="F658" s="30" t="s">
        <v>1730</v>
      </c>
      <c r="G658" s="23" t="s">
        <v>1807</v>
      </c>
      <c r="H658" s="23" t="s">
        <v>1827</v>
      </c>
      <c r="I658" s="23" t="s">
        <v>3778</v>
      </c>
      <c r="J658" s="23" t="s">
        <v>3779</v>
      </c>
      <c r="K658" s="23" t="s">
        <v>3780</v>
      </c>
      <c r="L658" s="23" t="s">
        <v>185</v>
      </c>
    </row>
    <row r="659" spans="1:12" x14ac:dyDescent="0.3">
      <c r="A659" s="151">
        <v>43280.335833333331</v>
      </c>
      <c r="B659" s="23" t="s">
        <v>3729</v>
      </c>
      <c r="C659" s="23" t="s">
        <v>3730</v>
      </c>
      <c r="D659" s="23" t="s">
        <v>3731</v>
      </c>
      <c r="E659" s="30" t="s">
        <v>3732</v>
      </c>
      <c r="F659" s="30" t="s">
        <v>1730</v>
      </c>
      <c r="G659" s="23" t="s">
        <v>1807</v>
      </c>
      <c r="H659" s="23" t="s">
        <v>1827</v>
      </c>
      <c r="I659" s="23" t="s">
        <v>3781</v>
      </c>
      <c r="J659" s="23" t="s">
        <v>3782</v>
      </c>
      <c r="K659" s="23" t="s">
        <v>3783</v>
      </c>
      <c r="L659" s="23" t="s">
        <v>527</v>
      </c>
    </row>
    <row r="660" spans="1:12" x14ac:dyDescent="0.3">
      <c r="A660" s="151">
        <v>43280.334606481483</v>
      </c>
      <c r="B660" s="23" t="s">
        <v>3729</v>
      </c>
      <c r="C660" s="23" t="s">
        <v>3730</v>
      </c>
      <c r="D660" s="23" t="s">
        <v>3731</v>
      </c>
      <c r="E660" s="30" t="s">
        <v>3732</v>
      </c>
      <c r="F660" s="30" t="s">
        <v>1730</v>
      </c>
      <c r="G660" s="23" t="s">
        <v>1807</v>
      </c>
      <c r="H660" s="23" t="s">
        <v>1827</v>
      </c>
      <c r="I660" s="23" t="s">
        <v>3784</v>
      </c>
      <c r="J660" s="23" t="s">
        <v>3785</v>
      </c>
      <c r="K660" s="23" t="s">
        <v>3786</v>
      </c>
      <c r="L660" s="23" t="s">
        <v>553</v>
      </c>
    </row>
    <row r="661" spans="1:12" x14ac:dyDescent="0.3">
      <c r="A661" s="151">
        <v>43280.325104166666</v>
      </c>
      <c r="B661" s="23" t="s">
        <v>3729</v>
      </c>
      <c r="C661" s="23" t="s">
        <v>3730</v>
      </c>
      <c r="D661" s="23" t="s">
        <v>3731</v>
      </c>
      <c r="E661" s="30" t="s">
        <v>3732</v>
      </c>
      <c r="F661" s="30" t="s">
        <v>1730</v>
      </c>
      <c r="G661" s="23" t="s">
        <v>1807</v>
      </c>
      <c r="H661" s="23" t="s">
        <v>1827</v>
      </c>
      <c r="I661" s="23" t="s">
        <v>3787</v>
      </c>
      <c r="J661" s="23" t="s">
        <v>3788</v>
      </c>
      <c r="K661" s="23" t="s">
        <v>3789</v>
      </c>
      <c r="L661" s="23" t="s">
        <v>527</v>
      </c>
    </row>
    <row r="662" spans="1:12" x14ac:dyDescent="0.3">
      <c r="A662" s="151">
        <v>43280.532048611109</v>
      </c>
      <c r="B662" s="23" t="s">
        <v>3729</v>
      </c>
      <c r="C662" s="23" t="s">
        <v>3730</v>
      </c>
      <c r="D662" s="23" t="s">
        <v>3731</v>
      </c>
      <c r="E662" s="30" t="s">
        <v>3732</v>
      </c>
      <c r="F662" s="30" t="s">
        <v>1730</v>
      </c>
      <c r="G662" s="23" t="s">
        <v>1807</v>
      </c>
      <c r="H662" s="23" t="s">
        <v>1827</v>
      </c>
      <c r="I662" s="23" t="s">
        <v>3790</v>
      </c>
      <c r="J662" s="23" t="s">
        <v>3791</v>
      </c>
      <c r="K662" s="23" t="s">
        <v>1976</v>
      </c>
      <c r="L662" s="23" t="s">
        <v>141</v>
      </c>
    </row>
    <row r="663" spans="1:12" x14ac:dyDescent="0.3">
      <c r="A663" s="151">
        <v>43280.345590277779</v>
      </c>
      <c r="B663" s="23" t="s">
        <v>3729</v>
      </c>
      <c r="C663" s="23" t="s">
        <v>3730</v>
      </c>
      <c r="D663" s="23" t="s">
        <v>3731</v>
      </c>
      <c r="E663" s="30" t="s">
        <v>3732</v>
      </c>
      <c r="F663" s="30" t="s">
        <v>1730</v>
      </c>
      <c r="G663" s="23" t="s">
        <v>1807</v>
      </c>
      <c r="H663" s="23" t="s">
        <v>1827</v>
      </c>
      <c r="I663" s="23" t="s">
        <v>3797</v>
      </c>
      <c r="J663" s="23" t="s">
        <v>3798</v>
      </c>
      <c r="K663" s="23" t="s">
        <v>3799</v>
      </c>
      <c r="L663" s="23" t="s">
        <v>527</v>
      </c>
    </row>
    <row r="664" spans="1:12" x14ac:dyDescent="0.3">
      <c r="A664" s="151">
        <v>43280.333078703705</v>
      </c>
      <c r="B664" s="23" t="s">
        <v>3729</v>
      </c>
      <c r="C664" s="23" t="s">
        <v>3730</v>
      </c>
      <c r="D664" s="23" t="s">
        <v>3731</v>
      </c>
      <c r="E664" s="30" t="s">
        <v>3732</v>
      </c>
      <c r="F664" s="30" t="s">
        <v>1730</v>
      </c>
      <c r="G664" s="23" t="s">
        <v>1807</v>
      </c>
      <c r="H664" s="23" t="s">
        <v>1827</v>
      </c>
      <c r="I664" s="23" t="s">
        <v>3800</v>
      </c>
      <c r="J664" s="23" t="s">
        <v>3801</v>
      </c>
      <c r="K664" s="23" t="s">
        <v>3802</v>
      </c>
      <c r="L664" s="23" t="s">
        <v>574</v>
      </c>
    </row>
    <row r="665" spans="1:12" x14ac:dyDescent="0.3">
      <c r="A665" s="151">
        <v>43280.361608796295</v>
      </c>
      <c r="B665" s="23" t="s">
        <v>3729</v>
      </c>
      <c r="C665" s="23" t="s">
        <v>3730</v>
      </c>
      <c r="D665" s="23" t="s">
        <v>3731</v>
      </c>
      <c r="E665" s="30" t="s">
        <v>3732</v>
      </c>
      <c r="F665" s="30" t="s">
        <v>1730</v>
      </c>
      <c r="G665" s="23" t="s">
        <v>1807</v>
      </c>
      <c r="H665" s="23" t="s">
        <v>1799</v>
      </c>
      <c r="I665" s="23" t="s">
        <v>3803</v>
      </c>
      <c r="J665" s="23" t="s">
        <v>3804</v>
      </c>
      <c r="K665" s="23" t="s">
        <v>3805</v>
      </c>
      <c r="L665" s="23" t="s">
        <v>1763</v>
      </c>
    </row>
    <row r="666" spans="1:12" x14ac:dyDescent="0.3">
      <c r="A666" s="151">
        <v>43280.361562500002</v>
      </c>
      <c r="B666" s="23" t="s">
        <v>3729</v>
      </c>
      <c r="C666" s="23" t="s">
        <v>3730</v>
      </c>
      <c r="D666" s="23" t="s">
        <v>3731</v>
      </c>
      <c r="E666" s="30" t="s">
        <v>3732</v>
      </c>
      <c r="F666" s="30" t="s">
        <v>1730</v>
      </c>
      <c r="G666" s="23" t="s">
        <v>1798</v>
      </c>
      <c r="H666" s="23" t="s">
        <v>1827</v>
      </c>
      <c r="I666" s="23" t="s">
        <v>3806</v>
      </c>
      <c r="J666" s="23" t="s">
        <v>3807</v>
      </c>
      <c r="K666" s="23" t="s">
        <v>3808</v>
      </c>
      <c r="L666" s="23" t="s">
        <v>1491</v>
      </c>
    </row>
    <row r="667" spans="1:12" x14ac:dyDescent="0.3">
      <c r="A667" s="151">
        <v>43280.337094907409</v>
      </c>
      <c r="B667" s="23" t="s">
        <v>3729</v>
      </c>
      <c r="C667" s="23" t="s">
        <v>3730</v>
      </c>
      <c r="D667" s="23" t="s">
        <v>3731</v>
      </c>
      <c r="E667" s="30" t="s">
        <v>3732</v>
      </c>
      <c r="F667" s="30" t="s">
        <v>1730</v>
      </c>
      <c r="G667" s="23" t="s">
        <v>1807</v>
      </c>
      <c r="H667" s="23" t="s">
        <v>1827</v>
      </c>
      <c r="I667" s="23" t="s">
        <v>3818</v>
      </c>
      <c r="J667" s="23" t="s">
        <v>3819</v>
      </c>
      <c r="K667" s="23" t="s">
        <v>3820</v>
      </c>
      <c r="L667" s="23" t="s">
        <v>527</v>
      </c>
    </row>
    <row r="668" spans="1:12" x14ac:dyDescent="0.3">
      <c r="A668" s="151">
        <v>43280.527222222219</v>
      </c>
      <c r="B668" s="23" t="s">
        <v>3729</v>
      </c>
      <c r="C668" s="23" t="s">
        <v>3730</v>
      </c>
      <c r="D668" s="23" t="s">
        <v>3731</v>
      </c>
      <c r="E668" s="30" t="s">
        <v>3732</v>
      </c>
      <c r="F668" s="30" t="s">
        <v>1730</v>
      </c>
      <c r="G668" s="23" t="s">
        <v>1807</v>
      </c>
      <c r="H668" s="23" t="s">
        <v>1827</v>
      </c>
      <c r="I668" s="23" t="s">
        <v>3826</v>
      </c>
      <c r="J668" s="23" t="s">
        <v>3827</v>
      </c>
      <c r="K668" s="23" t="s">
        <v>3828</v>
      </c>
      <c r="L668" s="23" t="s">
        <v>185</v>
      </c>
    </row>
    <row r="669" spans="1:12" x14ac:dyDescent="0.3">
      <c r="A669" s="151">
        <v>43280.381527777776</v>
      </c>
      <c r="B669" s="23" t="s">
        <v>3729</v>
      </c>
      <c r="C669" s="23" t="s">
        <v>3730</v>
      </c>
      <c r="D669" s="23" t="s">
        <v>3731</v>
      </c>
      <c r="E669" s="30" t="s">
        <v>3732</v>
      </c>
      <c r="F669" s="30" t="s">
        <v>1730</v>
      </c>
      <c r="G669" s="23" t="s">
        <v>1817</v>
      </c>
      <c r="H669" s="23" t="s">
        <v>1799</v>
      </c>
      <c r="I669" s="23" t="s">
        <v>3829</v>
      </c>
      <c r="J669" s="23" t="s">
        <v>3830</v>
      </c>
      <c r="K669" s="23" t="s">
        <v>3831</v>
      </c>
      <c r="L669" s="23" t="s">
        <v>131</v>
      </c>
    </row>
    <row r="670" spans="1:12" x14ac:dyDescent="0.3">
      <c r="A670" s="151">
        <v>43280.555995370371</v>
      </c>
      <c r="B670" s="23" t="s">
        <v>3729</v>
      </c>
      <c r="C670" s="23" t="s">
        <v>3730</v>
      </c>
      <c r="D670" s="23" t="s">
        <v>3731</v>
      </c>
      <c r="E670" s="30" t="s">
        <v>3732</v>
      </c>
      <c r="F670" s="30" t="s">
        <v>1730</v>
      </c>
      <c r="G670" s="23" t="s">
        <v>1807</v>
      </c>
      <c r="H670" s="23" t="s">
        <v>1827</v>
      </c>
      <c r="I670" s="23" t="s">
        <v>3743</v>
      </c>
      <c r="J670" s="23" t="s">
        <v>3832</v>
      </c>
      <c r="K670" s="23" t="s">
        <v>3796</v>
      </c>
      <c r="L670" s="23" t="s">
        <v>168</v>
      </c>
    </row>
    <row r="671" spans="1:12" x14ac:dyDescent="0.3">
      <c r="A671" s="151">
        <v>43280.408865740741</v>
      </c>
      <c r="B671" s="23" t="s">
        <v>3729</v>
      </c>
      <c r="C671" s="23" t="s">
        <v>3730</v>
      </c>
      <c r="D671" s="23" t="s">
        <v>3731</v>
      </c>
      <c r="E671" s="30" t="s">
        <v>3732</v>
      </c>
      <c r="F671" s="30" t="s">
        <v>1730</v>
      </c>
      <c r="G671" s="23" t="s">
        <v>1807</v>
      </c>
      <c r="H671" s="23" t="s">
        <v>1827</v>
      </c>
      <c r="I671" s="23" t="s">
        <v>3833</v>
      </c>
      <c r="J671" s="23" t="s">
        <v>3834</v>
      </c>
      <c r="K671" s="23" t="s">
        <v>3835</v>
      </c>
      <c r="L671" s="23" t="s">
        <v>490</v>
      </c>
    </row>
    <row r="672" spans="1:12" x14ac:dyDescent="0.3">
      <c r="A672" s="151">
        <v>43280.379108796296</v>
      </c>
      <c r="B672" s="23" t="s">
        <v>3729</v>
      </c>
      <c r="C672" s="23" t="s">
        <v>3730</v>
      </c>
      <c r="D672" s="23" t="s">
        <v>3731</v>
      </c>
      <c r="E672" s="30" t="s">
        <v>3732</v>
      </c>
      <c r="F672" s="30" t="s">
        <v>1730</v>
      </c>
      <c r="G672" s="23" t="s">
        <v>1798</v>
      </c>
      <c r="H672" s="23" t="s">
        <v>1799</v>
      </c>
      <c r="I672" s="23" t="s">
        <v>3836</v>
      </c>
      <c r="J672" s="23" t="s">
        <v>3837</v>
      </c>
      <c r="K672" s="23" t="s">
        <v>3838</v>
      </c>
      <c r="L672" s="23" t="s">
        <v>3839</v>
      </c>
    </row>
    <row r="673" spans="1:12" x14ac:dyDescent="0.3">
      <c r="A673" s="151">
        <v>43280.344490740739</v>
      </c>
      <c r="B673" s="23" t="s">
        <v>3729</v>
      </c>
      <c r="C673" s="23" t="s">
        <v>3730</v>
      </c>
      <c r="D673" s="23" t="s">
        <v>3731</v>
      </c>
      <c r="E673" s="30" t="s">
        <v>3732</v>
      </c>
      <c r="F673" s="30" t="s">
        <v>1730</v>
      </c>
      <c r="G673" s="23" t="s">
        <v>1807</v>
      </c>
      <c r="H673" s="23" t="s">
        <v>1827</v>
      </c>
      <c r="I673" s="23" t="s">
        <v>3843</v>
      </c>
      <c r="J673" s="23" t="s">
        <v>3844</v>
      </c>
      <c r="K673" s="23" t="s">
        <v>3845</v>
      </c>
      <c r="L673" s="23" t="s">
        <v>2044</v>
      </c>
    </row>
    <row r="674" spans="1:12" x14ac:dyDescent="0.3">
      <c r="A674" s="151">
        <v>43280.32949074074</v>
      </c>
      <c r="B674" s="23" t="s">
        <v>3729</v>
      </c>
      <c r="C674" s="23" t="s">
        <v>3730</v>
      </c>
      <c r="D674" s="23" t="s">
        <v>3731</v>
      </c>
      <c r="E674" s="30" t="s">
        <v>3732</v>
      </c>
      <c r="F674" s="30" t="s">
        <v>1730</v>
      </c>
      <c r="G674" s="23" t="s">
        <v>1807</v>
      </c>
      <c r="H674" s="23" t="s">
        <v>1827</v>
      </c>
      <c r="I674" s="23" t="s">
        <v>3849</v>
      </c>
      <c r="J674" s="23" t="s">
        <v>3850</v>
      </c>
      <c r="K674" s="23" t="s">
        <v>3851</v>
      </c>
      <c r="L674" s="23" t="s">
        <v>527</v>
      </c>
    </row>
    <row r="675" spans="1:12" x14ac:dyDescent="0.3">
      <c r="A675" s="151">
        <v>43280.351180555554</v>
      </c>
      <c r="B675" s="23" t="s">
        <v>3729</v>
      </c>
      <c r="C675" s="23" t="s">
        <v>3730</v>
      </c>
      <c r="D675" s="23" t="s">
        <v>3731</v>
      </c>
      <c r="E675" s="30" t="s">
        <v>3732</v>
      </c>
      <c r="F675" s="30" t="s">
        <v>1730</v>
      </c>
      <c r="G675" s="23" t="s">
        <v>1807</v>
      </c>
      <c r="H675" s="23" t="s">
        <v>1827</v>
      </c>
      <c r="I675" s="23" t="s">
        <v>3858</v>
      </c>
      <c r="J675" s="23" t="s">
        <v>3859</v>
      </c>
      <c r="K675" s="23" t="s">
        <v>3860</v>
      </c>
      <c r="L675" s="23" t="s">
        <v>527</v>
      </c>
    </row>
    <row r="676" spans="1:12" x14ac:dyDescent="0.3">
      <c r="A676" s="151">
        <v>43280.403773148151</v>
      </c>
      <c r="B676" s="23" t="s">
        <v>3729</v>
      </c>
      <c r="C676" s="23" t="s">
        <v>3730</v>
      </c>
      <c r="D676" s="23" t="s">
        <v>3731</v>
      </c>
      <c r="E676" s="30" t="s">
        <v>3732</v>
      </c>
      <c r="F676" s="30" t="s">
        <v>1730</v>
      </c>
      <c r="G676" s="23" t="s">
        <v>1807</v>
      </c>
      <c r="H676" s="23" t="s">
        <v>1799</v>
      </c>
      <c r="I676" s="23" t="s">
        <v>3861</v>
      </c>
      <c r="J676" s="23" t="s">
        <v>3862</v>
      </c>
      <c r="K676" s="23" t="s">
        <v>3863</v>
      </c>
      <c r="L676" s="23" t="s">
        <v>168</v>
      </c>
    </row>
    <row r="677" spans="1:12" x14ac:dyDescent="0.3">
      <c r="A677" s="151">
        <v>43280.347129629627</v>
      </c>
      <c r="B677" s="23" t="s">
        <v>3729</v>
      </c>
      <c r="C677" s="23" t="s">
        <v>3730</v>
      </c>
      <c r="D677" s="23" t="s">
        <v>3731</v>
      </c>
      <c r="E677" s="30" t="s">
        <v>3732</v>
      </c>
      <c r="F677" s="30" t="s">
        <v>1730</v>
      </c>
      <c r="G677" s="23" t="s">
        <v>1807</v>
      </c>
      <c r="H677" s="23" t="s">
        <v>1827</v>
      </c>
      <c r="I677" s="23" t="s">
        <v>3864</v>
      </c>
      <c r="J677" s="23" t="s">
        <v>3865</v>
      </c>
      <c r="K677" s="23" t="s">
        <v>3866</v>
      </c>
      <c r="L677" s="23" t="s">
        <v>461</v>
      </c>
    </row>
    <row r="678" spans="1:12" x14ac:dyDescent="0.3">
      <c r="A678" s="151">
        <v>43280.360752314817</v>
      </c>
      <c r="B678" s="23" t="s">
        <v>3729</v>
      </c>
      <c r="C678" s="23" t="s">
        <v>3730</v>
      </c>
      <c r="D678" s="23" t="s">
        <v>3731</v>
      </c>
      <c r="E678" s="30" t="s">
        <v>3732</v>
      </c>
      <c r="F678" s="30" t="s">
        <v>1730</v>
      </c>
      <c r="G678" s="23" t="s">
        <v>1798</v>
      </c>
      <c r="H678" s="23" t="s">
        <v>1799</v>
      </c>
      <c r="I678" s="23" t="s">
        <v>3867</v>
      </c>
      <c r="J678" s="23" t="s">
        <v>3868</v>
      </c>
      <c r="K678" s="23" t="s">
        <v>1352</v>
      </c>
      <c r="L678" s="23" t="s">
        <v>338</v>
      </c>
    </row>
    <row r="679" spans="1:12" x14ac:dyDescent="0.3">
      <c r="A679" s="151">
        <v>43280.359826388885</v>
      </c>
      <c r="B679" s="23" t="s">
        <v>3729</v>
      </c>
      <c r="C679" s="23" t="s">
        <v>3730</v>
      </c>
      <c r="D679" s="23" t="s">
        <v>3731</v>
      </c>
      <c r="E679" s="30" t="s">
        <v>3732</v>
      </c>
      <c r="F679" s="30" t="s">
        <v>1730</v>
      </c>
      <c r="G679" s="23" t="s">
        <v>1798</v>
      </c>
      <c r="H679" s="23" t="s">
        <v>1827</v>
      </c>
      <c r="I679" s="23" t="s">
        <v>3874</v>
      </c>
      <c r="J679" s="23" t="s">
        <v>3875</v>
      </c>
      <c r="K679" s="23" t="s">
        <v>3876</v>
      </c>
      <c r="L679" s="23" t="s">
        <v>443</v>
      </c>
    </row>
    <row r="680" spans="1:12" x14ac:dyDescent="0.3">
      <c r="A680" s="151">
        <v>43280.319652777776</v>
      </c>
      <c r="B680" s="23" t="s">
        <v>3729</v>
      </c>
      <c r="C680" s="23" t="s">
        <v>3730</v>
      </c>
      <c r="D680" s="23" t="s">
        <v>3731</v>
      </c>
      <c r="E680" s="30" t="s">
        <v>3732</v>
      </c>
      <c r="F680" s="30" t="s">
        <v>1730</v>
      </c>
      <c r="G680" s="23" t="s">
        <v>1807</v>
      </c>
      <c r="H680" s="23" t="s">
        <v>1827</v>
      </c>
      <c r="I680" s="23" t="s">
        <v>3877</v>
      </c>
      <c r="J680" s="23" t="s">
        <v>3878</v>
      </c>
      <c r="K680" s="23" t="s">
        <v>3879</v>
      </c>
      <c r="L680" s="23" t="s">
        <v>527</v>
      </c>
    </row>
    <row r="681" spans="1:12" x14ac:dyDescent="0.3">
      <c r="A681" s="151">
        <v>43280.341064814813</v>
      </c>
      <c r="B681" s="23" t="s">
        <v>3729</v>
      </c>
      <c r="C681" s="23" t="s">
        <v>3730</v>
      </c>
      <c r="D681" s="23" t="s">
        <v>3731</v>
      </c>
      <c r="E681" s="30" t="s">
        <v>3732</v>
      </c>
      <c r="F681" s="30" t="s">
        <v>1730</v>
      </c>
      <c r="G681" s="23" t="s">
        <v>1807</v>
      </c>
      <c r="H681" s="23" t="s">
        <v>1827</v>
      </c>
      <c r="I681" s="23" t="s">
        <v>3887</v>
      </c>
      <c r="J681" s="23" t="s">
        <v>3888</v>
      </c>
      <c r="K681" s="23" t="s">
        <v>3889</v>
      </c>
      <c r="L681" s="23" t="s">
        <v>527</v>
      </c>
    </row>
    <row r="682" spans="1:12" x14ac:dyDescent="0.3">
      <c r="A682" s="151">
        <v>43280.356261574074</v>
      </c>
      <c r="B682" s="23" t="s">
        <v>3729</v>
      </c>
      <c r="C682" s="23" t="s">
        <v>3730</v>
      </c>
      <c r="D682" s="23" t="s">
        <v>3731</v>
      </c>
      <c r="E682" s="30" t="s">
        <v>3732</v>
      </c>
      <c r="F682" s="30" t="s">
        <v>1730</v>
      </c>
      <c r="G682" s="23" t="s">
        <v>1798</v>
      </c>
      <c r="H682" s="23" t="s">
        <v>1827</v>
      </c>
      <c r="I682" s="23" t="s">
        <v>3890</v>
      </c>
      <c r="J682" s="23" t="s">
        <v>3891</v>
      </c>
      <c r="K682" s="23" t="s">
        <v>3892</v>
      </c>
      <c r="L682" s="23" t="s">
        <v>659</v>
      </c>
    </row>
    <row r="683" spans="1:12" x14ac:dyDescent="0.3">
      <c r="A683" s="151">
        <v>43280.339131944442</v>
      </c>
      <c r="B683" s="23" t="s">
        <v>3729</v>
      </c>
      <c r="C683" s="23" t="s">
        <v>3730</v>
      </c>
      <c r="D683" s="23" t="s">
        <v>3731</v>
      </c>
      <c r="E683" s="30" t="s">
        <v>3732</v>
      </c>
      <c r="F683" s="30" t="s">
        <v>1730</v>
      </c>
      <c r="G683" s="23" t="s">
        <v>1807</v>
      </c>
      <c r="H683" s="23" t="s">
        <v>1827</v>
      </c>
      <c r="I683" s="23" t="s">
        <v>3893</v>
      </c>
      <c r="J683" s="23" t="s">
        <v>3894</v>
      </c>
      <c r="K683" s="23" t="s">
        <v>3895</v>
      </c>
      <c r="L683" s="23" t="s">
        <v>527</v>
      </c>
    </row>
    <row r="684" spans="1:12" x14ac:dyDescent="0.3">
      <c r="A684" s="151">
        <v>43280.34233796296</v>
      </c>
      <c r="B684" s="23" t="s">
        <v>3729</v>
      </c>
      <c r="C684" s="23" t="s">
        <v>3730</v>
      </c>
      <c r="D684" s="23" t="s">
        <v>3731</v>
      </c>
      <c r="E684" s="30" t="s">
        <v>3732</v>
      </c>
      <c r="F684" s="30" t="s">
        <v>1730</v>
      </c>
      <c r="G684" s="23" t="s">
        <v>1807</v>
      </c>
      <c r="H684" s="23" t="s">
        <v>1827</v>
      </c>
      <c r="I684" s="23" t="s">
        <v>3906</v>
      </c>
      <c r="J684" s="23" t="s">
        <v>3907</v>
      </c>
      <c r="K684" s="23" t="s">
        <v>3908</v>
      </c>
      <c r="L684" s="23" t="s">
        <v>2081</v>
      </c>
    </row>
    <row r="685" spans="1:12" x14ac:dyDescent="0.3">
      <c r="A685" s="151">
        <v>43280.35696759259</v>
      </c>
      <c r="B685" s="23" t="s">
        <v>3729</v>
      </c>
      <c r="C685" s="23" t="s">
        <v>3730</v>
      </c>
      <c r="D685" s="23" t="s">
        <v>3731</v>
      </c>
      <c r="E685" s="30" t="s">
        <v>3732</v>
      </c>
      <c r="F685" s="30" t="s">
        <v>1730</v>
      </c>
      <c r="G685" s="23" t="s">
        <v>1798</v>
      </c>
      <c r="H685" s="23" t="s">
        <v>1799</v>
      </c>
      <c r="I685" s="23" t="s">
        <v>3771</v>
      </c>
      <c r="J685" s="23" t="s">
        <v>3772</v>
      </c>
      <c r="K685" s="23" t="s">
        <v>3773</v>
      </c>
      <c r="L685" s="23" t="s">
        <v>3774</v>
      </c>
    </row>
    <row r="686" spans="1:12" x14ac:dyDescent="0.3">
      <c r="A686" s="151">
        <v>43280.538587962961</v>
      </c>
      <c r="B686" s="23" t="s">
        <v>3729</v>
      </c>
      <c r="C686" s="23" t="s">
        <v>3730</v>
      </c>
      <c r="D686" s="23" t="s">
        <v>3731</v>
      </c>
      <c r="E686" s="30" t="s">
        <v>3732</v>
      </c>
      <c r="F686" s="30" t="s">
        <v>1730</v>
      </c>
      <c r="G686" s="23" t="s">
        <v>1807</v>
      </c>
      <c r="H686" s="23" t="s">
        <v>1827</v>
      </c>
      <c r="I686" s="23" t="s">
        <v>3794</v>
      </c>
      <c r="J686" s="23" t="s">
        <v>3795</v>
      </c>
      <c r="K686" s="23" t="s">
        <v>3796</v>
      </c>
      <c r="L686" s="23" t="s">
        <v>185</v>
      </c>
    </row>
    <row r="687" spans="1:12" x14ac:dyDescent="0.3">
      <c r="A687" s="151">
        <v>43280.522511574076</v>
      </c>
      <c r="B687" s="23" t="s">
        <v>3729</v>
      </c>
      <c r="C687" s="23" t="s">
        <v>3730</v>
      </c>
      <c r="D687" s="23" t="s">
        <v>3731</v>
      </c>
      <c r="E687" s="30" t="s">
        <v>3732</v>
      </c>
      <c r="F687" s="30" t="s">
        <v>1730</v>
      </c>
      <c r="G687" s="23" t="s">
        <v>1807</v>
      </c>
      <c r="H687" s="23" t="s">
        <v>1827</v>
      </c>
      <c r="I687" s="23" t="s">
        <v>3813</v>
      </c>
      <c r="J687" s="23" t="s">
        <v>3814</v>
      </c>
      <c r="K687" s="23" t="s">
        <v>3815</v>
      </c>
      <c r="L687" s="23" t="s">
        <v>168</v>
      </c>
    </row>
    <row r="688" spans="1:12" x14ac:dyDescent="0.3">
      <c r="A688" s="151">
        <v>43280.425057870372</v>
      </c>
      <c r="B688" s="23" t="s">
        <v>3729</v>
      </c>
      <c r="C688" s="23" t="s">
        <v>3730</v>
      </c>
      <c r="D688" s="23" t="s">
        <v>3731</v>
      </c>
      <c r="E688" s="30" t="s">
        <v>3732</v>
      </c>
      <c r="F688" s="30" t="s">
        <v>1730</v>
      </c>
      <c r="G688" s="23" t="s">
        <v>1807</v>
      </c>
      <c r="H688" s="23" t="s">
        <v>1827</v>
      </c>
      <c r="I688" s="23" t="s">
        <v>3823</v>
      </c>
      <c r="J688" s="23" t="s">
        <v>3824</v>
      </c>
      <c r="K688" s="23" t="s">
        <v>3825</v>
      </c>
      <c r="L688" s="23" t="s">
        <v>185</v>
      </c>
    </row>
    <row r="689" spans="1:12" x14ac:dyDescent="0.3">
      <c r="A689" s="151">
        <v>43280.431435185186</v>
      </c>
      <c r="B689" s="23" t="s">
        <v>3729</v>
      </c>
      <c r="C689" s="23" t="s">
        <v>3730</v>
      </c>
      <c r="D689" s="23" t="s">
        <v>3731</v>
      </c>
      <c r="E689" s="30" t="s">
        <v>3732</v>
      </c>
      <c r="F689" s="30" t="s">
        <v>1730</v>
      </c>
      <c r="G689" s="23" t="s">
        <v>1807</v>
      </c>
      <c r="H689" s="23" t="s">
        <v>1799</v>
      </c>
      <c r="I689" s="23" t="s">
        <v>3884</v>
      </c>
      <c r="J689" s="23" t="s">
        <v>3885</v>
      </c>
      <c r="K689" s="23" t="s">
        <v>3886</v>
      </c>
      <c r="L689" s="23" t="s">
        <v>168</v>
      </c>
    </row>
    <row r="690" spans="1:12" x14ac:dyDescent="0.3">
      <c r="A690" s="22">
        <v>43280</v>
      </c>
      <c r="B690" s="23" t="s">
        <v>3729</v>
      </c>
      <c r="C690" s="23" t="s">
        <v>3730</v>
      </c>
      <c r="D690" s="30" t="s">
        <v>3731</v>
      </c>
      <c r="E690" s="30" t="s">
        <v>3736</v>
      </c>
      <c r="F690" s="30" t="s">
        <v>4607</v>
      </c>
      <c r="G690" s="30" t="s">
        <v>1798</v>
      </c>
      <c r="H690" s="23" t="s">
        <v>1799</v>
      </c>
      <c r="I690" s="23" t="s">
        <v>3737</v>
      </c>
      <c r="J690" s="23" t="s">
        <v>3738</v>
      </c>
      <c r="K690" s="23" t="s">
        <v>3739</v>
      </c>
      <c r="L690" s="23" t="s">
        <v>2381</v>
      </c>
    </row>
    <row r="691" spans="1:12" x14ac:dyDescent="0.3">
      <c r="A691" s="22">
        <v>43280</v>
      </c>
      <c r="B691" s="23" t="s">
        <v>3729</v>
      </c>
      <c r="C691" s="23" t="s">
        <v>3730</v>
      </c>
      <c r="D691" s="30" t="s">
        <v>3731</v>
      </c>
      <c r="E691" s="30" t="s">
        <v>3736</v>
      </c>
      <c r="F691" s="30" t="s">
        <v>4607</v>
      </c>
      <c r="G691" s="30" t="s">
        <v>1807</v>
      </c>
      <c r="H691" s="23" t="s">
        <v>1799</v>
      </c>
      <c r="I691" s="23" t="s">
        <v>3762</v>
      </c>
      <c r="J691" s="23" t="s">
        <v>3763</v>
      </c>
      <c r="K691" s="23" t="s">
        <v>3764</v>
      </c>
      <c r="L691" s="23" t="s">
        <v>1763</v>
      </c>
    </row>
    <row r="692" spans="1:12" x14ac:dyDescent="0.3">
      <c r="A692" s="22">
        <v>43280</v>
      </c>
      <c r="B692" s="23" t="s">
        <v>3729</v>
      </c>
      <c r="C692" s="23" t="s">
        <v>3730</v>
      </c>
      <c r="D692" s="30" t="s">
        <v>3731</v>
      </c>
      <c r="E692" s="30" t="s">
        <v>3736</v>
      </c>
      <c r="F692" s="30" t="s">
        <v>4607</v>
      </c>
      <c r="G692" s="30" t="s">
        <v>1803</v>
      </c>
      <c r="H692" s="23" t="s">
        <v>1799</v>
      </c>
      <c r="I692" s="23" t="s">
        <v>3768</v>
      </c>
      <c r="J692" s="23" t="s">
        <v>3769</v>
      </c>
      <c r="K692" s="23" t="s">
        <v>3770</v>
      </c>
      <c r="L692" s="23" t="s">
        <v>3463</v>
      </c>
    </row>
    <row r="693" spans="1:12" x14ac:dyDescent="0.3">
      <c r="A693" s="22">
        <v>43280</v>
      </c>
      <c r="B693" s="23" t="s">
        <v>3729</v>
      </c>
      <c r="C693" s="23" t="s">
        <v>3730</v>
      </c>
      <c r="D693" s="30" t="s">
        <v>3731</v>
      </c>
      <c r="E693" s="30" t="s">
        <v>3736</v>
      </c>
      <c r="F693" s="30" t="s">
        <v>4607</v>
      </c>
      <c r="G693" s="30" t="s">
        <v>1798</v>
      </c>
      <c r="H693" s="23" t="s">
        <v>1799</v>
      </c>
      <c r="I693" s="23" t="s">
        <v>3775</v>
      </c>
      <c r="J693" s="23" t="s">
        <v>3776</v>
      </c>
      <c r="K693" s="23" t="s">
        <v>3777</v>
      </c>
      <c r="L693" s="23" t="s">
        <v>1866</v>
      </c>
    </row>
    <row r="694" spans="1:12" x14ac:dyDescent="0.3">
      <c r="A694" s="22">
        <v>43280</v>
      </c>
      <c r="B694" s="23" t="s">
        <v>3729</v>
      </c>
      <c r="C694" s="23" t="s">
        <v>3730</v>
      </c>
      <c r="D694" s="30" t="s">
        <v>3731</v>
      </c>
      <c r="E694" s="30" t="s">
        <v>3736</v>
      </c>
      <c r="F694" s="30" t="s">
        <v>4607</v>
      </c>
      <c r="G694" s="30" t="s">
        <v>1807</v>
      </c>
      <c r="H694" s="23" t="s">
        <v>1799</v>
      </c>
      <c r="I694" s="23" t="s">
        <v>3792</v>
      </c>
      <c r="J694" s="23" t="s">
        <v>3793</v>
      </c>
      <c r="K694" s="23" t="s">
        <v>2806</v>
      </c>
      <c r="L694" s="23" t="s">
        <v>338</v>
      </c>
    </row>
    <row r="695" spans="1:12" x14ac:dyDescent="0.3">
      <c r="A695" s="22">
        <v>43280</v>
      </c>
      <c r="B695" s="23" t="s">
        <v>3729</v>
      </c>
      <c r="C695" s="23" t="s">
        <v>3730</v>
      </c>
      <c r="D695" s="30" t="s">
        <v>3731</v>
      </c>
      <c r="E695" s="30" t="s">
        <v>3736</v>
      </c>
      <c r="F695" s="30" t="s">
        <v>4607</v>
      </c>
      <c r="G695" s="30" t="s">
        <v>1798</v>
      </c>
      <c r="H695" s="23" t="s">
        <v>1799</v>
      </c>
      <c r="I695" s="23" t="s">
        <v>3816</v>
      </c>
      <c r="J695" s="23" t="s">
        <v>3817</v>
      </c>
      <c r="K695" s="23" t="s">
        <v>3764</v>
      </c>
      <c r="L695" s="23" t="s">
        <v>659</v>
      </c>
    </row>
    <row r="696" spans="1:12" x14ac:dyDescent="0.3">
      <c r="A696" s="22">
        <v>43280</v>
      </c>
      <c r="B696" s="23" t="s">
        <v>3729</v>
      </c>
      <c r="C696" s="23" t="s">
        <v>3730</v>
      </c>
      <c r="D696" s="30" t="s">
        <v>3731</v>
      </c>
      <c r="E696" s="30" t="s">
        <v>3736</v>
      </c>
      <c r="F696" s="30" t="s">
        <v>4607</v>
      </c>
      <c r="G696" s="30" t="s">
        <v>1798</v>
      </c>
      <c r="H696" s="23" t="s">
        <v>1827</v>
      </c>
      <c r="I696" s="23" t="s">
        <v>3840</v>
      </c>
      <c r="J696" s="23" t="s">
        <v>3841</v>
      </c>
      <c r="K696" s="23" t="s">
        <v>3842</v>
      </c>
      <c r="L696" s="23" t="s">
        <v>1853</v>
      </c>
    </row>
    <row r="697" spans="1:12" x14ac:dyDescent="0.3">
      <c r="A697" s="22">
        <v>43280</v>
      </c>
      <c r="B697" s="23" t="s">
        <v>3729</v>
      </c>
      <c r="C697" s="23" t="s">
        <v>3730</v>
      </c>
      <c r="D697" s="30" t="s">
        <v>3731</v>
      </c>
      <c r="E697" s="30" t="s">
        <v>3736</v>
      </c>
      <c r="F697" s="30" t="s">
        <v>4607</v>
      </c>
      <c r="G697" s="30" t="s">
        <v>1817</v>
      </c>
      <c r="H697" s="23" t="s">
        <v>1799</v>
      </c>
      <c r="I697" s="23" t="s">
        <v>3852</v>
      </c>
      <c r="J697" s="23" t="s">
        <v>3853</v>
      </c>
      <c r="K697" s="23" t="s">
        <v>3854</v>
      </c>
      <c r="L697" s="23" t="s">
        <v>443</v>
      </c>
    </row>
    <row r="698" spans="1:12" x14ac:dyDescent="0.3">
      <c r="A698" s="22">
        <v>43280</v>
      </c>
      <c r="B698" s="23" t="s">
        <v>3729</v>
      </c>
      <c r="C698" s="23" t="s">
        <v>3730</v>
      </c>
      <c r="D698" s="30" t="s">
        <v>3731</v>
      </c>
      <c r="E698" s="30" t="s">
        <v>3736</v>
      </c>
      <c r="F698" s="30" t="s">
        <v>4607</v>
      </c>
      <c r="G698" s="30" t="s">
        <v>1807</v>
      </c>
      <c r="H698" s="23" t="s">
        <v>1799</v>
      </c>
      <c r="I698" s="23" t="s">
        <v>3855</v>
      </c>
      <c r="J698" s="23" t="s">
        <v>3856</v>
      </c>
      <c r="K698" s="23" t="s">
        <v>3857</v>
      </c>
      <c r="L698" s="23" t="s">
        <v>1698</v>
      </c>
    </row>
    <row r="699" spans="1:12" x14ac:dyDescent="0.3">
      <c r="A699" s="22">
        <v>43280</v>
      </c>
      <c r="B699" s="23" t="s">
        <v>3729</v>
      </c>
      <c r="C699" s="23" t="s">
        <v>3730</v>
      </c>
      <c r="D699" s="30" t="s">
        <v>3731</v>
      </c>
      <c r="E699" s="30" t="s">
        <v>3736</v>
      </c>
      <c r="F699" s="30" t="s">
        <v>4607</v>
      </c>
      <c r="G699" s="30" t="s">
        <v>1798</v>
      </c>
      <c r="H699" s="23" t="s">
        <v>1827</v>
      </c>
      <c r="I699" s="23" t="s">
        <v>3869</v>
      </c>
      <c r="J699" s="23" t="s">
        <v>3870</v>
      </c>
      <c r="K699" s="23" t="s">
        <v>3871</v>
      </c>
      <c r="L699" s="23" t="s">
        <v>368</v>
      </c>
    </row>
    <row r="700" spans="1:12" x14ac:dyDescent="0.3">
      <c r="A700" s="22">
        <v>43280</v>
      </c>
      <c r="B700" s="23" t="s">
        <v>3729</v>
      </c>
      <c r="C700" s="23" t="s">
        <v>3730</v>
      </c>
      <c r="D700" s="30" t="s">
        <v>3731</v>
      </c>
      <c r="E700" s="30" t="s">
        <v>3736</v>
      </c>
      <c r="F700" s="30" t="s">
        <v>4607</v>
      </c>
      <c r="G700" s="30" t="s">
        <v>1798</v>
      </c>
      <c r="H700" s="23" t="s">
        <v>1799</v>
      </c>
      <c r="I700" s="23" t="s">
        <v>3880</v>
      </c>
      <c r="J700" s="23" t="s">
        <v>3881</v>
      </c>
      <c r="K700" s="23" t="s">
        <v>3842</v>
      </c>
      <c r="L700" s="23" t="s">
        <v>443</v>
      </c>
    </row>
    <row r="701" spans="1:12" x14ac:dyDescent="0.3">
      <c r="A701" s="22">
        <v>43280</v>
      </c>
      <c r="B701" s="23" t="s">
        <v>3729</v>
      </c>
      <c r="C701" s="23" t="s">
        <v>3730</v>
      </c>
      <c r="D701" s="30" t="s">
        <v>3731</v>
      </c>
      <c r="E701" s="30" t="s">
        <v>3736</v>
      </c>
      <c r="F701" s="30" t="s">
        <v>4607</v>
      </c>
      <c r="G701" s="30" t="s">
        <v>1798</v>
      </c>
      <c r="H701" s="23" t="s">
        <v>1827</v>
      </c>
      <c r="I701" s="23" t="s">
        <v>3882</v>
      </c>
      <c r="J701" s="23" t="s">
        <v>3883</v>
      </c>
      <c r="K701" s="23" t="s">
        <v>3854</v>
      </c>
      <c r="L701" s="23" t="s">
        <v>659</v>
      </c>
    </row>
    <row r="702" spans="1:12" x14ac:dyDescent="0.3">
      <c r="A702" s="22">
        <v>43280</v>
      </c>
      <c r="B702" s="23" t="s">
        <v>3729</v>
      </c>
      <c r="C702" s="23" t="s">
        <v>3730</v>
      </c>
      <c r="D702" s="30" t="s">
        <v>3731</v>
      </c>
      <c r="E702" s="30" t="s">
        <v>3736</v>
      </c>
      <c r="F702" s="30" t="s">
        <v>4607</v>
      </c>
      <c r="G702" s="30" t="s">
        <v>1807</v>
      </c>
      <c r="H702" s="23" t="s">
        <v>1799</v>
      </c>
      <c r="I702" s="23" t="s">
        <v>3896</v>
      </c>
      <c r="J702" s="23" t="s">
        <v>3897</v>
      </c>
      <c r="K702" s="23" t="s">
        <v>1329</v>
      </c>
      <c r="L702" s="23" t="s">
        <v>368</v>
      </c>
    </row>
    <row r="703" spans="1:12" x14ac:dyDescent="0.3">
      <c r="A703" s="22">
        <v>43280</v>
      </c>
      <c r="B703" s="23" t="s">
        <v>3729</v>
      </c>
      <c r="C703" s="23" t="s">
        <v>3730</v>
      </c>
      <c r="D703" s="30" t="s">
        <v>3731</v>
      </c>
      <c r="E703" s="30" t="s">
        <v>3736</v>
      </c>
      <c r="F703" s="30" t="s">
        <v>4607</v>
      </c>
      <c r="G703" s="30" t="s">
        <v>1807</v>
      </c>
      <c r="H703" s="23" t="s">
        <v>1799</v>
      </c>
      <c r="I703" s="23" t="s">
        <v>3898</v>
      </c>
      <c r="J703" s="23" t="s">
        <v>3899</v>
      </c>
      <c r="K703" s="23" t="s">
        <v>3480</v>
      </c>
      <c r="L703" s="23" t="s">
        <v>368</v>
      </c>
    </row>
    <row r="704" spans="1:12" x14ac:dyDescent="0.3">
      <c r="A704" s="151">
        <v>43280.370254629626</v>
      </c>
      <c r="B704" s="23" t="s">
        <v>3729</v>
      </c>
      <c r="C704" s="23" t="s">
        <v>3730</v>
      </c>
      <c r="D704" s="23" t="s">
        <v>3731</v>
      </c>
      <c r="E704" s="30" t="s">
        <v>3736</v>
      </c>
      <c r="F704" s="30" t="s">
        <v>4607</v>
      </c>
      <c r="G704" s="23" t="s">
        <v>1798</v>
      </c>
      <c r="H704" s="23" t="s">
        <v>1799</v>
      </c>
      <c r="I704" s="23" t="s">
        <v>3737</v>
      </c>
      <c r="J704" s="23" t="s">
        <v>3738</v>
      </c>
      <c r="K704" s="23" t="s">
        <v>3739</v>
      </c>
      <c r="L704" s="23" t="s">
        <v>2381</v>
      </c>
    </row>
    <row r="705" spans="1:12" x14ac:dyDescent="0.3">
      <c r="A705" s="151">
        <v>43280.36923611111</v>
      </c>
      <c r="B705" s="23" t="s">
        <v>3729</v>
      </c>
      <c r="C705" s="23" t="s">
        <v>3730</v>
      </c>
      <c r="D705" s="23" t="s">
        <v>3731</v>
      </c>
      <c r="E705" s="30" t="s">
        <v>3736</v>
      </c>
      <c r="F705" s="30" t="s">
        <v>4607</v>
      </c>
      <c r="G705" s="23" t="s">
        <v>1807</v>
      </c>
      <c r="H705" s="23" t="s">
        <v>1799</v>
      </c>
      <c r="I705" s="23" t="s">
        <v>3762</v>
      </c>
      <c r="J705" s="23" t="s">
        <v>3763</v>
      </c>
      <c r="K705" s="23" t="s">
        <v>3764</v>
      </c>
      <c r="L705" s="23" t="s">
        <v>1763</v>
      </c>
    </row>
    <row r="706" spans="1:12" x14ac:dyDescent="0.3">
      <c r="A706" s="151">
        <v>43280.384097222224</v>
      </c>
      <c r="B706" s="23" t="s">
        <v>3729</v>
      </c>
      <c r="C706" s="23" t="s">
        <v>3730</v>
      </c>
      <c r="D706" s="23" t="s">
        <v>3731</v>
      </c>
      <c r="E706" s="30" t="s">
        <v>3736</v>
      </c>
      <c r="F706" s="30" t="s">
        <v>4607</v>
      </c>
      <c r="G706" s="23" t="s">
        <v>1803</v>
      </c>
      <c r="H706" s="23" t="s">
        <v>1799</v>
      </c>
      <c r="I706" s="23" t="s">
        <v>3768</v>
      </c>
      <c r="J706" s="23" t="s">
        <v>3769</v>
      </c>
      <c r="K706" s="23" t="s">
        <v>3770</v>
      </c>
      <c r="L706" s="23" t="s">
        <v>3463</v>
      </c>
    </row>
    <row r="707" spans="1:12" x14ac:dyDescent="0.3">
      <c r="A707" s="151">
        <v>43280.375034722223</v>
      </c>
      <c r="B707" s="23" t="s">
        <v>3729</v>
      </c>
      <c r="C707" s="23" t="s">
        <v>3730</v>
      </c>
      <c r="D707" s="23" t="s">
        <v>3731</v>
      </c>
      <c r="E707" s="30" t="s">
        <v>3736</v>
      </c>
      <c r="F707" s="30" t="s">
        <v>4607</v>
      </c>
      <c r="G707" s="23" t="s">
        <v>1798</v>
      </c>
      <c r="H707" s="23" t="s">
        <v>1799</v>
      </c>
      <c r="I707" s="23" t="s">
        <v>3775</v>
      </c>
      <c r="J707" s="23" t="s">
        <v>3776</v>
      </c>
      <c r="K707" s="23" t="s">
        <v>3777</v>
      </c>
      <c r="L707" s="23" t="s">
        <v>1866</v>
      </c>
    </row>
    <row r="708" spans="1:12" x14ac:dyDescent="0.3">
      <c r="A708" s="151">
        <v>43280.373842592591</v>
      </c>
      <c r="B708" s="23" t="s">
        <v>3729</v>
      </c>
      <c r="C708" s="23" t="s">
        <v>3730</v>
      </c>
      <c r="D708" s="23" t="s">
        <v>3731</v>
      </c>
      <c r="E708" s="30" t="s">
        <v>3736</v>
      </c>
      <c r="F708" s="30" t="s">
        <v>4607</v>
      </c>
      <c r="G708" s="23" t="s">
        <v>1807</v>
      </c>
      <c r="H708" s="23" t="s">
        <v>1799</v>
      </c>
      <c r="I708" s="23" t="s">
        <v>3792</v>
      </c>
      <c r="J708" s="23" t="s">
        <v>3793</v>
      </c>
      <c r="K708" s="23" t="s">
        <v>2806</v>
      </c>
      <c r="L708" s="23" t="s">
        <v>338</v>
      </c>
    </row>
    <row r="709" spans="1:12" x14ac:dyDescent="0.3">
      <c r="A709" s="151">
        <v>43280.370983796296</v>
      </c>
      <c r="B709" s="23" t="s">
        <v>3729</v>
      </c>
      <c r="C709" s="23" t="s">
        <v>3730</v>
      </c>
      <c r="D709" s="23" t="s">
        <v>3731</v>
      </c>
      <c r="E709" s="30" t="s">
        <v>3736</v>
      </c>
      <c r="F709" s="30" t="s">
        <v>4607</v>
      </c>
      <c r="G709" s="23" t="s">
        <v>1798</v>
      </c>
      <c r="H709" s="23" t="s">
        <v>1799</v>
      </c>
      <c r="I709" s="23" t="s">
        <v>3816</v>
      </c>
      <c r="J709" s="23" t="s">
        <v>3817</v>
      </c>
      <c r="K709" s="23" t="s">
        <v>3764</v>
      </c>
      <c r="L709" s="23" t="s">
        <v>659</v>
      </c>
    </row>
    <row r="710" spans="1:12" x14ac:dyDescent="0.3">
      <c r="A710" s="151">
        <v>43280.388310185182</v>
      </c>
      <c r="B710" s="23" t="s">
        <v>3729</v>
      </c>
      <c r="C710" s="23" t="s">
        <v>3730</v>
      </c>
      <c r="D710" s="23" t="s">
        <v>3731</v>
      </c>
      <c r="E710" s="30" t="s">
        <v>3736</v>
      </c>
      <c r="F710" s="30" t="s">
        <v>4607</v>
      </c>
      <c r="G710" s="23" t="s">
        <v>1798</v>
      </c>
      <c r="H710" s="23" t="s">
        <v>1827</v>
      </c>
      <c r="I710" s="23" t="s">
        <v>3840</v>
      </c>
      <c r="J710" s="23" t="s">
        <v>3841</v>
      </c>
      <c r="K710" s="23" t="s">
        <v>3842</v>
      </c>
      <c r="L710" s="23" t="s">
        <v>1853</v>
      </c>
    </row>
    <row r="711" spans="1:12" x14ac:dyDescent="0.3">
      <c r="A711" s="151">
        <v>43280.365069444444</v>
      </c>
      <c r="B711" s="23" t="s">
        <v>3729</v>
      </c>
      <c r="C711" s="23" t="s">
        <v>3730</v>
      </c>
      <c r="D711" s="23" t="s">
        <v>3731</v>
      </c>
      <c r="E711" s="30" t="s">
        <v>3736</v>
      </c>
      <c r="F711" s="30" t="s">
        <v>4607</v>
      </c>
      <c r="G711" s="23" t="s">
        <v>1817</v>
      </c>
      <c r="H711" s="23" t="s">
        <v>1799</v>
      </c>
      <c r="I711" s="23" t="s">
        <v>3852</v>
      </c>
      <c r="J711" s="23" t="s">
        <v>3853</v>
      </c>
      <c r="K711" s="23" t="s">
        <v>3854</v>
      </c>
      <c r="L711" s="23" t="s">
        <v>443</v>
      </c>
    </row>
    <row r="712" spans="1:12" x14ac:dyDescent="0.3">
      <c r="A712" s="151">
        <v>43280.361689814818</v>
      </c>
      <c r="B712" s="23" t="s">
        <v>3729</v>
      </c>
      <c r="C712" s="23" t="s">
        <v>3730</v>
      </c>
      <c r="D712" s="23" t="s">
        <v>3731</v>
      </c>
      <c r="E712" s="30" t="s">
        <v>3736</v>
      </c>
      <c r="F712" s="30" t="s">
        <v>4607</v>
      </c>
      <c r="G712" s="23" t="s">
        <v>1807</v>
      </c>
      <c r="H712" s="23" t="s">
        <v>1799</v>
      </c>
      <c r="I712" s="23" t="s">
        <v>3855</v>
      </c>
      <c r="J712" s="23" t="s">
        <v>3856</v>
      </c>
      <c r="K712" s="23" t="s">
        <v>3857</v>
      </c>
      <c r="L712" s="23" t="s">
        <v>1698</v>
      </c>
    </row>
    <row r="713" spans="1:12" x14ac:dyDescent="0.3">
      <c r="A713" s="151">
        <v>43280.361284722225</v>
      </c>
      <c r="B713" s="23" t="s">
        <v>3729</v>
      </c>
      <c r="C713" s="23" t="s">
        <v>3730</v>
      </c>
      <c r="D713" s="23" t="s">
        <v>3731</v>
      </c>
      <c r="E713" s="30" t="s">
        <v>3736</v>
      </c>
      <c r="F713" s="30" t="s">
        <v>4607</v>
      </c>
      <c r="G713" s="23" t="s">
        <v>1798</v>
      </c>
      <c r="H713" s="23" t="s">
        <v>1827</v>
      </c>
      <c r="I713" s="23" t="s">
        <v>3869</v>
      </c>
      <c r="J713" s="23" t="s">
        <v>3870</v>
      </c>
      <c r="K713" s="23" t="s">
        <v>3871</v>
      </c>
      <c r="L713" s="23" t="s">
        <v>368</v>
      </c>
    </row>
    <row r="714" spans="1:12" x14ac:dyDescent="0.3">
      <c r="A714" s="151">
        <v>43280.391481481478</v>
      </c>
      <c r="B714" s="23" t="s">
        <v>3729</v>
      </c>
      <c r="C714" s="23" t="s">
        <v>3730</v>
      </c>
      <c r="D714" s="23" t="s">
        <v>3731</v>
      </c>
      <c r="E714" s="30" t="s">
        <v>3736</v>
      </c>
      <c r="F714" s="30" t="s">
        <v>4607</v>
      </c>
      <c r="G714" s="23" t="s">
        <v>1798</v>
      </c>
      <c r="H714" s="23" t="s">
        <v>1799</v>
      </c>
      <c r="I714" s="23" t="s">
        <v>3880</v>
      </c>
      <c r="J714" s="23" t="s">
        <v>3881</v>
      </c>
      <c r="K714" s="23" t="s">
        <v>3842</v>
      </c>
      <c r="L714" s="23" t="s">
        <v>443</v>
      </c>
    </row>
    <row r="715" spans="1:12" x14ac:dyDescent="0.3">
      <c r="A715" s="151">
        <v>43280.3674537037</v>
      </c>
      <c r="B715" s="23" t="s">
        <v>3729</v>
      </c>
      <c r="C715" s="23" t="s">
        <v>3730</v>
      </c>
      <c r="D715" s="23" t="s">
        <v>3731</v>
      </c>
      <c r="E715" s="30" t="s">
        <v>3736</v>
      </c>
      <c r="F715" s="30" t="s">
        <v>4607</v>
      </c>
      <c r="G715" s="23" t="s">
        <v>1798</v>
      </c>
      <c r="H715" s="23" t="s">
        <v>1827</v>
      </c>
      <c r="I715" s="23" t="s">
        <v>3882</v>
      </c>
      <c r="J715" s="23" t="s">
        <v>3883</v>
      </c>
      <c r="K715" s="23" t="s">
        <v>3854</v>
      </c>
      <c r="L715" s="23" t="s">
        <v>659</v>
      </c>
    </row>
    <row r="716" spans="1:12" x14ac:dyDescent="0.3">
      <c r="A716" s="151">
        <v>43280.369814814818</v>
      </c>
      <c r="B716" s="23" t="s">
        <v>3729</v>
      </c>
      <c r="C716" s="23" t="s">
        <v>3730</v>
      </c>
      <c r="D716" s="23" t="s">
        <v>3731</v>
      </c>
      <c r="E716" s="30" t="s">
        <v>3736</v>
      </c>
      <c r="F716" s="30" t="s">
        <v>4607</v>
      </c>
      <c r="G716" s="23" t="s">
        <v>1807</v>
      </c>
      <c r="H716" s="23" t="s">
        <v>1799</v>
      </c>
      <c r="I716" s="23" t="s">
        <v>3896</v>
      </c>
      <c r="J716" s="23" t="s">
        <v>3897</v>
      </c>
      <c r="K716" s="23" t="s">
        <v>1329</v>
      </c>
      <c r="L716" s="23" t="s">
        <v>368</v>
      </c>
    </row>
    <row r="717" spans="1:12" x14ac:dyDescent="0.3">
      <c r="A717" s="151">
        <v>43280.365833333337</v>
      </c>
      <c r="B717" s="23" t="s">
        <v>3729</v>
      </c>
      <c r="C717" s="23" t="s">
        <v>3730</v>
      </c>
      <c r="D717" s="23" t="s">
        <v>3731</v>
      </c>
      <c r="E717" s="30" t="s">
        <v>3736</v>
      </c>
      <c r="F717" s="30" t="s">
        <v>4607</v>
      </c>
      <c r="G717" s="23" t="s">
        <v>1807</v>
      </c>
      <c r="H717" s="23" t="s">
        <v>1799</v>
      </c>
      <c r="I717" s="23" t="s">
        <v>3898</v>
      </c>
      <c r="J717" s="23" t="s">
        <v>3899</v>
      </c>
      <c r="K717" s="23" t="s">
        <v>3480</v>
      </c>
      <c r="L717" s="23" t="s">
        <v>368</v>
      </c>
    </row>
    <row r="718" spans="1:12" x14ac:dyDescent="0.3">
      <c r="A718" s="22">
        <v>43274</v>
      </c>
      <c r="B718" s="23" t="s">
        <v>67</v>
      </c>
      <c r="C718" s="23" t="s">
        <v>68</v>
      </c>
      <c r="D718" s="30" t="s">
        <v>69</v>
      </c>
      <c r="E718" s="30" t="s">
        <v>892</v>
      </c>
      <c r="F718" s="30" t="s">
        <v>4607</v>
      </c>
      <c r="G718" s="30" t="s">
        <v>1798</v>
      </c>
      <c r="H718" s="23" t="s">
        <v>1799</v>
      </c>
      <c r="I718" s="23" t="s">
        <v>2981</v>
      </c>
      <c r="J718" s="23" t="s">
        <v>2982</v>
      </c>
      <c r="K718" s="23" t="s">
        <v>2983</v>
      </c>
      <c r="L718" s="23" t="s">
        <v>404</v>
      </c>
    </row>
    <row r="719" spans="1:12" x14ac:dyDescent="0.3">
      <c r="A719" s="22">
        <v>43274</v>
      </c>
      <c r="B719" s="23" t="s">
        <v>67</v>
      </c>
      <c r="C719" s="23" t="s">
        <v>68</v>
      </c>
      <c r="D719" s="30" t="s">
        <v>69</v>
      </c>
      <c r="E719" s="30" t="s">
        <v>892</v>
      </c>
      <c r="F719" s="30" t="s">
        <v>4607</v>
      </c>
      <c r="G719" s="30" t="s">
        <v>1798</v>
      </c>
      <c r="H719" s="23" t="s">
        <v>1799</v>
      </c>
      <c r="I719" s="23" t="s">
        <v>3007</v>
      </c>
      <c r="J719" s="23" t="s">
        <v>3008</v>
      </c>
      <c r="K719" s="23" t="s">
        <v>3009</v>
      </c>
      <c r="L719" s="23" t="s">
        <v>646</v>
      </c>
    </row>
    <row r="720" spans="1:12" x14ac:dyDescent="0.3">
      <c r="A720" s="22">
        <v>43274</v>
      </c>
      <c r="B720" s="23" t="s">
        <v>67</v>
      </c>
      <c r="C720" s="23" t="s">
        <v>68</v>
      </c>
      <c r="D720" s="30" t="s">
        <v>69</v>
      </c>
      <c r="E720" s="30" t="s">
        <v>892</v>
      </c>
      <c r="F720" s="30" t="s">
        <v>4607</v>
      </c>
      <c r="G720" s="30" t="s">
        <v>1817</v>
      </c>
      <c r="H720" s="23" t="s">
        <v>1799</v>
      </c>
      <c r="I720" s="23" t="s">
        <v>3035</v>
      </c>
      <c r="J720" s="23" t="s">
        <v>3036</v>
      </c>
      <c r="K720" s="23" t="s">
        <v>3037</v>
      </c>
      <c r="L720" s="23" t="s">
        <v>185</v>
      </c>
    </row>
    <row r="721" spans="1:12" x14ac:dyDescent="0.3">
      <c r="A721" s="30" t="s">
        <v>5944</v>
      </c>
      <c r="B721" s="44" t="s">
        <v>4180</v>
      </c>
      <c r="C721" s="44" t="s">
        <v>4187</v>
      </c>
      <c r="D721" s="44" t="s">
        <v>4220</v>
      </c>
      <c r="E721" s="44" t="s">
        <v>4722</v>
      </c>
      <c r="F721" s="30" t="s">
        <v>4607</v>
      </c>
      <c r="G721" s="44" t="s">
        <v>1798</v>
      </c>
      <c r="H721" s="44" t="s">
        <v>1799</v>
      </c>
      <c r="I721" s="44" t="s">
        <v>5945</v>
      </c>
      <c r="J721" s="44" t="s">
        <v>5946</v>
      </c>
      <c r="K721" s="44" t="s">
        <v>5947</v>
      </c>
      <c r="L721" s="44" t="s">
        <v>827</v>
      </c>
    </row>
    <row r="722" spans="1:12" x14ac:dyDescent="0.3">
      <c r="A722" s="30" t="s">
        <v>5948</v>
      </c>
      <c r="B722" s="44" t="s">
        <v>4180</v>
      </c>
      <c r="C722" s="44" t="s">
        <v>4187</v>
      </c>
      <c r="D722" s="44" t="s">
        <v>4220</v>
      </c>
      <c r="E722" s="44" t="s">
        <v>4722</v>
      </c>
      <c r="F722" s="30" t="s">
        <v>4607</v>
      </c>
      <c r="G722" s="44" t="s">
        <v>1798</v>
      </c>
      <c r="H722" s="44" t="s">
        <v>1799</v>
      </c>
      <c r="I722" s="44" t="s">
        <v>5949</v>
      </c>
      <c r="J722" s="44" t="s">
        <v>5950</v>
      </c>
      <c r="K722" s="44" t="s">
        <v>5951</v>
      </c>
      <c r="L722" s="44" t="s">
        <v>168</v>
      </c>
    </row>
    <row r="723" spans="1:12" x14ac:dyDescent="0.3">
      <c r="A723" s="30" t="s">
        <v>5952</v>
      </c>
      <c r="B723" s="44" t="s">
        <v>4180</v>
      </c>
      <c r="C723" s="44" t="s">
        <v>4187</v>
      </c>
      <c r="D723" s="44" t="s">
        <v>4220</v>
      </c>
      <c r="E723" s="44" t="s">
        <v>4722</v>
      </c>
      <c r="F723" s="30" t="s">
        <v>4607</v>
      </c>
      <c r="G723" s="44" t="s">
        <v>1798</v>
      </c>
      <c r="H723" s="44" t="s">
        <v>1799</v>
      </c>
      <c r="I723" s="44" t="s">
        <v>5953</v>
      </c>
      <c r="J723" s="44" t="s">
        <v>5954</v>
      </c>
      <c r="K723" s="44" t="s">
        <v>5955</v>
      </c>
      <c r="L723" s="44" t="s">
        <v>168</v>
      </c>
    </row>
    <row r="724" spans="1:12" x14ac:dyDescent="0.3">
      <c r="A724" s="30" t="s">
        <v>5956</v>
      </c>
      <c r="B724" s="44" t="s">
        <v>4180</v>
      </c>
      <c r="C724" s="44" t="s">
        <v>4187</v>
      </c>
      <c r="D724" s="44" t="s">
        <v>4220</v>
      </c>
      <c r="E724" s="44" t="s">
        <v>4722</v>
      </c>
      <c r="F724" s="30" t="s">
        <v>4607</v>
      </c>
      <c r="G724" s="44" t="s">
        <v>1798</v>
      </c>
      <c r="H724" s="44" t="s">
        <v>1827</v>
      </c>
      <c r="I724" s="44" t="s">
        <v>5957</v>
      </c>
      <c r="J724" s="44" t="s">
        <v>5958</v>
      </c>
      <c r="K724" s="44" t="s">
        <v>5252</v>
      </c>
      <c r="L724" s="44" t="s">
        <v>141</v>
      </c>
    </row>
    <row r="725" spans="1:12" x14ac:dyDescent="0.3">
      <c r="A725" s="30" t="s">
        <v>5959</v>
      </c>
      <c r="B725" s="44" t="s">
        <v>4180</v>
      </c>
      <c r="C725" s="44" t="s">
        <v>4187</v>
      </c>
      <c r="D725" s="44" t="s">
        <v>4220</v>
      </c>
      <c r="E725" s="44" t="s">
        <v>4722</v>
      </c>
      <c r="F725" s="30" t="s">
        <v>4607</v>
      </c>
      <c r="G725" s="44" t="s">
        <v>1798</v>
      </c>
      <c r="H725" s="44" t="s">
        <v>1827</v>
      </c>
      <c r="I725" s="44" t="s">
        <v>5960</v>
      </c>
      <c r="J725" s="44" t="s">
        <v>5961</v>
      </c>
      <c r="K725" s="44" t="s">
        <v>5962</v>
      </c>
      <c r="L725" s="44" t="s">
        <v>141</v>
      </c>
    </row>
    <row r="726" spans="1:12" x14ac:dyDescent="0.3">
      <c r="A726" s="30" t="s">
        <v>5963</v>
      </c>
      <c r="B726" s="44" t="s">
        <v>4180</v>
      </c>
      <c r="C726" s="44" t="s">
        <v>4187</v>
      </c>
      <c r="D726" s="44" t="s">
        <v>4220</v>
      </c>
      <c r="E726" s="44" t="s">
        <v>4722</v>
      </c>
      <c r="F726" s="30" t="s">
        <v>4607</v>
      </c>
      <c r="G726" s="44" t="s">
        <v>1798</v>
      </c>
      <c r="H726" s="44" t="s">
        <v>1799</v>
      </c>
      <c r="I726" s="44" t="s">
        <v>5964</v>
      </c>
      <c r="J726" s="44" t="s">
        <v>5965</v>
      </c>
      <c r="K726" s="44" t="s">
        <v>5951</v>
      </c>
      <c r="L726" s="44" t="s">
        <v>185</v>
      </c>
    </row>
    <row r="727" spans="1:12" x14ac:dyDescent="0.3">
      <c r="A727" s="30" t="s">
        <v>5966</v>
      </c>
      <c r="B727" s="44" t="s">
        <v>4180</v>
      </c>
      <c r="C727" s="44" t="s">
        <v>4187</v>
      </c>
      <c r="D727" s="44" t="s">
        <v>4220</v>
      </c>
      <c r="E727" s="44" t="s">
        <v>4722</v>
      </c>
      <c r="F727" s="30" t="s">
        <v>4607</v>
      </c>
      <c r="G727" s="44" t="s">
        <v>1798</v>
      </c>
      <c r="H727" s="44" t="s">
        <v>1799</v>
      </c>
      <c r="I727" s="44" t="s">
        <v>5967</v>
      </c>
      <c r="J727" s="44" t="s">
        <v>5968</v>
      </c>
      <c r="K727" s="44" t="s">
        <v>5969</v>
      </c>
      <c r="L727" s="44" t="s">
        <v>168</v>
      </c>
    </row>
    <row r="728" spans="1:12" x14ac:dyDescent="0.3">
      <c r="A728" s="30" t="s">
        <v>5970</v>
      </c>
      <c r="B728" s="44" t="s">
        <v>4180</v>
      </c>
      <c r="C728" s="44" t="s">
        <v>4187</v>
      </c>
      <c r="D728" s="44" t="s">
        <v>4220</v>
      </c>
      <c r="E728" s="44" t="s">
        <v>4722</v>
      </c>
      <c r="F728" s="30" t="s">
        <v>4607</v>
      </c>
      <c r="G728" s="44" t="s">
        <v>1798</v>
      </c>
      <c r="H728" s="44" t="s">
        <v>1799</v>
      </c>
      <c r="I728" s="44" t="s">
        <v>5971</v>
      </c>
      <c r="J728" s="44" t="s">
        <v>5972</v>
      </c>
      <c r="K728" s="44" t="s">
        <v>5973</v>
      </c>
      <c r="L728" s="44" t="s">
        <v>368</v>
      </c>
    </row>
    <row r="729" spans="1:12" x14ac:dyDescent="0.3">
      <c r="A729" s="30" t="s">
        <v>5974</v>
      </c>
      <c r="B729" s="44" t="s">
        <v>4180</v>
      </c>
      <c r="C729" s="44" t="s">
        <v>4187</v>
      </c>
      <c r="D729" s="44" t="s">
        <v>4220</v>
      </c>
      <c r="E729" s="44" t="s">
        <v>4722</v>
      </c>
      <c r="F729" s="30" t="s">
        <v>4607</v>
      </c>
      <c r="G729" s="44" t="s">
        <v>1817</v>
      </c>
      <c r="H729" s="44" t="s">
        <v>1799</v>
      </c>
      <c r="I729" s="44" t="s">
        <v>5975</v>
      </c>
      <c r="J729" s="44" t="s">
        <v>5976</v>
      </c>
      <c r="K729" s="44" t="s">
        <v>5977</v>
      </c>
      <c r="L729" s="44" t="s">
        <v>368</v>
      </c>
    </row>
    <row r="730" spans="1:12" x14ac:dyDescent="0.3">
      <c r="A730" s="22">
        <v>43280</v>
      </c>
      <c r="B730" s="23" t="s">
        <v>3729</v>
      </c>
      <c r="C730" s="23" t="s">
        <v>3730</v>
      </c>
      <c r="D730" s="30" t="s">
        <v>3731</v>
      </c>
      <c r="E730" s="30" t="s">
        <v>3809</v>
      </c>
      <c r="F730" s="30" t="s">
        <v>4608</v>
      </c>
      <c r="G730" s="30" t="s">
        <v>1831</v>
      </c>
      <c r="H730" s="23" t="s">
        <v>1799</v>
      </c>
      <c r="I730" s="23" t="s">
        <v>3810</v>
      </c>
      <c r="J730" s="23" t="s">
        <v>3811</v>
      </c>
      <c r="K730" s="23" t="s">
        <v>3812</v>
      </c>
      <c r="L730" s="23" t="s">
        <v>659</v>
      </c>
    </row>
    <row r="731" spans="1:12" x14ac:dyDescent="0.3">
      <c r="A731" s="22">
        <v>43280</v>
      </c>
      <c r="B731" s="23" t="s">
        <v>3729</v>
      </c>
      <c r="C731" s="23" t="s">
        <v>3730</v>
      </c>
      <c r="D731" s="30" t="s">
        <v>3731</v>
      </c>
      <c r="E731" s="30" t="s">
        <v>3809</v>
      </c>
      <c r="F731" s="30" t="s">
        <v>4608</v>
      </c>
      <c r="G731" s="30" t="s">
        <v>1807</v>
      </c>
      <c r="H731" s="23" t="s">
        <v>1799</v>
      </c>
      <c r="I731" s="23" t="s">
        <v>3821</v>
      </c>
      <c r="J731" s="23" t="s">
        <v>3822</v>
      </c>
      <c r="K731" s="23" t="s">
        <v>2929</v>
      </c>
      <c r="L731" s="23" t="s">
        <v>3106</v>
      </c>
    </row>
    <row r="732" spans="1:12" x14ac:dyDescent="0.3">
      <c r="A732" s="22">
        <v>43280</v>
      </c>
      <c r="B732" s="23" t="s">
        <v>3729</v>
      </c>
      <c r="C732" s="23" t="s">
        <v>3730</v>
      </c>
      <c r="D732" s="30" t="s">
        <v>3731</v>
      </c>
      <c r="E732" s="30" t="s">
        <v>3809</v>
      </c>
      <c r="F732" s="30" t="s">
        <v>4608</v>
      </c>
      <c r="G732" s="30" t="s">
        <v>1798</v>
      </c>
      <c r="H732" s="23" t="s">
        <v>1799</v>
      </c>
      <c r="I732" s="23" t="s">
        <v>3846</v>
      </c>
      <c r="J732" s="23" t="s">
        <v>3847</v>
      </c>
      <c r="K732" s="23" t="s">
        <v>3848</v>
      </c>
      <c r="L732" s="23" t="s">
        <v>131</v>
      </c>
    </row>
    <row r="733" spans="1:12" x14ac:dyDescent="0.3">
      <c r="A733" s="22">
        <v>43280</v>
      </c>
      <c r="B733" s="23" t="s">
        <v>3729</v>
      </c>
      <c r="C733" s="23" t="s">
        <v>3730</v>
      </c>
      <c r="D733" s="30" t="s">
        <v>3731</v>
      </c>
      <c r="E733" s="30" t="s">
        <v>3809</v>
      </c>
      <c r="F733" s="30" t="s">
        <v>4608</v>
      </c>
      <c r="G733" s="30" t="s">
        <v>1817</v>
      </c>
      <c r="H733" s="23" t="s">
        <v>1799</v>
      </c>
      <c r="I733" s="23" t="s">
        <v>3872</v>
      </c>
      <c r="J733" s="23" t="s">
        <v>3873</v>
      </c>
      <c r="K733" s="23" t="s">
        <v>479</v>
      </c>
      <c r="L733" s="23" t="s">
        <v>368</v>
      </c>
    </row>
    <row r="734" spans="1:12" x14ac:dyDescent="0.3">
      <c r="A734" s="22">
        <v>43280</v>
      </c>
      <c r="B734" s="23" t="s">
        <v>3729</v>
      </c>
      <c r="C734" s="23" t="s">
        <v>3730</v>
      </c>
      <c r="D734" s="30" t="s">
        <v>3731</v>
      </c>
      <c r="E734" s="30" t="s">
        <v>3809</v>
      </c>
      <c r="F734" s="30" t="s">
        <v>4608</v>
      </c>
      <c r="G734" s="30" t="s">
        <v>1798</v>
      </c>
      <c r="H734" s="23" t="s">
        <v>1799</v>
      </c>
      <c r="I734" s="23" t="s">
        <v>3900</v>
      </c>
      <c r="J734" s="23" t="s">
        <v>3901</v>
      </c>
      <c r="K734" s="23" t="s">
        <v>3902</v>
      </c>
      <c r="L734" s="23" t="s">
        <v>646</v>
      </c>
    </row>
    <row r="735" spans="1:12" x14ac:dyDescent="0.3">
      <c r="A735" s="22">
        <v>43280</v>
      </c>
      <c r="B735" s="23" t="s">
        <v>3729</v>
      </c>
      <c r="C735" s="23" t="s">
        <v>3730</v>
      </c>
      <c r="D735" s="30" t="s">
        <v>3731</v>
      </c>
      <c r="E735" s="30" t="s">
        <v>3809</v>
      </c>
      <c r="F735" s="30" t="s">
        <v>4608</v>
      </c>
      <c r="G735" s="30" t="s">
        <v>1798</v>
      </c>
      <c r="H735" s="23" t="s">
        <v>1799</v>
      </c>
      <c r="I735" s="23" t="s">
        <v>3903</v>
      </c>
      <c r="J735" s="23" t="s">
        <v>3904</v>
      </c>
      <c r="K735" s="23" t="s">
        <v>3905</v>
      </c>
      <c r="L735" s="23" t="s">
        <v>368</v>
      </c>
    </row>
    <row r="736" spans="1:12" x14ac:dyDescent="0.3">
      <c r="A736" s="151">
        <v>43280.392187500001</v>
      </c>
      <c r="B736" s="23" t="s">
        <v>3729</v>
      </c>
      <c r="C736" s="23" t="s">
        <v>3730</v>
      </c>
      <c r="D736" s="23" t="s">
        <v>3731</v>
      </c>
      <c r="E736" s="30" t="s">
        <v>3809</v>
      </c>
      <c r="F736" s="30" t="s">
        <v>4608</v>
      </c>
      <c r="G736" s="23" t="s">
        <v>1831</v>
      </c>
      <c r="H736" s="23" t="s">
        <v>1799</v>
      </c>
      <c r="I736" s="23" t="s">
        <v>3810</v>
      </c>
      <c r="J736" s="23" t="s">
        <v>3811</v>
      </c>
      <c r="K736" s="23" t="s">
        <v>3812</v>
      </c>
      <c r="L736" s="23" t="s">
        <v>659</v>
      </c>
    </row>
    <row r="737" spans="1:12" x14ac:dyDescent="0.3">
      <c r="A737" s="151">
        <v>43280.380787037036</v>
      </c>
      <c r="B737" s="23" t="s">
        <v>3729</v>
      </c>
      <c r="C737" s="23" t="s">
        <v>3730</v>
      </c>
      <c r="D737" s="23" t="s">
        <v>3731</v>
      </c>
      <c r="E737" s="30" t="s">
        <v>3809</v>
      </c>
      <c r="F737" s="30" t="s">
        <v>4608</v>
      </c>
      <c r="G737" s="23" t="s">
        <v>1807</v>
      </c>
      <c r="H737" s="23" t="s">
        <v>1799</v>
      </c>
      <c r="I737" s="23" t="s">
        <v>3821</v>
      </c>
      <c r="J737" s="23" t="s">
        <v>3822</v>
      </c>
      <c r="K737" s="23" t="s">
        <v>2929</v>
      </c>
      <c r="L737" s="23" t="s">
        <v>3106</v>
      </c>
    </row>
    <row r="738" spans="1:12" x14ac:dyDescent="0.3">
      <c r="A738" s="151">
        <v>43280.391805555555</v>
      </c>
      <c r="B738" s="23" t="s">
        <v>3729</v>
      </c>
      <c r="C738" s="23" t="s">
        <v>3730</v>
      </c>
      <c r="D738" s="23" t="s">
        <v>3731</v>
      </c>
      <c r="E738" s="30" t="s">
        <v>3809</v>
      </c>
      <c r="F738" s="30" t="s">
        <v>4608</v>
      </c>
      <c r="G738" s="23" t="s">
        <v>1798</v>
      </c>
      <c r="H738" s="23" t="s">
        <v>1799</v>
      </c>
      <c r="I738" s="23" t="s">
        <v>3846</v>
      </c>
      <c r="J738" s="23" t="s">
        <v>3847</v>
      </c>
      <c r="K738" s="23" t="s">
        <v>3848</v>
      </c>
      <c r="L738" s="23" t="s">
        <v>131</v>
      </c>
    </row>
    <row r="739" spans="1:12" x14ac:dyDescent="0.3">
      <c r="A739" s="151">
        <v>43280.381284722222</v>
      </c>
      <c r="B739" s="23" t="s">
        <v>3729</v>
      </c>
      <c r="C739" s="23" t="s">
        <v>3730</v>
      </c>
      <c r="D739" s="23" t="s">
        <v>3731</v>
      </c>
      <c r="E739" s="30" t="s">
        <v>3809</v>
      </c>
      <c r="F739" s="30" t="s">
        <v>4608</v>
      </c>
      <c r="G739" s="23" t="s">
        <v>1817</v>
      </c>
      <c r="H739" s="23" t="s">
        <v>1799</v>
      </c>
      <c r="I739" s="23" t="s">
        <v>3872</v>
      </c>
      <c r="J739" s="23" t="s">
        <v>3873</v>
      </c>
      <c r="K739" s="23" t="s">
        <v>479</v>
      </c>
      <c r="L739" s="23" t="s">
        <v>368</v>
      </c>
    </row>
    <row r="740" spans="1:12" x14ac:dyDescent="0.3">
      <c r="A740" s="151">
        <v>43280.376342592594</v>
      </c>
      <c r="B740" s="23" t="s">
        <v>3729</v>
      </c>
      <c r="C740" s="23" t="s">
        <v>3730</v>
      </c>
      <c r="D740" s="23" t="s">
        <v>3731</v>
      </c>
      <c r="E740" s="30" t="s">
        <v>3809</v>
      </c>
      <c r="F740" s="30" t="s">
        <v>4608</v>
      </c>
      <c r="G740" s="23" t="s">
        <v>1798</v>
      </c>
      <c r="H740" s="23" t="s">
        <v>1799</v>
      </c>
      <c r="I740" s="23" t="s">
        <v>3900</v>
      </c>
      <c r="J740" s="23" t="s">
        <v>3901</v>
      </c>
      <c r="K740" s="23" t="s">
        <v>3902</v>
      </c>
      <c r="L740" s="23" t="s">
        <v>646</v>
      </c>
    </row>
    <row r="741" spans="1:12" x14ac:dyDescent="0.3">
      <c r="A741" s="151">
        <v>43280.375462962962</v>
      </c>
      <c r="B741" s="23" t="s">
        <v>3729</v>
      </c>
      <c r="C741" s="23" t="s">
        <v>3730</v>
      </c>
      <c r="D741" s="23" t="s">
        <v>3731</v>
      </c>
      <c r="E741" s="30" t="s">
        <v>3809</v>
      </c>
      <c r="F741" s="30" t="s">
        <v>4608</v>
      </c>
      <c r="G741" s="23" t="s">
        <v>1798</v>
      </c>
      <c r="H741" s="23" t="s">
        <v>1799</v>
      </c>
      <c r="I741" s="23" t="s">
        <v>3903</v>
      </c>
      <c r="J741" s="23" t="s">
        <v>3904</v>
      </c>
      <c r="K741" s="23" t="s">
        <v>3905</v>
      </c>
      <c r="L741" s="23" t="s">
        <v>368</v>
      </c>
    </row>
    <row r="742" spans="1:12" x14ac:dyDescent="0.3">
      <c r="A742" s="30" t="s">
        <v>5978</v>
      </c>
      <c r="B742" s="44" t="s">
        <v>4180</v>
      </c>
      <c r="C742" s="44" t="s">
        <v>4187</v>
      </c>
      <c r="D742" s="44" t="s">
        <v>4216</v>
      </c>
      <c r="E742" s="44" t="s">
        <v>4727</v>
      </c>
      <c r="F742" s="30" t="s">
        <v>4608</v>
      </c>
      <c r="G742" s="44" t="s">
        <v>1798</v>
      </c>
      <c r="H742" s="44" t="s">
        <v>1799</v>
      </c>
      <c r="I742" s="44" t="s">
        <v>5979</v>
      </c>
      <c r="J742" s="44" t="s">
        <v>5980</v>
      </c>
      <c r="K742" s="44" t="s">
        <v>704</v>
      </c>
      <c r="L742" s="44" t="s">
        <v>168</v>
      </c>
    </row>
    <row r="743" spans="1:12" x14ac:dyDescent="0.3">
      <c r="A743" s="30" t="s">
        <v>5981</v>
      </c>
      <c r="B743" s="44" t="s">
        <v>4180</v>
      </c>
      <c r="C743" s="44" t="s">
        <v>4187</v>
      </c>
      <c r="D743" s="44" t="s">
        <v>4212</v>
      </c>
      <c r="E743" s="44" t="s">
        <v>4727</v>
      </c>
      <c r="F743" s="30" t="s">
        <v>4608</v>
      </c>
      <c r="G743" s="44" t="s">
        <v>1817</v>
      </c>
      <c r="H743" s="44" t="s">
        <v>1799</v>
      </c>
      <c r="I743" s="44" t="s">
        <v>5982</v>
      </c>
      <c r="J743" s="44" t="s">
        <v>5983</v>
      </c>
      <c r="K743" s="44" t="s">
        <v>1996</v>
      </c>
      <c r="L743" s="44" t="s">
        <v>168</v>
      </c>
    </row>
    <row r="744" spans="1:12" x14ac:dyDescent="0.3">
      <c r="A744" s="22" t="s">
        <v>2250</v>
      </c>
      <c r="B744" s="23" t="s">
        <v>67</v>
      </c>
      <c r="C744" s="23" t="s">
        <v>68</v>
      </c>
      <c r="D744" s="30" t="s">
        <v>69</v>
      </c>
      <c r="E744" s="30" t="s">
        <v>2251</v>
      </c>
      <c r="F744" s="30" t="s">
        <v>4608</v>
      </c>
      <c r="G744" s="30" t="s">
        <v>1817</v>
      </c>
      <c r="H744" s="23" t="s">
        <v>1799</v>
      </c>
      <c r="I744" s="23" t="s">
        <v>2252</v>
      </c>
      <c r="J744" s="23" t="s">
        <v>2253</v>
      </c>
      <c r="K744" s="23" t="s">
        <v>1719</v>
      </c>
      <c r="L744" s="23" t="s">
        <v>141</v>
      </c>
    </row>
    <row r="745" spans="1:12" x14ac:dyDescent="0.3">
      <c r="A745" s="22">
        <v>43600</v>
      </c>
      <c r="B745" s="23" t="s">
        <v>67</v>
      </c>
      <c r="C745" s="23" t="s">
        <v>68</v>
      </c>
      <c r="D745" s="30" t="s">
        <v>69</v>
      </c>
      <c r="E745" s="30" t="s">
        <v>2251</v>
      </c>
      <c r="F745" s="30" t="s">
        <v>4608</v>
      </c>
      <c r="G745" s="30" t="s">
        <v>1798</v>
      </c>
      <c r="H745" s="23" t="s">
        <v>1799</v>
      </c>
      <c r="I745" s="23" t="s">
        <v>2254</v>
      </c>
      <c r="J745" s="23" t="s">
        <v>2255</v>
      </c>
      <c r="K745" s="23" t="s">
        <v>2256</v>
      </c>
      <c r="L745" s="23" t="s">
        <v>141</v>
      </c>
    </row>
    <row r="746" spans="1:12" x14ac:dyDescent="0.3">
      <c r="A746" s="22">
        <v>43234</v>
      </c>
      <c r="B746" s="23" t="s">
        <v>67</v>
      </c>
      <c r="C746" s="23" t="s">
        <v>68</v>
      </c>
      <c r="D746" s="30" t="s">
        <v>69</v>
      </c>
      <c r="E746" s="30" t="s">
        <v>2251</v>
      </c>
      <c r="F746" s="30" t="s">
        <v>4608</v>
      </c>
      <c r="G746" s="30" t="s">
        <v>1807</v>
      </c>
      <c r="H746" s="23" t="s">
        <v>1799</v>
      </c>
      <c r="I746" s="23" t="s">
        <v>2257</v>
      </c>
      <c r="J746" s="23" t="s">
        <v>2258</v>
      </c>
      <c r="K746" s="23" t="s">
        <v>2259</v>
      </c>
      <c r="L746" s="23" t="s">
        <v>168</v>
      </c>
    </row>
    <row r="747" spans="1:12" x14ac:dyDescent="0.3">
      <c r="A747" s="22">
        <v>42869</v>
      </c>
      <c r="B747" s="23" t="s">
        <v>67</v>
      </c>
      <c r="C747" s="23" t="s">
        <v>68</v>
      </c>
      <c r="D747" s="30" t="s">
        <v>69</v>
      </c>
      <c r="E747" s="30" t="s">
        <v>2251</v>
      </c>
      <c r="F747" s="30" t="s">
        <v>4608</v>
      </c>
      <c r="G747" s="30" t="s">
        <v>1798</v>
      </c>
      <c r="H747" s="23" t="s">
        <v>1827</v>
      </c>
      <c r="I747" s="23" t="s">
        <v>2260</v>
      </c>
      <c r="J747" s="23" t="s">
        <v>2261</v>
      </c>
      <c r="K747" s="23" t="s">
        <v>2262</v>
      </c>
      <c r="L747" s="23" t="s">
        <v>168</v>
      </c>
    </row>
    <row r="748" spans="1:12" x14ac:dyDescent="0.3">
      <c r="A748" s="22">
        <v>42870</v>
      </c>
      <c r="B748" s="23" t="s">
        <v>67</v>
      </c>
      <c r="C748" s="23" t="s">
        <v>68</v>
      </c>
      <c r="D748" s="30" t="s">
        <v>69</v>
      </c>
      <c r="E748" s="30" t="s">
        <v>2251</v>
      </c>
      <c r="F748" s="30" t="s">
        <v>4608</v>
      </c>
      <c r="G748" s="30" t="s">
        <v>1798</v>
      </c>
      <c r="H748" s="23" t="s">
        <v>1799</v>
      </c>
      <c r="I748" s="23" t="s">
        <v>2263</v>
      </c>
      <c r="J748" s="23" t="s">
        <v>2264</v>
      </c>
      <c r="K748" s="23" t="s">
        <v>1352</v>
      </c>
      <c r="L748" s="23" t="s">
        <v>185</v>
      </c>
    </row>
    <row r="749" spans="1:12" x14ac:dyDescent="0.3">
      <c r="A749" s="22">
        <v>43266</v>
      </c>
      <c r="B749" s="23" t="s">
        <v>67</v>
      </c>
      <c r="C749" s="23" t="s">
        <v>68</v>
      </c>
      <c r="D749" s="30" t="s">
        <v>69</v>
      </c>
      <c r="E749" s="30" t="s">
        <v>2251</v>
      </c>
      <c r="F749" s="30" t="s">
        <v>4608</v>
      </c>
      <c r="G749" s="30" t="s">
        <v>1798</v>
      </c>
      <c r="H749" s="23" t="s">
        <v>1827</v>
      </c>
      <c r="I749" s="23" t="s">
        <v>2265</v>
      </c>
      <c r="J749" s="23" t="s">
        <v>2266</v>
      </c>
      <c r="K749" s="23" t="s">
        <v>2267</v>
      </c>
      <c r="L749" s="23" t="s">
        <v>141</v>
      </c>
    </row>
    <row r="750" spans="1:12" x14ac:dyDescent="0.3">
      <c r="A750" s="22">
        <v>43266</v>
      </c>
      <c r="B750" s="23" t="s">
        <v>67</v>
      </c>
      <c r="C750" s="23" t="s">
        <v>68</v>
      </c>
      <c r="D750" s="30" t="s">
        <v>69</v>
      </c>
      <c r="E750" s="30" t="s">
        <v>2251</v>
      </c>
      <c r="F750" s="30" t="s">
        <v>4608</v>
      </c>
      <c r="G750" s="30" t="s">
        <v>1798</v>
      </c>
      <c r="H750" s="23" t="s">
        <v>1799</v>
      </c>
      <c r="I750" s="23" t="s">
        <v>2268</v>
      </c>
      <c r="J750" s="23" t="s">
        <v>2269</v>
      </c>
      <c r="K750" s="23" t="s">
        <v>2270</v>
      </c>
      <c r="L750" s="23" t="s">
        <v>168</v>
      </c>
    </row>
    <row r="751" spans="1:12" x14ac:dyDescent="0.3">
      <c r="A751" s="22">
        <v>43266</v>
      </c>
      <c r="B751" s="23" t="s">
        <v>67</v>
      </c>
      <c r="C751" s="23" t="s">
        <v>68</v>
      </c>
      <c r="D751" s="30" t="s">
        <v>69</v>
      </c>
      <c r="E751" s="30" t="s">
        <v>2251</v>
      </c>
      <c r="F751" s="30" t="s">
        <v>4608</v>
      </c>
      <c r="G751" s="30" t="s">
        <v>1817</v>
      </c>
      <c r="H751" s="23" t="s">
        <v>1799</v>
      </c>
      <c r="I751" s="23" t="s">
        <v>2271</v>
      </c>
      <c r="J751" s="23" t="s">
        <v>2272</v>
      </c>
      <c r="K751" s="23" t="s">
        <v>2273</v>
      </c>
      <c r="L751" s="23" t="s">
        <v>368</v>
      </c>
    </row>
    <row r="752" spans="1:12" x14ac:dyDescent="0.3">
      <c r="A752" s="22">
        <v>43266</v>
      </c>
      <c r="B752" s="23" t="s">
        <v>67</v>
      </c>
      <c r="C752" s="23" t="s">
        <v>68</v>
      </c>
      <c r="D752" s="30" t="s">
        <v>69</v>
      </c>
      <c r="E752" s="30" t="s">
        <v>2251</v>
      </c>
      <c r="F752" s="30" t="s">
        <v>4608</v>
      </c>
      <c r="G752" s="30" t="s">
        <v>1798</v>
      </c>
      <c r="H752" s="23" t="s">
        <v>1799</v>
      </c>
      <c r="I752" s="23" t="s">
        <v>2274</v>
      </c>
      <c r="J752" s="23" t="s">
        <v>2275</v>
      </c>
      <c r="K752" s="23" t="s">
        <v>2013</v>
      </c>
      <c r="L752" s="23" t="s">
        <v>141</v>
      </c>
    </row>
    <row r="753" spans="1:12" x14ac:dyDescent="0.3">
      <c r="A753" s="22">
        <v>43266</v>
      </c>
      <c r="B753" s="23" t="s">
        <v>67</v>
      </c>
      <c r="C753" s="23" t="s">
        <v>68</v>
      </c>
      <c r="D753" s="30" t="s">
        <v>69</v>
      </c>
      <c r="E753" s="30" t="s">
        <v>2251</v>
      </c>
      <c r="F753" s="30" t="s">
        <v>4608</v>
      </c>
      <c r="G753" s="30" t="s">
        <v>1798</v>
      </c>
      <c r="H753" s="23" t="s">
        <v>1827</v>
      </c>
      <c r="I753" s="23" t="s">
        <v>2276</v>
      </c>
      <c r="J753" s="23" t="s">
        <v>2277</v>
      </c>
      <c r="K753" s="23" t="s">
        <v>2278</v>
      </c>
      <c r="L753" s="23" t="s">
        <v>141</v>
      </c>
    </row>
    <row r="754" spans="1:12" x14ac:dyDescent="0.3">
      <c r="A754" s="22">
        <v>43264</v>
      </c>
      <c r="B754" s="23" t="s">
        <v>67</v>
      </c>
      <c r="C754" s="23" t="s">
        <v>68</v>
      </c>
      <c r="D754" s="30" t="s">
        <v>99</v>
      </c>
      <c r="E754" s="30" t="s">
        <v>70</v>
      </c>
      <c r="F754" s="30" t="s">
        <v>4607</v>
      </c>
      <c r="G754" s="30" t="s">
        <v>1807</v>
      </c>
      <c r="H754" s="23" t="s">
        <v>1799</v>
      </c>
      <c r="I754" s="23" t="s">
        <v>2279</v>
      </c>
      <c r="J754" s="23" t="s">
        <v>2280</v>
      </c>
      <c r="K754" s="23" t="s">
        <v>2281</v>
      </c>
      <c r="L754" s="23" t="s">
        <v>368</v>
      </c>
    </row>
    <row r="755" spans="1:12" x14ac:dyDescent="0.3">
      <c r="A755" s="22">
        <v>43264</v>
      </c>
      <c r="B755" s="23" t="s">
        <v>67</v>
      </c>
      <c r="C755" s="23" t="s">
        <v>68</v>
      </c>
      <c r="D755" s="30" t="s">
        <v>99</v>
      </c>
      <c r="E755" s="30" t="s">
        <v>70</v>
      </c>
      <c r="F755" s="30" t="s">
        <v>4607</v>
      </c>
      <c r="G755" s="30" t="s">
        <v>1831</v>
      </c>
      <c r="H755" s="23" t="s">
        <v>1827</v>
      </c>
      <c r="I755" s="23" t="s">
        <v>2282</v>
      </c>
      <c r="J755" s="23" t="s">
        <v>2283</v>
      </c>
      <c r="K755" s="23" t="s">
        <v>2284</v>
      </c>
      <c r="L755" s="23" t="s">
        <v>368</v>
      </c>
    </row>
    <row r="756" spans="1:12" x14ac:dyDescent="0.3">
      <c r="A756" s="22">
        <v>43264</v>
      </c>
      <c r="B756" s="23" t="s">
        <v>67</v>
      </c>
      <c r="C756" s="23" t="s">
        <v>68</v>
      </c>
      <c r="D756" s="30" t="s">
        <v>99</v>
      </c>
      <c r="E756" s="30" t="s">
        <v>70</v>
      </c>
      <c r="F756" s="30" t="s">
        <v>4607</v>
      </c>
      <c r="G756" s="30" t="s">
        <v>1807</v>
      </c>
      <c r="H756" s="23" t="s">
        <v>1799</v>
      </c>
      <c r="I756" s="23" t="s">
        <v>2285</v>
      </c>
      <c r="J756" s="23" t="s">
        <v>2286</v>
      </c>
      <c r="K756" s="23" t="s">
        <v>2287</v>
      </c>
      <c r="L756" s="23" t="s">
        <v>368</v>
      </c>
    </row>
    <row r="757" spans="1:12" x14ac:dyDescent="0.3">
      <c r="A757" s="22">
        <v>43264</v>
      </c>
      <c r="B757" s="23" t="s">
        <v>67</v>
      </c>
      <c r="C757" s="23" t="s">
        <v>68</v>
      </c>
      <c r="D757" s="30" t="s">
        <v>99</v>
      </c>
      <c r="E757" s="30" t="s">
        <v>70</v>
      </c>
      <c r="F757" s="30" t="s">
        <v>4607</v>
      </c>
      <c r="G757" s="30" t="s">
        <v>1807</v>
      </c>
      <c r="H757" s="23" t="s">
        <v>1799</v>
      </c>
      <c r="I757" s="23" t="s">
        <v>2288</v>
      </c>
      <c r="J757" s="23" t="s">
        <v>2289</v>
      </c>
      <c r="K757" s="23" t="s">
        <v>2290</v>
      </c>
      <c r="L757" s="23" t="s">
        <v>470</v>
      </c>
    </row>
    <row r="758" spans="1:12" x14ac:dyDescent="0.3">
      <c r="A758" s="22">
        <v>43264</v>
      </c>
      <c r="B758" s="23" t="s">
        <v>67</v>
      </c>
      <c r="C758" s="23" t="s">
        <v>68</v>
      </c>
      <c r="D758" s="30" t="s">
        <v>99</v>
      </c>
      <c r="E758" s="30" t="s">
        <v>70</v>
      </c>
      <c r="F758" s="30" t="s">
        <v>4607</v>
      </c>
      <c r="G758" s="30" t="s">
        <v>1807</v>
      </c>
      <c r="H758" s="23" t="s">
        <v>1799</v>
      </c>
      <c r="I758" s="23" t="s">
        <v>2291</v>
      </c>
      <c r="J758" s="23" t="s">
        <v>2292</v>
      </c>
      <c r="K758" s="23" t="s">
        <v>2293</v>
      </c>
      <c r="L758" s="23" t="s">
        <v>338</v>
      </c>
    </row>
    <row r="759" spans="1:12" x14ac:dyDescent="0.3">
      <c r="A759" s="22">
        <v>43264</v>
      </c>
      <c r="B759" s="23" t="s">
        <v>67</v>
      </c>
      <c r="C759" s="23" t="s">
        <v>68</v>
      </c>
      <c r="D759" s="30" t="s">
        <v>99</v>
      </c>
      <c r="E759" s="30" t="s">
        <v>70</v>
      </c>
      <c r="F759" s="30" t="s">
        <v>4607</v>
      </c>
      <c r="G759" s="30" t="s">
        <v>1807</v>
      </c>
      <c r="H759" s="23" t="s">
        <v>1799</v>
      </c>
      <c r="I759" s="23" t="s">
        <v>2294</v>
      </c>
      <c r="J759" s="23" t="s">
        <v>2295</v>
      </c>
      <c r="K759" s="23" t="s">
        <v>2293</v>
      </c>
      <c r="L759" s="23" t="s">
        <v>338</v>
      </c>
    </row>
    <row r="760" spans="1:12" x14ac:dyDescent="0.3">
      <c r="A760" s="22">
        <v>43264</v>
      </c>
      <c r="B760" s="23" t="s">
        <v>67</v>
      </c>
      <c r="C760" s="23" t="s">
        <v>68</v>
      </c>
      <c r="D760" s="30" t="s">
        <v>99</v>
      </c>
      <c r="E760" s="30" t="s">
        <v>70</v>
      </c>
      <c r="F760" s="30" t="s">
        <v>4607</v>
      </c>
      <c r="G760" s="30" t="s">
        <v>1807</v>
      </c>
      <c r="H760" s="23" t="s">
        <v>1799</v>
      </c>
      <c r="I760" s="23" t="s">
        <v>2296</v>
      </c>
      <c r="J760" s="23" t="s">
        <v>2297</v>
      </c>
      <c r="K760" s="23" t="s">
        <v>2298</v>
      </c>
      <c r="L760" s="23" t="s">
        <v>338</v>
      </c>
    </row>
    <row r="761" spans="1:12" x14ac:dyDescent="0.3">
      <c r="A761" s="22">
        <v>43264</v>
      </c>
      <c r="B761" s="23" t="s">
        <v>67</v>
      </c>
      <c r="C761" s="23" t="s">
        <v>68</v>
      </c>
      <c r="D761" s="30" t="s">
        <v>99</v>
      </c>
      <c r="E761" s="30" t="s">
        <v>70</v>
      </c>
      <c r="F761" s="30" t="s">
        <v>4607</v>
      </c>
      <c r="G761" s="30" t="s">
        <v>1807</v>
      </c>
      <c r="H761" s="23" t="s">
        <v>1799</v>
      </c>
      <c r="I761" s="23" t="s">
        <v>2299</v>
      </c>
      <c r="J761" s="23" t="s">
        <v>2300</v>
      </c>
      <c r="K761" s="23" t="s">
        <v>2301</v>
      </c>
      <c r="L761" s="23" t="s">
        <v>470</v>
      </c>
    </row>
    <row r="762" spans="1:12" x14ac:dyDescent="0.3">
      <c r="A762" s="22">
        <v>43264</v>
      </c>
      <c r="B762" s="23" t="s">
        <v>67</v>
      </c>
      <c r="C762" s="23" t="s">
        <v>68</v>
      </c>
      <c r="D762" s="30" t="s">
        <v>99</v>
      </c>
      <c r="E762" s="30" t="s">
        <v>70</v>
      </c>
      <c r="F762" s="30" t="s">
        <v>4607</v>
      </c>
      <c r="G762" s="30" t="s">
        <v>1807</v>
      </c>
      <c r="H762" s="23" t="s">
        <v>1799</v>
      </c>
      <c r="I762" s="23" t="s">
        <v>2302</v>
      </c>
      <c r="J762" s="23" t="s">
        <v>2303</v>
      </c>
      <c r="K762" s="23" t="s">
        <v>2304</v>
      </c>
      <c r="L762" s="23" t="s">
        <v>443</v>
      </c>
    </row>
    <row r="763" spans="1:12" x14ac:dyDescent="0.3">
      <c r="A763" s="22">
        <v>43264</v>
      </c>
      <c r="B763" s="23" t="s">
        <v>67</v>
      </c>
      <c r="C763" s="23" t="s">
        <v>68</v>
      </c>
      <c r="D763" s="30" t="s">
        <v>99</v>
      </c>
      <c r="E763" s="30" t="s">
        <v>70</v>
      </c>
      <c r="F763" s="30" t="s">
        <v>4607</v>
      </c>
      <c r="G763" s="30" t="s">
        <v>1807</v>
      </c>
      <c r="H763" s="23" t="s">
        <v>1799</v>
      </c>
      <c r="I763" s="23" t="s">
        <v>2305</v>
      </c>
      <c r="J763" s="23" t="s">
        <v>2306</v>
      </c>
      <c r="K763" s="23" t="s">
        <v>1701</v>
      </c>
      <c r="L763" s="23" t="s">
        <v>659</v>
      </c>
    </row>
    <row r="764" spans="1:12" x14ac:dyDescent="0.3">
      <c r="A764" s="22">
        <v>43264</v>
      </c>
      <c r="B764" s="23" t="s">
        <v>67</v>
      </c>
      <c r="C764" s="23" t="s">
        <v>68</v>
      </c>
      <c r="D764" s="30" t="s">
        <v>99</v>
      </c>
      <c r="E764" s="30" t="s">
        <v>70</v>
      </c>
      <c r="F764" s="30" t="s">
        <v>4607</v>
      </c>
      <c r="G764" s="30" t="s">
        <v>1798</v>
      </c>
      <c r="H764" s="23" t="s">
        <v>1799</v>
      </c>
      <c r="I764" s="23" t="s">
        <v>2307</v>
      </c>
      <c r="J764" s="23" t="s">
        <v>2308</v>
      </c>
      <c r="K764" s="23" t="s">
        <v>2309</v>
      </c>
      <c r="L764" s="23" t="s">
        <v>368</v>
      </c>
    </row>
    <row r="765" spans="1:12" x14ac:dyDescent="0.3">
      <c r="A765" s="22">
        <v>43264</v>
      </c>
      <c r="B765" s="23" t="s">
        <v>67</v>
      </c>
      <c r="C765" s="23" t="s">
        <v>68</v>
      </c>
      <c r="D765" s="30" t="s">
        <v>99</v>
      </c>
      <c r="E765" s="30" t="s">
        <v>70</v>
      </c>
      <c r="F765" s="30" t="s">
        <v>4607</v>
      </c>
      <c r="G765" s="30" t="s">
        <v>1807</v>
      </c>
      <c r="H765" s="23" t="s">
        <v>1799</v>
      </c>
      <c r="I765" s="23" t="s">
        <v>2310</v>
      </c>
      <c r="J765" s="23" t="s">
        <v>2311</v>
      </c>
      <c r="K765" s="23" t="s">
        <v>2312</v>
      </c>
      <c r="L765" s="23" t="s">
        <v>659</v>
      </c>
    </row>
    <row r="766" spans="1:12" x14ac:dyDescent="0.3">
      <c r="A766" s="22">
        <v>43264</v>
      </c>
      <c r="B766" s="23" t="s">
        <v>67</v>
      </c>
      <c r="C766" s="23" t="s">
        <v>68</v>
      </c>
      <c r="D766" s="30" t="s">
        <v>99</v>
      </c>
      <c r="E766" s="30" t="s">
        <v>70</v>
      </c>
      <c r="F766" s="30" t="s">
        <v>4607</v>
      </c>
      <c r="G766" s="30" t="s">
        <v>1807</v>
      </c>
      <c r="H766" s="23" t="s">
        <v>1799</v>
      </c>
      <c r="I766" s="23" t="s">
        <v>2313</v>
      </c>
      <c r="J766" s="23" t="s">
        <v>2314</v>
      </c>
      <c r="K766" s="23" t="s">
        <v>2315</v>
      </c>
      <c r="L766" s="23" t="s">
        <v>338</v>
      </c>
    </row>
    <row r="767" spans="1:12" x14ac:dyDescent="0.3">
      <c r="A767" s="22">
        <v>43264</v>
      </c>
      <c r="B767" s="23" t="s">
        <v>67</v>
      </c>
      <c r="C767" s="23" t="s">
        <v>68</v>
      </c>
      <c r="D767" s="30" t="s">
        <v>99</v>
      </c>
      <c r="E767" s="30" t="s">
        <v>70</v>
      </c>
      <c r="F767" s="30" t="s">
        <v>4607</v>
      </c>
      <c r="G767" s="30" t="s">
        <v>1807</v>
      </c>
      <c r="H767" s="23" t="s">
        <v>1799</v>
      </c>
      <c r="I767" s="23" t="s">
        <v>2316</v>
      </c>
      <c r="J767" s="23" t="s">
        <v>2317</v>
      </c>
      <c r="K767" s="23" t="s">
        <v>2315</v>
      </c>
      <c r="L767" s="23" t="s">
        <v>338</v>
      </c>
    </row>
    <row r="768" spans="1:12" x14ac:dyDescent="0.3">
      <c r="A768" s="22">
        <v>43264</v>
      </c>
      <c r="B768" s="23" t="s">
        <v>67</v>
      </c>
      <c r="C768" s="23" t="s">
        <v>68</v>
      </c>
      <c r="D768" s="30" t="s">
        <v>99</v>
      </c>
      <c r="E768" s="30" t="s">
        <v>70</v>
      </c>
      <c r="F768" s="30" t="s">
        <v>4607</v>
      </c>
      <c r="G768" s="30" t="s">
        <v>1807</v>
      </c>
      <c r="H768" s="23" t="s">
        <v>1799</v>
      </c>
      <c r="I768" s="23" t="s">
        <v>2318</v>
      </c>
      <c r="J768" s="23" t="s">
        <v>2319</v>
      </c>
      <c r="K768" s="23" t="s">
        <v>2320</v>
      </c>
      <c r="L768" s="23" t="s">
        <v>338</v>
      </c>
    </row>
    <row r="769" spans="1:12" x14ac:dyDescent="0.3">
      <c r="A769" s="22">
        <v>43264</v>
      </c>
      <c r="B769" s="23" t="s">
        <v>67</v>
      </c>
      <c r="C769" s="23" t="s">
        <v>68</v>
      </c>
      <c r="D769" s="30" t="s">
        <v>99</v>
      </c>
      <c r="E769" s="30" t="s">
        <v>70</v>
      </c>
      <c r="F769" s="30" t="s">
        <v>4607</v>
      </c>
      <c r="G769" s="30" t="s">
        <v>1807</v>
      </c>
      <c r="H769" s="23" t="s">
        <v>1799</v>
      </c>
      <c r="I769" s="23" t="s">
        <v>2321</v>
      </c>
      <c r="J769" s="23" t="s">
        <v>2322</v>
      </c>
      <c r="K769" s="23" t="s">
        <v>2323</v>
      </c>
      <c r="L769" s="23" t="s">
        <v>659</v>
      </c>
    </row>
    <row r="770" spans="1:12" x14ac:dyDescent="0.3">
      <c r="A770" s="22">
        <v>43264</v>
      </c>
      <c r="B770" s="23" t="s">
        <v>67</v>
      </c>
      <c r="C770" s="23" t="s">
        <v>68</v>
      </c>
      <c r="D770" s="30" t="s">
        <v>99</v>
      </c>
      <c r="E770" s="30" t="s">
        <v>70</v>
      </c>
      <c r="F770" s="30" t="s">
        <v>4607</v>
      </c>
      <c r="G770" s="30" t="s">
        <v>1807</v>
      </c>
      <c r="H770" s="23" t="s">
        <v>1799</v>
      </c>
      <c r="I770" s="23" t="s">
        <v>2324</v>
      </c>
      <c r="J770" s="23" t="s">
        <v>2325</v>
      </c>
      <c r="K770" s="23" t="s">
        <v>2326</v>
      </c>
      <c r="L770" s="23" t="s">
        <v>368</v>
      </c>
    </row>
    <row r="771" spans="1:12" x14ac:dyDescent="0.3">
      <c r="A771" s="22">
        <v>43264</v>
      </c>
      <c r="B771" s="23" t="s">
        <v>67</v>
      </c>
      <c r="C771" s="23" t="s">
        <v>68</v>
      </c>
      <c r="D771" s="30" t="s">
        <v>99</v>
      </c>
      <c r="E771" s="30" t="s">
        <v>70</v>
      </c>
      <c r="F771" s="30" t="s">
        <v>4607</v>
      </c>
      <c r="G771" s="30" t="s">
        <v>1803</v>
      </c>
      <c r="H771" s="23" t="s">
        <v>1799</v>
      </c>
      <c r="I771" s="23" t="s">
        <v>2327</v>
      </c>
      <c r="J771" s="23" t="s">
        <v>2328</v>
      </c>
      <c r="K771" s="23" t="s">
        <v>2329</v>
      </c>
      <c r="L771" s="23" t="s">
        <v>470</v>
      </c>
    </row>
    <row r="772" spans="1:12" x14ac:dyDescent="0.3">
      <c r="A772" s="22">
        <v>43264</v>
      </c>
      <c r="B772" s="23" t="s">
        <v>67</v>
      </c>
      <c r="C772" s="23" t="s">
        <v>68</v>
      </c>
      <c r="D772" s="30" t="s">
        <v>99</v>
      </c>
      <c r="E772" s="30" t="s">
        <v>70</v>
      </c>
      <c r="F772" s="30" t="s">
        <v>4607</v>
      </c>
      <c r="G772" s="30" t="s">
        <v>1807</v>
      </c>
      <c r="H772" s="23" t="s">
        <v>1799</v>
      </c>
      <c r="I772" s="23" t="s">
        <v>2330</v>
      </c>
      <c r="J772" s="23" t="s">
        <v>2331</v>
      </c>
      <c r="K772" s="23" t="s">
        <v>2332</v>
      </c>
      <c r="L772" s="23" t="s">
        <v>338</v>
      </c>
    </row>
    <row r="773" spans="1:12" x14ac:dyDescent="0.3">
      <c r="A773" s="22">
        <v>43264</v>
      </c>
      <c r="B773" s="23" t="s">
        <v>67</v>
      </c>
      <c r="C773" s="23" t="s">
        <v>68</v>
      </c>
      <c r="D773" s="30" t="s">
        <v>99</v>
      </c>
      <c r="E773" s="30" t="s">
        <v>70</v>
      </c>
      <c r="F773" s="30" t="s">
        <v>4607</v>
      </c>
      <c r="G773" s="30" t="s">
        <v>1798</v>
      </c>
      <c r="H773" s="23" t="s">
        <v>1799</v>
      </c>
      <c r="I773" s="23" t="s">
        <v>2333</v>
      </c>
      <c r="J773" s="23" t="s">
        <v>2334</v>
      </c>
      <c r="K773" s="23" t="s">
        <v>2335</v>
      </c>
      <c r="L773" s="23" t="s">
        <v>368</v>
      </c>
    </row>
    <row r="774" spans="1:12" x14ac:dyDescent="0.3">
      <c r="A774" s="22">
        <v>43264</v>
      </c>
      <c r="B774" s="23" t="s">
        <v>67</v>
      </c>
      <c r="C774" s="23" t="s">
        <v>68</v>
      </c>
      <c r="D774" s="30" t="s">
        <v>99</v>
      </c>
      <c r="E774" s="30" t="s">
        <v>70</v>
      </c>
      <c r="F774" s="30" t="s">
        <v>4607</v>
      </c>
      <c r="G774" s="30" t="s">
        <v>1807</v>
      </c>
      <c r="H774" s="23" t="s">
        <v>1799</v>
      </c>
      <c r="I774" s="23" t="s">
        <v>2336</v>
      </c>
      <c r="J774" s="23" t="s">
        <v>2337</v>
      </c>
      <c r="K774" s="23" t="s">
        <v>2338</v>
      </c>
      <c r="L774" s="23" t="s">
        <v>338</v>
      </c>
    </row>
    <row r="775" spans="1:12" x14ac:dyDescent="0.3">
      <c r="A775" s="22">
        <v>43264</v>
      </c>
      <c r="B775" s="23" t="s">
        <v>67</v>
      </c>
      <c r="C775" s="23" t="s">
        <v>68</v>
      </c>
      <c r="D775" s="30" t="s">
        <v>99</v>
      </c>
      <c r="E775" s="30" t="s">
        <v>70</v>
      </c>
      <c r="F775" s="30" t="s">
        <v>4607</v>
      </c>
      <c r="G775" s="30" t="s">
        <v>1807</v>
      </c>
      <c r="H775" s="23" t="s">
        <v>1799</v>
      </c>
      <c r="I775" s="23" t="s">
        <v>2339</v>
      </c>
      <c r="J775" s="23" t="s">
        <v>2340</v>
      </c>
      <c r="K775" s="23" t="s">
        <v>2341</v>
      </c>
      <c r="L775" s="23" t="s">
        <v>131</v>
      </c>
    </row>
    <row r="776" spans="1:12" x14ac:dyDescent="0.3">
      <c r="A776" s="22">
        <v>43264</v>
      </c>
      <c r="B776" s="23" t="s">
        <v>67</v>
      </c>
      <c r="C776" s="23" t="s">
        <v>68</v>
      </c>
      <c r="D776" s="30" t="s">
        <v>99</v>
      </c>
      <c r="E776" s="30" t="s">
        <v>70</v>
      </c>
      <c r="F776" s="30" t="s">
        <v>4607</v>
      </c>
      <c r="G776" s="30" t="s">
        <v>1817</v>
      </c>
      <c r="H776" s="23" t="s">
        <v>1799</v>
      </c>
      <c r="I776" s="23" t="s">
        <v>2342</v>
      </c>
      <c r="J776" s="23" t="s">
        <v>2343</v>
      </c>
      <c r="K776" s="23" t="s">
        <v>2344</v>
      </c>
      <c r="L776" s="23" t="s">
        <v>338</v>
      </c>
    </row>
    <row r="777" spans="1:12" x14ac:dyDescent="0.3">
      <c r="A777" s="22">
        <v>43264</v>
      </c>
      <c r="B777" s="23" t="s">
        <v>67</v>
      </c>
      <c r="C777" s="23" t="s">
        <v>68</v>
      </c>
      <c r="D777" s="30" t="s">
        <v>99</v>
      </c>
      <c r="E777" s="30" t="s">
        <v>70</v>
      </c>
      <c r="F777" s="30" t="s">
        <v>4607</v>
      </c>
      <c r="G777" s="30" t="s">
        <v>1807</v>
      </c>
      <c r="H777" s="23" t="s">
        <v>1799</v>
      </c>
      <c r="I777" s="23" t="s">
        <v>2345</v>
      </c>
      <c r="J777" s="23" t="s">
        <v>2346</v>
      </c>
      <c r="K777" s="23" t="s">
        <v>2347</v>
      </c>
      <c r="L777" s="23" t="s">
        <v>368</v>
      </c>
    </row>
    <row r="778" spans="1:12" x14ac:dyDescent="0.3">
      <c r="A778" s="22">
        <v>43264</v>
      </c>
      <c r="B778" s="23" t="s">
        <v>67</v>
      </c>
      <c r="C778" s="23" t="s">
        <v>68</v>
      </c>
      <c r="D778" s="30" t="s">
        <v>99</v>
      </c>
      <c r="E778" s="30" t="s">
        <v>70</v>
      </c>
      <c r="F778" s="30" t="s">
        <v>4607</v>
      </c>
      <c r="G778" s="30" t="s">
        <v>1807</v>
      </c>
      <c r="H778" s="23" t="s">
        <v>1799</v>
      </c>
      <c r="I778" s="23" t="s">
        <v>2348</v>
      </c>
      <c r="J778" s="23" t="s">
        <v>2349</v>
      </c>
      <c r="K778" s="23" t="s">
        <v>2344</v>
      </c>
      <c r="L778" s="23" t="s">
        <v>368</v>
      </c>
    </row>
    <row r="779" spans="1:12" x14ac:dyDescent="0.3">
      <c r="A779" s="22">
        <v>43268</v>
      </c>
      <c r="B779" s="23" t="s">
        <v>67</v>
      </c>
      <c r="C779" s="23" t="s">
        <v>68</v>
      </c>
      <c r="D779" s="30" t="s">
        <v>69</v>
      </c>
      <c r="E779" s="30" t="s">
        <v>1514</v>
      </c>
      <c r="F779" s="30" t="s">
        <v>393</v>
      </c>
      <c r="G779" s="30" t="s">
        <v>1803</v>
      </c>
      <c r="H779" s="23" t="s">
        <v>1799</v>
      </c>
      <c r="I779" s="23" t="s">
        <v>2350</v>
      </c>
      <c r="J779" s="23" t="s">
        <v>1945</v>
      </c>
      <c r="K779" s="23" t="s">
        <v>2150</v>
      </c>
      <c r="L779" s="23" t="s">
        <v>1560</v>
      </c>
    </row>
    <row r="780" spans="1:12" x14ac:dyDescent="0.3">
      <c r="A780" s="22">
        <v>43265</v>
      </c>
      <c r="B780" s="23" t="s">
        <v>67</v>
      </c>
      <c r="C780" s="23" t="s">
        <v>68</v>
      </c>
      <c r="D780" s="30" t="s">
        <v>99</v>
      </c>
      <c r="E780" s="30" t="s">
        <v>418</v>
      </c>
      <c r="F780" s="30" t="s">
        <v>4607</v>
      </c>
      <c r="G780" s="30" t="s">
        <v>1798</v>
      </c>
      <c r="H780" s="23" t="s">
        <v>1799</v>
      </c>
      <c r="I780" s="23" t="s">
        <v>2351</v>
      </c>
      <c r="J780" s="23" t="s">
        <v>2352</v>
      </c>
      <c r="K780" s="23" t="s">
        <v>2353</v>
      </c>
      <c r="L780" s="23" t="s">
        <v>131</v>
      </c>
    </row>
    <row r="781" spans="1:12" x14ac:dyDescent="0.3">
      <c r="A781" s="22">
        <v>43265</v>
      </c>
      <c r="B781" s="23" t="s">
        <v>67</v>
      </c>
      <c r="C781" s="23" t="s">
        <v>68</v>
      </c>
      <c r="D781" s="30" t="s">
        <v>99</v>
      </c>
      <c r="E781" s="30" t="s">
        <v>418</v>
      </c>
      <c r="F781" s="30" t="s">
        <v>4607</v>
      </c>
      <c r="G781" s="30" t="s">
        <v>1803</v>
      </c>
      <c r="H781" s="23" t="s">
        <v>1799</v>
      </c>
      <c r="I781" s="23" t="s">
        <v>2354</v>
      </c>
      <c r="J781" s="23" t="s">
        <v>2355</v>
      </c>
      <c r="K781" s="23" t="s">
        <v>2356</v>
      </c>
      <c r="L781" s="23" t="s">
        <v>368</v>
      </c>
    </row>
    <row r="782" spans="1:12" x14ac:dyDescent="0.3">
      <c r="A782" s="22">
        <v>43265</v>
      </c>
      <c r="B782" s="23" t="s">
        <v>67</v>
      </c>
      <c r="C782" s="23" t="s">
        <v>68</v>
      </c>
      <c r="D782" s="30" t="s">
        <v>99</v>
      </c>
      <c r="E782" s="30" t="s">
        <v>418</v>
      </c>
      <c r="F782" s="30" t="s">
        <v>4607</v>
      </c>
      <c r="G782" s="30" t="s">
        <v>1807</v>
      </c>
      <c r="H782" s="23" t="s">
        <v>1827</v>
      </c>
      <c r="I782" s="23" t="s">
        <v>2357</v>
      </c>
      <c r="J782" s="23" t="s">
        <v>2358</v>
      </c>
      <c r="K782" s="23" t="s">
        <v>2359</v>
      </c>
      <c r="L782" s="23" t="s">
        <v>368</v>
      </c>
    </row>
    <row r="783" spans="1:12" x14ac:dyDescent="0.3">
      <c r="A783" s="22">
        <v>43265</v>
      </c>
      <c r="B783" s="23" t="s">
        <v>67</v>
      </c>
      <c r="C783" s="23" t="s">
        <v>68</v>
      </c>
      <c r="D783" s="30" t="s">
        <v>99</v>
      </c>
      <c r="E783" s="30" t="s">
        <v>418</v>
      </c>
      <c r="F783" s="30" t="s">
        <v>4607</v>
      </c>
      <c r="G783" s="30" t="s">
        <v>1817</v>
      </c>
      <c r="H783" s="23" t="s">
        <v>1827</v>
      </c>
      <c r="I783" s="23" t="s">
        <v>2360</v>
      </c>
      <c r="J783" s="23" t="s">
        <v>2361</v>
      </c>
      <c r="K783" s="23" t="s">
        <v>1747</v>
      </c>
      <c r="L783" s="23" t="s">
        <v>659</v>
      </c>
    </row>
    <row r="784" spans="1:12" x14ac:dyDescent="0.3">
      <c r="A784" s="22">
        <v>43265</v>
      </c>
      <c r="B784" s="23" t="s">
        <v>67</v>
      </c>
      <c r="C784" s="23" t="s">
        <v>68</v>
      </c>
      <c r="D784" s="30" t="s">
        <v>99</v>
      </c>
      <c r="E784" s="30" t="s">
        <v>418</v>
      </c>
      <c r="F784" s="30" t="s">
        <v>4607</v>
      </c>
      <c r="G784" s="30" t="s">
        <v>1807</v>
      </c>
      <c r="H784" s="23" t="s">
        <v>1799</v>
      </c>
      <c r="I784" s="23" t="s">
        <v>2362</v>
      </c>
      <c r="J784" s="23" t="s">
        <v>2363</v>
      </c>
      <c r="K784" s="23" t="s">
        <v>2364</v>
      </c>
      <c r="L784" s="23" t="s">
        <v>131</v>
      </c>
    </row>
    <row r="785" spans="1:12" x14ac:dyDescent="0.3">
      <c r="A785" s="23" t="s">
        <v>6830</v>
      </c>
      <c r="B785" s="153" t="s">
        <v>4182</v>
      </c>
      <c r="C785" s="153" t="s">
        <v>4189</v>
      </c>
      <c r="D785" s="153" t="s">
        <v>4222</v>
      </c>
      <c r="E785" s="153" t="s">
        <v>6831</v>
      </c>
      <c r="G785" s="153" t="s">
        <v>1817</v>
      </c>
      <c r="H785" s="153" t="s">
        <v>1799</v>
      </c>
      <c r="I785" s="153" t="s">
        <v>6832</v>
      </c>
      <c r="J785" s="153" t="s">
        <v>6833</v>
      </c>
      <c r="K785" s="153" t="s">
        <v>1866</v>
      </c>
      <c r="L785" s="153" t="s">
        <v>1866</v>
      </c>
    </row>
    <row r="786" spans="1:12" x14ac:dyDescent="0.3">
      <c r="A786" s="23" t="s">
        <v>7411</v>
      </c>
      <c r="B786" s="153" t="s">
        <v>4182</v>
      </c>
      <c r="C786" s="153" t="s">
        <v>4189</v>
      </c>
      <c r="D786" s="153" t="s">
        <v>4222</v>
      </c>
      <c r="E786" s="153" t="s">
        <v>6831</v>
      </c>
      <c r="G786" s="153" t="s">
        <v>1798</v>
      </c>
      <c r="H786" s="153" t="s">
        <v>1799</v>
      </c>
      <c r="I786" s="153" t="s">
        <v>7412</v>
      </c>
      <c r="J786" s="153" t="s">
        <v>7413</v>
      </c>
      <c r="K786" s="153" t="s">
        <v>778</v>
      </c>
      <c r="L786" s="153" t="s">
        <v>778</v>
      </c>
    </row>
    <row r="787" spans="1:12" x14ac:dyDescent="0.3">
      <c r="A787" s="155" t="s">
        <v>6834</v>
      </c>
      <c r="B787" s="154" t="s">
        <v>4182</v>
      </c>
      <c r="C787" s="154" t="s">
        <v>4189</v>
      </c>
      <c r="D787" s="154" t="s">
        <v>4228</v>
      </c>
      <c r="E787" s="154" t="s">
        <v>6835</v>
      </c>
      <c r="G787" s="154" t="s">
        <v>1798</v>
      </c>
      <c r="H787" s="154" t="s">
        <v>1799</v>
      </c>
      <c r="I787" s="154" t="s">
        <v>6836</v>
      </c>
      <c r="J787" s="153" t="s">
        <v>6837</v>
      </c>
      <c r="K787" s="153" t="s">
        <v>131</v>
      </c>
      <c r="L787" s="153" t="s">
        <v>131</v>
      </c>
    </row>
    <row r="788" spans="1:12" x14ac:dyDescent="0.3">
      <c r="A788" s="30" t="s">
        <v>5986</v>
      </c>
      <c r="B788" s="44" t="s">
        <v>4180</v>
      </c>
      <c r="C788" s="44" t="s">
        <v>4187</v>
      </c>
      <c r="D788" s="44" t="s">
        <v>4212</v>
      </c>
      <c r="E788" s="44" t="s">
        <v>4732</v>
      </c>
      <c r="F788" s="44" t="s">
        <v>4608</v>
      </c>
      <c r="G788" s="44" t="s">
        <v>1831</v>
      </c>
      <c r="H788" s="44" t="s">
        <v>1799</v>
      </c>
      <c r="I788" s="44" t="s">
        <v>5987</v>
      </c>
      <c r="J788" s="44" t="s">
        <v>5988</v>
      </c>
      <c r="K788" s="44" t="s">
        <v>5989</v>
      </c>
      <c r="L788" s="44" t="s">
        <v>361</v>
      </c>
    </row>
    <row r="789" spans="1:12" x14ac:dyDescent="0.3">
      <c r="A789" s="30" t="s">
        <v>5990</v>
      </c>
      <c r="B789" s="44" t="s">
        <v>4180</v>
      </c>
      <c r="C789" s="44" t="s">
        <v>4187</v>
      </c>
      <c r="D789" s="44" t="s">
        <v>4216</v>
      </c>
      <c r="E789" s="44" t="s">
        <v>4732</v>
      </c>
      <c r="F789" s="44" t="s">
        <v>4608</v>
      </c>
      <c r="G789" s="44" t="s">
        <v>1798</v>
      </c>
      <c r="H789" s="44" t="s">
        <v>1827</v>
      </c>
      <c r="I789" s="44" t="s">
        <v>5991</v>
      </c>
      <c r="J789" s="44" t="s">
        <v>5992</v>
      </c>
      <c r="K789" s="44" t="s">
        <v>5993</v>
      </c>
      <c r="L789" s="44" t="s">
        <v>527</v>
      </c>
    </row>
    <row r="790" spans="1:12" x14ac:dyDescent="0.3">
      <c r="A790" s="30" t="s">
        <v>5994</v>
      </c>
      <c r="B790" s="44" t="s">
        <v>4180</v>
      </c>
      <c r="C790" s="44" t="s">
        <v>4187</v>
      </c>
      <c r="D790" s="44" t="s">
        <v>4216</v>
      </c>
      <c r="E790" s="44" t="s">
        <v>4732</v>
      </c>
      <c r="F790" s="44" t="s">
        <v>4608</v>
      </c>
      <c r="G790" s="44" t="s">
        <v>1798</v>
      </c>
      <c r="H790" s="44" t="s">
        <v>1827</v>
      </c>
      <c r="I790" s="44" t="s">
        <v>5995</v>
      </c>
      <c r="J790" s="44" t="s">
        <v>5996</v>
      </c>
      <c r="K790" s="44" t="s">
        <v>5997</v>
      </c>
      <c r="L790" s="44" t="s">
        <v>527</v>
      </c>
    </row>
    <row r="791" spans="1:12" x14ac:dyDescent="0.3">
      <c r="A791" s="30" t="s">
        <v>5998</v>
      </c>
      <c r="B791" s="44" t="s">
        <v>4180</v>
      </c>
      <c r="C791" s="44" t="s">
        <v>4187</v>
      </c>
      <c r="D791" s="44" t="s">
        <v>4212</v>
      </c>
      <c r="E791" s="44" t="s">
        <v>4732</v>
      </c>
      <c r="F791" s="44" t="s">
        <v>4608</v>
      </c>
      <c r="G791" s="44" t="s">
        <v>1798</v>
      </c>
      <c r="H791" s="44" t="s">
        <v>1827</v>
      </c>
      <c r="I791" s="44" t="s">
        <v>5999</v>
      </c>
      <c r="J791" s="44" t="s">
        <v>6000</v>
      </c>
      <c r="K791" s="44" t="s">
        <v>5484</v>
      </c>
      <c r="L791" s="44" t="s">
        <v>141</v>
      </c>
    </row>
    <row r="792" spans="1:12" x14ac:dyDescent="0.3">
      <c r="A792" s="30" t="s">
        <v>6001</v>
      </c>
      <c r="B792" s="44" t="s">
        <v>4180</v>
      </c>
      <c r="C792" s="44" t="s">
        <v>4187</v>
      </c>
      <c r="D792" s="44" t="s">
        <v>4212</v>
      </c>
      <c r="E792" s="44" t="s">
        <v>4732</v>
      </c>
      <c r="F792" s="44" t="s">
        <v>4608</v>
      </c>
      <c r="G792" s="44" t="s">
        <v>1798</v>
      </c>
      <c r="H792" s="44" t="s">
        <v>1827</v>
      </c>
      <c r="I792" s="44" t="s">
        <v>6002</v>
      </c>
      <c r="J792" s="44" t="s">
        <v>6003</v>
      </c>
      <c r="K792" s="44" t="s">
        <v>6004</v>
      </c>
      <c r="L792" s="44" t="s">
        <v>168</v>
      </c>
    </row>
    <row r="793" spans="1:12" x14ac:dyDescent="0.3">
      <c r="A793" s="30" t="s">
        <v>6005</v>
      </c>
      <c r="B793" s="44" t="s">
        <v>4180</v>
      </c>
      <c r="C793" s="44" t="s">
        <v>4187</v>
      </c>
      <c r="D793" s="44" t="s">
        <v>4216</v>
      </c>
      <c r="E793" s="44" t="s">
        <v>4732</v>
      </c>
      <c r="F793" s="44" t="s">
        <v>4608</v>
      </c>
      <c r="G793" s="44" t="s">
        <v>1798</v>
      </c>
      <c r="H793" s="44" t="s">
        <v>1827</v>
      </c>
      <c r="I793" s="44" t="s">
        <v>6006</v>
      </c>
      <c r="J793" s="44" t="s">
        <v>6007</v>
      </c>
      <c r="K793" s="44" t="s">
        <v>6008</v>
      </c>
      <c r="L793" s="44" t="s">
        <v>527</v>
      </c>
    </row>
    <row r="794" spans="1:12" x14ac:dyDescent="0.3">
      <c r="A794" s="30" t="s">
        <v>6009</v>
      </c>
      <c r="B794" s="44" t="s">
        <v>4180</v>
      </c>
      <c r="C794" s="44" t="s">
        <v>4187</v>
      </c>
      <c r="D794" s="44" t="s">
        <v>4212</v>
      </c>
      <c r="E794" s="44" t="s">
        <v>4732</v>
      </c>
      <c r="F794" s="44" t="s">
        <v>4608</v>
      </c>
      <c r="G794" s="44" t="s">
        <v>1798</v>
      </c>
      <c r="H794" s="44" t="s">
        <v>1827</v>
      </c>
      <c r="I794" s="44" t="s">
        <v>6010</v>
      </c>
      <c r="J794" s="44" t="s">
        <v>6011</v>
      </c>
      <c r="K794" s="44" t="s">
        <v>6012</v>
      </c>
      <c r="L794" s="44" t="s">
        <v>470</v>
      </c>
    </row>
    <row r="795" spans="1:12" x14ac:dyDescent="0.3">
      <c r="A795" s="30" t="s">
        <v>6013</v>
      </c>
      <c r="B795" s="44" t="s">
        <v>4180</v>
      </c>
      <c r="C795" s="44" t="s">
        <v>4187</v>
      </c>
      <c r="D795" s="44" t="s">
        <v>4212</v>
      </c>
      <c r="E795" s="44" t="s">
        <v>4732</v>
      </c>
      <c r="F795" s="44" t="s">
        <v>4608</v>
      </c>
      <c r="G795" s="44" t="s">
        <v>1798</v>
      </c>
      <c r="H795" s="44" t="s">
        <v>1799</v>
      </c>
      <c r="I795" s="44" t="s">
        <v>6014</v>
      </c>
      <c r="J795" s="44" t="s">
        <v>6015</v>
      </c>
      <c r="K795" s="44" t="s">
        <v>6016</v>
      </c>
      <c r="L795" s="44" t="s">
        <v>338</v>
      </c>
    </row>
    <row r="796" spans="1:12" x14ac:dyDescent="0.3">
      <c r="A796" s="30" t="s">
        <v>6017</v>
      </c>
      <c r="B796" s="44" t="s">
        <v>4180</v>
      </c>
      <c r="C796" s="44" t="s">
        <v>4187</v>
      </c>
      <c r="D796" s="44" t="s">
        <v>4212</v>
      </c>
      <c r="E796" s="44" t="s">
        <v>4732</v>
      </c>
      <c r="F796" s="44" t="s">
        <v>4608</v>
      </c>
      <c r="G796" s="44" t="s">
        <v>1803</v>
      </c>
      <c r="H796" s="44" t="s">
        <v>1799</v>
      </c>
      <c r="I796" s="44" t="s">
        <v>6018</v>
      </c>
      <c r="J796" s="44" t="s">
        <v>6019</v>
      </c>
      <c r="K796" s="44" t="s">
        <v>6020</v>
      </c>
      <c r="L796" s="44" t="s">
        <v>5340</v>
      </c>
    </row>
    <row r="797" spans="1:12" x14ac:dyDescent="0.3">
      <c r="A797" s="30" t="s">
        <v>6021</v>
      </c>
      <c r="B797" s="44" t="s">
        <v>4180</v>
      </c>
      <c r="C797" s="44" t="s">
        <v>4187</v>
      </c>
      <c r="D797" s="44" t="s">
        <v>4212</v>
      </c>
      <c r="E797" s="44" t="s">
        <v>4732</v>
      </c>
      <c r="F797" s="44" t="s">
        <v>4608</v>
      </c>
      <c r="G797" s="44" t="s">
        <v>1798</v>
      </c>
      <c r="H797" s="44" t="s">
        <v>1827</v>
      </c>
      <c r="I797" s="44" t="s">
        <v>6022</v>
      </c>
      <c r="J797" s="44" t="s">
        <v>6023</v>
      </c>
      <c r="K797" s="44" t="s">
        <v>2860</v>
      </c>
      <c r="L797" s="44" t="s">
        <v>490</v>
      </c>
    </row>
    <row r="798" spans="1:12" x14ac:dyDescent="0.3">
      <c r="A798" s="30" t="s">
        <v>6024</v>
      </c>
      <c r="B798" s="44" t="s">
        <v>4180</v>
      </c>
      <c r="C798" s="44" t="s">
        <v>4187</v>
      </c>
      <c r="D798" s="44" t="s">
        <v>4212</v>
      </c>
      <c r="E798" s="44" t="s">
        <v>4732</v>
      </c>
      <c r="F798" s="44" t="s">
        <v>4608</v>
      </c>
      <c r="G798" s="44" t="s">
        <v>1798</v>
      </c>
      <c r="H798" s="44" t="s">
        <v>1827</v>
      </c>
      <c r="I798" s="44" t="s">
        <v>6025</v>
      </c>
      <c r="J798" s="44" t="s">
        <v>6026</v>
      </c>
      <c r="K798" s="44" t="s">
        <v>6027</v>
      </c>
      <c r="L798" s="44" t="s">
        <v>168</v>
      </c>
    </row>
    <row r="799" spans="1:12" x14ac:dyDescent="0.3">
      <c r="A799" s="30" t="s">
        <v>6028</v>
      </c>
      <c r="B799" s="44" t="s">
        <v>4180</v>
      </c>
      <c r="C799" s="44" t="s">
        <v>4187</v>
      </c>
      <c r="D799" s="44" t="s">
        <v>4212</v>
      </c>
      <c r="E799" s="44" t="s">
        <v>4732</v>
      </c>
      <c r="F799" s="44" t="s">
        <v>4608</v>
      </c>
      <c r="G799" s="44" t="s">
        <v>1798</v>
      </c>
      <c r="H799" s="44" t="s">
        <v>1827</v>
      </c>
      <c r="I799" s="44" t="s">
        <v>6029</v>
      </c>
      <c r="J799" s="44" t="s">
        <v>6030</v>
      </c>
      <c r="K799" s="44" t="s">
        <v>1996</v>
      </c>
      <c r="L799" s="44" t="s">
        <v>168</v>
      </c>
    </row>
    <row r="800" spans="1:12" x14ac:dyDescent="0.3">
      <c r="A800" s="30" t="s">
        <v>6031</v>
      </c>
      <c r="B800" s="44" t="s">
        <v>4180</v>
      </c>
      <c r="C800" s="44" t="s">
        <v>4187</v>
      </c>
      <c r="D800" s="44" t="s">
        <v>4212</v>
      </c>
      <c r="E800" s="44" t="s">
        <v>4732</v>
      </c>
      <c r="F800" s="44" t="s">
        <v>4608</v>
      </c>
      <c r="G800" s="44" t="s">
        <v>1798</v>
      </c>
      <c r="H800" s="44" t="s">
        <v>1827</v>
      </c>
      <c r="I800" s="44" t="s">
        <v>6032</v>
      </c>
      <c r="J800" s="44" t="s">
        <v>6033</v>
      </c>
      <c r="K800" s="44" t="s">
        <v>6034</v>
      </c>
      <c r="L800" s="44" t="s">
        <v>168</v>
      </c>
    </row>
    <row r="801" spans="1:12" x14ac:dyDescent="0.3">
      <c r="A801" s="30" t="s">
        <v>6035</v>
      </c>
      <c r="B801" s="44" t="s">
        <v>4180</v>
      </c>
      <c r="C801" s="44" t="s">
        <v>4187</v>
      </c>
      <c r="D801" s="44" t="s">
        <v>4212</v>
      </c>
      <c r="E801" s="44" t="s">
        <v>4732</v>
      </c>
      <c r="F801" s="44" t="s">
        <v>4608</v>
      </c>
      <c r="G801" s="44" t="s">
        <v>1817</v>
      </c>
      <c r="H801" s="44" t="s">
        <v>1827</v>
      </c>
      <c r="I801" s="44" t="s">
        <v>6036</v>
      </c>
      <c r="J801" s="44" t="s">
        <v>6037</v>
      </c>
      <c r="K801" s="44" t="s">
        <v>6038</v>
      </c>
      <c r="L801" s="44" t="s">
        <v>168</v>
      </c>
    </row>
    <row r="802" spans="1:12" x14ac:dyDescent="0.3">
      <c r="A802" s="30" t="s">
        <v>6039</v>
      </c>
      <c r="B802" s="44" t="s">
        <v>4180</v>
      </c>
      <c r="C802" s="44" t="s">
        <v>4187</v>
      </c>
      <c r="D802" s="44" t="s">
        <v>4212</v>
      </c>
      <c r="E802" s="44" t="s">
        <v>4732</v>
      </c>
      <c r="F802" s="44" t="s">
        <v>4608</v>
      </c>
      <c r="G802" s="44" t="s">
        <v>1803</v>
      </c>
      <c r="H802" s="44" t="s">
        <v>1799</v>
      </c>
      <c r="I802" s="44" t="s">
        <v>6040</v>
      </c>
      <c r="J802" s="44" t="s">
        <v>6041</v>
      </c>
      <c r="K802" s="44" t="s">
        <v>4633</v>
      </c>
      <c r="L802" s="44" t="s">
        <v>168</v>
      </c>
    </row>
    <row r="803" spans="1:12" x14ac:dyDescent="0.3">
      <c r="A803" s="30" t="s">
        <v>6042</v>
      </c>
      <c r="B803" s="44" t="s">
        <v>4180</v>
      </c>
      <c r="C803" s="44" t="s">
        <v>4187</v>
      </c>
      <c r="D803" s="44" t="s">
        <v>4212</v>
      </c>
      <c r="E803" s="44" t="s">
        <v>4732</v>
      </c>
      <c r="F803" s="44" t="s">
        <v>4608</v>
      </c>
      <c r="G803" s="44" t="s">
        <v>1798</v>
      </c>
      <c r="H803" s="44" t="s">
        <v>1799</v>
      </c>
      <c r="I803" s="44" t="s">
        <v>6043</v>
      </c>
      <c r="J803" s="44" t="s">
        <v>6044</v>
      </c>
      <c r="K803" s="44" t="s">
        <v>6045</v>
      </c>
      <c r="L803" s="44" t="s">
        <v>1353</v>
      </c>
    </row>
    <row r="804" spans="1:12" x14ac:dyDescent="0.3">
      <c r="A804" s="30" t="s">
        <v>5375</v>
      </c>
      <c r="B804" s="44" t="s">
        <v>4180</v>
      </c>
      <c r="C804" s="44" t="s">
        <v>4187</v>
      </c>
      <c r="D804" s="44" t="s">
        <v>4212</v>
      </c>
      <c r="E804" s="44" t="s">
        <v>5376</v>
      </c>
      <c r="F804" s="44" t="s">
        <v>393</v>
      </c>
      <c r="G804" s="44" t="s">
        <v>1798</v>
      </c>
      <c r="H804" s="44" t="s">
        <v>1799</v>
      </c>
      <c r="I804" s="44" t="s">
        <v>5377</v>
      </c>
      <c r="J804" s="44" t="s">
        <v>5378</v>
      </c>
      <c r="K804" s="44" t="s">
        <v>5379</v>
      </c>
      <c r="L804" s="44" t="s">
        <v>168</v>
      </c>
    </row>
    <row r="805" spans="1:12" x14ac:dyDescent="0.3">
      <c r="A805" s="30" t="s">
        <v>5380</v>
      </c>
      <c r="B805" s="44" t="s">
        <v>4180</v>
      </c>
      <c r="C805" s="44" t="s">
        <v>4187</v>
      </c>
      <c r="D805" s="44" t="s">
        <v>4212</v>
      </c>
      <c r="E805" s="44" t="s">
        <v>5376</v>
      </c>
      <c r="F805" s="44" t="s">
        <v>393</v>
      </c>
      <c r="G805" s="44" t="s">
        <v>1798</v>
      </c>
      <c r="H805" s="44" t="s">
        <v>1799</v>
      </c>
      <c r="I805" s="44" t="s">
        <v>5381</v>
      </c>
      <c r="J805" s="44" t="s">
        <v>5382</v>
      </c>
      <c r="K805" s="44" t="s">
        <v>1904</v>
      </c>
      <c r="L805" s="44" t="s">
        <v>1702</v>
      </c>
    </row>
    <row r="806" spans="1:12" x14ac:dyDescent="0.3">
      <c r="A806" s="30" t="s">
        <v>5392</v>
      </c>
      <c r="B806" s="44" t="s">
        <v>4180</v>
      </c>
      <c r="C806" s="44" t="s">
        <v>4187</v>
      </c>
      <c r="D806" s="44" t="s">
        <v>4212</v>
      </c>
      <c r="E806" s="44" t="s">
        <v>5376</v>
      </c>
      <c r="F806" s="44" t="s">
        <v>393</v>
      </c>
      <c r="G806" s="44" t="s">
        <v>1798</v>
      </c>
      <c r="H806" s="44" t="s">
        <v>1799</v>
      </c>
      <c r="I806" s="44" t="s">
        <v>5393</v>
      </c>
      <c r="J806" s="44" t="s">
        <v>5394</v>
      </c>
      <c r="K806" s="44" t="s">
        <v>5071</v>
      </c>
      <c r="L806" s="44" t="s">
        <v>5360</v>
      </c>
    </row>
    <row r="807" spans="1:12" x14ac:dyDescent="0.3">
      <c r="A807" s="30" t="s">
        <v>5395</v>
      </c>
      <c r="B807" s="44" t="s">
        <v>4180</v>
      </c>
      <c r="C807" s="44" t="s">
        <v>4187</v>
      </c>
      <c r="D807" s="44" t="s">
        <v>4212</v>
      </c>
      <c r="E807" s="44" t="s">
        <v>5376</v>
      </c>
      <c r="F807" s="44" t="s">
        <v>393</v>
      </c>
      <c r="G807" s="44" t="s">
        <v>1798</v>
      </c>
      <c r="H807" s="44" t="s">
        <v>1799</v>
      </c>
      <c r="I807" s="44" t="s">
        <v>5396</v>
      </c>
      <c r="J807" s="44" t="s">
        <v>5397</v>
      </c>
      <c r="K807" s="44" t="s">
        <v>5398</v>
      </c>
      <c r="L807" s="44" t="s">
        <v>3071</v>
      </c>
    </row>
    <row r="808" spans="1:12" x14ac:dyDescent="0.3">
      <c r="A808" s="22">
        <v>43275</v>
      </c>
      <c r="B808" s="23" t="s">
        <v>67</v>
      </c>
      <c r="C808" s="23" t="s">
        <v>68</v>
      </c>
      <c r="D808" s="30" t="s">
        <v>69</v>
      </c>
      <c r="E808" s="30" t="s">
        <v>897</v>
      </c>
      <c r="F808" s="30" t="s">
        <v>4607</v>
      </c>
      <c r="G808" s="30" t="s">
        <v>1831</v>
      </c>
      <c r="H808" s="23" t="s">
        <v>1799</v>
      </c>
      <c r="I808" s="23" t="s">
        <v>3038</v>
      </c>
      <c r="J808" s="23" t="s">
        <v>3039</v>
      </c>
      <c r="K808" s="23" t="s">
        <v>154</v>
      </c>
      <c r="L808" s="23" t="s">
        <v>2529</v>
      </c>
    </row>
    <row r="809" spans="1:12" x14ac:dyDescent="0.3">
      <c r="A809" s="22">
        <v>43275</v>
      </c>
      <c r="B809" s="23" t="s">
        <v>67</v>
      </c>
      <c r="C809" s="23" t="s">
        <v>68</v>
      </c>
      <c r="D809" s="30" t="s">
        <v>69</v>
      </c>
      <c r="E809" s="30" t="s">
        <v>897</v>
      </c>
      <c r="F809" s="30" t="s">
        <v>4607</v>
      </c>
      <c r="G809" s="30" t="s">
        <v>1798</v>
      </c>
      <c r="H809" s="23" t="s">
        <v>1799</v>
      </c>
      <c r="I809" s="23" t="s">
        <v>3040</v>
      </c>
      <c r="J809" s="23" t="s">
        <v>3041</v>
      </c>
      <c r="K809" s="23" t="s">
        <v>3042</v>
      </c>
      <c r="L809" s="23" t="s">
        <v>3043</v>
      </c>
    </row>
    <row r="810" spans="1:12" x14ac:dyDescent="0.3">
      <c r="A810" s="22">
        <v>43275</v>
      </c>
      <c r="B810" s="23" t="s">
        <v>67</v>
      </c>
      <c r="C810" s="23" t="s">
        <v>68</v>
      </c>
      <c r="D810" s="30" t="s">
        <v>69</v>
      </c>
      <c r="E810" s="30" t="s">
        <v>897</v>
      </c>
      <c r="F810" s="30" t="s">
        <v>4607</v>
      </c>
      <c r="G810" s="30" t="s">
        <v>1817</v>
      </c>
      <c r="H810" s="23" t="s">
        <v>1799</v>
      </c>
      <c r="I810" s="23" t="s">
        <v>3044</v>
      </c>
      <c r="J810" s="23" t="s">
        <v>3045</v>
      </c>
      <c r="K810" s="23" t="s">
        <v>3046</v>
      </c>
      <c r="L810" s="23" t="s">
        <v>1763</v>
      </c>
    </row>
    <row r="811" spans="1:12" x14ac:dyDescent="0.3">
      <c r="A811" s="22">
        <v>43275</v>
      </c>
      <c r="B811" s="23" t="s">
        <v>67</v>
      </c>
      <c r="C811" s="23" t="s">
        <v>68</v>
      </c>
      <c r="D811" s="30" t="s">
        <v>69</v>
      </c>
      <c r="E811" s="30" t="s">
        <v>897</v>
      </c>
      <c r="F811" s="30" t="s">
        <v>4607</v>
      </c>
      <c r="G811" s="30" t="s">
        <v>1798</v>
      </c>
      <c r="H811" s="23" t="s">
        <v>1799</v>
      </c>
      <c r="I811" s="23" t="s">
        <v>3047</v>
      </c>
      <c r="J811" s="23" t="s">
        <v>3048</v>
      </c>
      <c r="K811" s="23" t="s">
        <v>3049</v>
      </c>
      <c r="L811" s="23" t="s">
        <v>1763</v>
      </c>
    </row>
    <row r="812" spans="1:12" x14ac:dyDescent="0.3">
      <c r="A812" s="22">
        <v>43275</v>
      </c>
      <c r="B812" s="23" t="s">
        <v>67</v>
      </c>
      <c r="C812" s="23" t="s">
        <v>68</v>
      </c>
      <c r="D812" s="30" t="s">
        <v>69</v>
      </c>
      <c r="E812" s="30" t="s">
        <v>897</v>
      </c>
      <c r="F812" s="30" t="s">
        <v>4607</v>
      </c>
      <c r="G812" s="30" t="s">
        <v>1817</v>
      </c>
      <c r="H812" s="23" t="s">
        <v>1799</v>
      </c>
      <c r="I812" s="23" t="s">
        <v>3050</v>
      </c>
      <c r="J812" s="23" t="s">
        <v>3051</v>
      </c>
      <c r="K812" s="23" t="s">
        <v>3052</v>
      </c>
      <c r="L812" s="23" t="s">
        <v>338</v>
      </c>
    </row>
    <row r="813" spans="1:12" x14ac:dyDescent="0.3">
      <c r="A813" s="22">
        <v>43275</v>
      </c>
      <c r="B813" s="23" t="s">
        <v>67</v>
      </c>
      <c r="C813" s="23" t="s">
        <v>68</v>
      </c>
      <c r="D813" s="30" t="s">
        <v>69</v>
      </c>
      <c r="E813" s="30" t="s">
        <v>897</v>
      </c>
      <c r="F813" s="30" t="s">
        <v>4607</v>
      </c>
      <c r="G813" s="30" t="s">
        <v>1798</v>
      </c>
      <c r="H813" s="23" t="s">
        <v>1799</v>
      </c>
      <c r="I813" s="23" t="s">
        <v>3053</v>
      </c>
      <c r="J813" s="23" t="s">
        <v>3054</v>
      </c>
      <c r="K813" s="23" t="s">
        <v>3055</v>
      </c>
      <c r="L813" s="23" t="s">
        <v>1702</v>
      </c>
    </row>
    <row r="814" spans="1:12" x14ac:dyDescent="0.3">
      <c r="A814" s="22">
        <v>43275</v>
      </c>
      <c r="B814" s="23" t="s">
        <v>67</v>
      </c>
      <c r="C814" s="23" t="s">
        <v>68</v>
      </c>
      <c r="D814" s="30" t="s">
        <v>69</v>
      </c>
      <c r="E814" s="30" t="s">
        <v>897</v>
      </c>
      <c r="F814" s="30" t="s">
        <v>4607</v>
      </c>
      <c r="G814" s="30" t="s">
        <v>1798</v>
      </c>
      <c r="H814" s="23" t="s">
        <v>1827</v>
      </c>
      <c r="I814" s="23" t="s">
        <v>3056</v>
      </c>
      <c r="J814" s="23" t="s">
        <v>3057</v>
      </c>
      <c r="K814" s="23" t="s">
        <v>3058</v>
      </c>
      <c r="L814" s="23" t="s">
        <v>338</v>
      </c>
    </row>
    <row r="815" spans="1:12" x14ac:dyDescent="0.3">
      <c r="A815" s="22">
        <v>43275</v>
      </c>
      <c r="B815" s="23" t="s">
        <v>67</v>
      </c>
      <c r="C815" s="23" t="s">
        <v>68</v>
      </c>
      <c r="D815" s="30" t="s">
        <v>69</v>
      </c>
      <c r="E815" s="30" t="s">
        <v>897</v>
      </c>
      <c r="F815" s="30" t="s">
        <v>4607</v>
      </c>
      <c r="G815" s="30" t="s">
        <v>1817</v>
      </c>
      <c r="H815" s="23" t="s">
        <v>1799</v>
      </c>
      <c r="I815" s="23" t="s">
        <v>3059</v>
      </c>
      <c r="J815" s="23" t="s">
        <v>3060</v>
      </c>
      <c r="K815" s="23" t="s">
        <v>3061</v>
      </c>
      <c r="L815" s="23" t="s">
        <v>368</v>
      </c>
    </row>
    <row r="816" spans="1:12" x14ac:dyDescent="0.3">
      <c r="A816" s="22">
        <v>43275</v>
      </c>
      <c r="B816" s="23" t="s">
        <v>67</v>
      </c>
      <c r="C816" s="23" t="s">
        <v>68</v>
      </c>
      <c r="D816" s="30" t="s">
        <v>69</v>
      </c>
      <c r="E816" s="30" t="s">
        <v>897</v>
      </c>
      <c r="F816" s="30" t="s">
        <v>4607</v>
      </c>
      <c r="G816" s="30" t="s">
        <v>1798</v>
      </c>
      <c r="H816" s="23" t="s">
        <v>1827</v>
      </c>
      <c r="I816" s="23" t="s">
        <v>3062</v>
      </c>
      <c r="J816" s="23" t="s">
        <v>3063</v>
      </c>
      <c r="K816" s="23" t="s">
        <v>3064</v>
      </c>
      <c r="L816" s="23" t="s">
        <v>338</v>
      </c>
    </row>
    <row r="817" spans="1:12" x14ac:dyDescent="0.3">
      <c r="A817" s="22">
        <v>43275</v>
      </c>
      <c r="B817" s="23" t="s">
        <v>67</v>
      </c>
      <c r="C817" s="23" t="s">
        <v>68</v>
      </c>
      <c r="D817" s="30" t="s">
        <v>69</v>
      </c>
      <c r="E817" s="30" t="s">
        <v>897</v>
      </c>
      <c r="F817" s="30" t="s">
        <v>4607</v>
      </c>
      <c r="G817" s="30" t="s">
        <v>1831</v>
      </c>
      <c r="H817" s="23" t="s">
        <v>1799</v>
      </c>
      <c r="I817" s="23" t="s">
        <v>3065</v>
      </c>
      <c r="J817" s="23" t="s">
        <v>3066</v>
      </c>
      <c r="K817" s="23" t="s">
        <v>3067</v>
      </c>
      <c r="L817" s="23" t="s">
        <v>2873</v>
      </c>
    </row>
    <row r="818" spans="1:12" x14ac:dyDescent="0.3">
      <c r="A818" s="22">
        <v>43275</v>
      </c>
      <c r="B818" s="23" t="s">
        <v>67</v>
      </c>
      <c r="C818" s="23" t="s">
        <v>68</v>
      </c>
      <c r="D818" s="30" t="s">
        <v>69</v>
      </c>
      <c r="E818" s="30" t="s">
        <v>897</v>
      </c>
      <c r="F818" s="30" t="s">
        <v>4607</v>
      </c>
      <c r="G818" s="30" t="s">
        <v>1798</v>
      </c>
      <c r="H818" s="23" t="s">
        <v>1799</v>
      </c>
      <c r="I818" s="23" t="s">
        <v>3068</v>
      </c>
      <c r="J818" s="23" t="s">
        <v>3069</v>
      </c>
      <c r="K818" s="23" t="s">
        <v>3070</v>
      </c>
      <c r="L818" s="23" t="s">
        <v>3071</v>
      </c>
    </row>
    <row r="819" spans="1:12" x14ac:dyDescent="0.3">
      <c r="A819" s="22">
        <v>43275</v>
      </c>
      <c r="B819" s="23" t="s">
        <v>67</v>
      </c>
      <c r="C819" s="23" t="s">
        <v>68</v>
      </c>
      <c r="D819" s="30" t="s">
        <v>69</v>
      </c>
      <c r="E819" s="30" t="s">
        <v>897</v>
      </c>
      <c r="F819" s="30" t="s">
        <v>4607</v>
      </c>
      <c r="G819" s="30" t="s">
        <v>1798</v>
      </c>
      <c r="H819" s="23" t="s">
        <v>1827</v>
      </c>
      <c r="I819" s="23" t="s">
        <v>3072</v>
      </c>
      <c r="J819" s="23" t="s">
        <v>3073</v>
      </c>
      <c r="K819" s="23" t="s">
        <v>3061</v>
      </c>
      <c r="L819" s="23" t="s">
        <v>659</v>
      </c>
    </row>
    <row r="820" spans="1:12" x14ac:dyDescent="0.3">
      <c r="A820" s="22">
        <v>43275</v>
      </c>
      <c r="B820" s="23" t="s">
        <v>67</v>
      </c>
      <c r="C820" s="23" t="s">
        <v>68</v>
      </c>
      <c r="D820" s="30" t="s">
        <v>69</v>
      </c>
      <c r="E820" s="30" t="s">
        <v>897</v>
      </c>
      <c r="F820" s="30" t="s">
        <v>4607</v>
      </c>
      <c r="G820" s="30" t="s">
        <v>1807</v>
      </c>
      <c r="H820" s="23" t="s">
        <v>1799</v>
      </c>
      <c r="I820" s="23" t="s">
        <v>3074</v>
      </c>
      <c r="J820" s="23" t="s">
        <v>3075</v>
      </c>
      <c r="K820" s="23" t="s">
        <v>3076</v>
      </c>
      <c r="L820" s="23" t="s">
        <v>131</v>
      </c>
    </row>
    <row r="821" spans="1:12" x14ac:dyDescent="0.3">
      <c r="A821" s="22">
        <v>43275</v>
      </c>
      <c r="B821" s="23" t="s">
        <v>67</v>
      </c>
      <c r="C821" s="23" t="s">
        <v>68</v>
      </c>
      <c r="D821" s="30" t="s">
        <v>69</v>
      </c>
      <c r="E821" s="30" t="s">
        <v>897</v>
      </c>
      <c r="F821" s="30" t="s">
        <v>4607</v>
      </c>
      <c r="G821" s="30" t="s">
        <v>1807</v>
      </c>
      <c r="H821" s="23" t="s">
        <v>1799</v>
      </c>
      <c r="I821" s="23" t="s">
        <v>3077</v>
      </c>
      <c r="J821" s="23" t="s">
        <v>3078</v>
      </c>
      <c r="K821" s="23" t="s">
        <v>3070</v>
      </c>
      <c r="L821" s="23" t="s">
        <v>443</v>
      </c>
    </row>
    <row r="822" spans="1:12" x14ac:dyDescent="0.3">
      <c r="A822" s="22">
        <v>43275</v>
      </c>
      <c r="B822" s="23" t="s">
        <v>67</v>
      </c>
      <c r="C822" s="23" t="s">
        <v>68</v>
      </c>
      <c r="D822" s="30" t="s">
        <v>69</v>
      </c>
      <c r="E822" s="30" t="s">
        <v>897</v>
      </c>
      <c r="F822" s="30" t="s">
        <v>4607</v>
      </c>
      <c r="G822" s="30" t="s">
        <v>1807</v>
      </c>
      <c r="H822" s="23" t="s">
        <v>1827</v>
      </c>
      <c r="I822" s="23" t="s">
        <v>3079</v>
      </c>
      <c r="J822" s="23" t="s">
        <v>3080</v>
      </c>
      <c r="K822" s="23" t="s">
        <v>3061</v>
      </c>
      <c r="L822" s="23" t="s">
        <v>659</v>
      </c>
    </row>
    <row r="823" spans="1:12" x14ac:dyDescent="0.3">
      <c r="A823" s="22">
        <v>43275</v>
      </c>
      <c r="B823" s="23" t="s">
        <v>67</v>
      </c>
      <c r="C823" s="23" t="s">
        <v>68</v>
      </c>
      <c r="D823" s="30" t="s">
        <v>69</v>
      </c>
      <c r="E823" s="30" t="s">
        <v>897</v>
      </c>
      <c r="F823" s="30" t="s">
        <v>4607</v>
      </c>
      <c r="G823" s="30" t="s">
        <v>1817</v>
      </c>
      <c r="H823" s="23" t="s">
        <v>1799</v>
      </c>
      <c r="I823" s="23" t="s">
        <v>3081</v>
      </c>
      <c r="J823" s="23" t="s">
        <v>3082</v>
      </c>
      <c r="K823" s="23" t="s">
        <v>3083</v>
      </c>
      <c r="L823" s="23" t="s">
        <v>131</v>
      </c>
    </row>
    <row r="824" spans="1:12" x14ac:dyDescent="0.3">
      <c r="A824" s="22">
        <v>43275</v>
      </c>
      <c r="B824" s="23" t="s">
        <v>67</v>
      </c>
      <c r="C824" s="23" t="s">
        <v>68</v>
      </c>
      <c r="D824" s="30" t="s">
        <v>69</v>
      </c>
      <c r="E824" s="30" t="s">
        <v>897</v>
      </c>
      <c r="F824" s="30" t="s">
        <v>4607</v>
      </c>
      <c r="G824" s="30" t="s">
        <v>1807</v>
      </c>
      <c r="H824" s="23" t="s">
        <v>1799</v>
      </c>
      <c r="I824" s="23" t="s">
        <v>3084</v>
      </c>
      <c r="J824" s="23" t="s">
        <v>3085</v>
      </c>
      <c r="K824" s="23" t="s">
        <v>3070</v>
      </c>
      <c r="L824" s="23" t="s">
        <v>1229</v>
      </c>
    </row>
    <row r="825" spans="1:12" x14ac:dyDescent="0.3">
      <c r="A825" s="22">
        <v>43275</v>
      </c>
      <c r="B825" s="23" t="s">
        <v>67</v>
      </c>
      <c r="C825" s="23" t="s">
        <v>68</v>
      </c>
      <c r="D825" s="30" t="s">
        <v>69</v>
      </c>
      <c r="E825" s="30" t="s">
        <v>897</v>
      </c>
      <c r="F825" s="30" t="s">
        <v>4607</v>
      </c>
      <c r="G825" s="30" t="s">
        <v>1798</v>
      </c>
      <c r="H825" s="23" t="s">
        <v>1799</v>
      </c>
      <c r="I825" s="23" t="s">
        <v>3086</v>
      </c>
      <c r="J825" s="23" t="s">
        <v>3087</v>
      </c>
      <c r="K825" s="23" t="s">
        <v>3088</v>
      </c>
      <c r="L825" s="23" t="s">
        <v>168</v>
      </c>
    </row>
    <row r="826" spans="1:12" x14ac:dyDescent="0.3">
      <c r="A826" s="22">
        <v>43275</v>
      </c>
      <c r="B826" s="23" t="s">
        <v>67</v>
      </c>
      <c r="C826" s="23" t="s">
        <v>68</v>
      </c>
      <c r="D826" s="30" t="s">
        <v>69</v>
      </c>
      <c r="E826" s="30" t="s">
        <v>897</v>
      </c>
      <c r="F826" s="30" t="s">
        <v>4607</v>
      </c>
      <c r="G826" s="30" t="s">
        <v>1807</v>
      </c>
      <c r="H826" s="23" t="s">
        <v>1799</v>
      </c>
      <c r="I826" s="23" t="s">
        <v>3089</v>
      </c>
      <c r="J826" s="23" t="s">
        <v>3090</v>
      </c>
      <c r="K826" s="23" t="s">
        <v>3091</v>
      </c>
      <c r="L826" s="23" t="s">
        <v>443</v>
      </c>
    </row>
    <row r="827" spans="1:12" x14ac:dyDescent="0.3">
      <c r="A827" s="22">
        <v>43275</v>
      </c>
      <c r="B827" s="23" t="s">
        <v>67</v>
      </c>
      <c r="C827" s="23" t="s">
        <v>68</v>
      </c>
      <c r="D827" s="30" t="s">
        <v>69</v>
      </c>
      <c r="E827" s="30" t="s">
        <v>897</v>
      </c>
      <c r="F827" s="30" t="s">
        <v>4607</v>
      </c>
      <c r="G827" s="30" t="s">
        <v>1817</v>
      </c>
      <c r="H827" s="23" t="s">
        <v>1799</v>
      </c>
      <c r="I827" s="23" t="s">
        <v>3092</v>
      </c>
      <c r="J827" s="23" t="s">
        <v>3093</v>
      </c>
      <c r="K827" s="23" t="s">
        <v>3094</v>
      </c>
      <c r="L827" s="23" t="s">
        <v>527</v>
      </c>
    </row>
    <row r="828" spans="1:12" x14ac:dyDescent="0.3">
      <c r="A828" s="22">
        <v>43275</v>
      </c>
      <c r="B828" s="23" t="s">
        <v>67</v>
      </c>
      <c r="C828" s="23" t="s">
        <v>68</v>
      </c>
      <c r="D828" s="30" t="s">
        <v>69</v>
      </c>
      <c r="E828" s="30" t="s">
        <v>897</v>
      </c>
      <c r="F828" s="30" t="s">
        <v>4607</v>
      </c>
      <c r="G828" s="30" t="s">
        <v>1798</v>
      </c>
      <c r="H828" s="23" t="s">
        <v>1799</v>
      </c>
      <c r="I828" s="23" t="s">
        <v>3095</v>
      </c>
      <c r="J828" s="23" t="s">
        <v>3096</v>
      </c>
      <c r="K828" s="23" t="s">
        <v>3097</v>
      </c>
      <c r="L828" s="23" t="s">
        <v>2202</v>
      </c>
    </row>
    <row r="829" spans="1:12" x14ac:dyDescent="0.3">
      <c r="A829" s="22">
        <v>43275</v>
      </c>
      <c r="B829" s="23" t="s">
        <v>67</v>
      </c>
      <c r="C829" s="23" t="s">
        <v>68</v>
      </c>
      <c r="D829" s="30" t="s">
        <v>69</v>
      </c>
      <c r="E829" s="30" t="s">
        <v>897</v>
      </c>
      <c r="F829" s="30" t="s">
        <v>4607</v>
      </c>
      <c r="G829" s="30" t="s">
        <v>1807</v>
      </c>
      <c r="H829" s="23" t="s">
        <v>1799</v>
      </c>
      <c r="I829" s="23" t="s">
        <v>3098</v>
      </c>
      <c r="J829" s="23" t="s">
        <v>3099</v>
      </c>
      <c r="K829" s="23" t="s">
        <v>3100</v>
      </c>
      <c r="L829" s="23" t="s">
        <v>168</v>
      </c>
    </row>
    <row r="830" spans="1:12" x14ac:dyDescent="0.3">
      <c r="A830" s="22">
        <v>43275</v>
      </c>
      <c r="B830" s="23" t="s">
        <v>67</v>
      </c>
      <c r="C830" s="23" t="s">
        <v>68</v>
      </c>
      <c r="D830" s="30" t="s">
        <v>69</v>
      </c>
      <c r="E830" s="30" t="s">
        <v>897</v>
      </c>
      <c r="F830" s="30" t="s">
        <v>4607</v>
      </c>
      <c r="G830" s="30" t="s">
        <v>1803</v>
      </c>
      <c r="H830" s="23" t="s">
        <v>1799</v>
      </c>
      <c r="I830" s="23" t="s">
        <v>3101</v>
      </c>
      <c r="J830" s="23" t="s">
        <v>3073</v>
      </c>
      <c r="K830" s="23" t="s">
        <v>3102</v>
      </c>
      <c r="L830" s="23" t="s">
        <v>659</v>
      </c>
    </row>
    <row r="831" spans="1:12" x14ac:dyDescent="0.3">
      <c r="A831" s="22">
        <v>43275</v>
      </c>
      <c r="B831" s="23" t="s">
        <v>67</v>
      </c>
      <c r="C831" s="23" t="s">
        <v>68</v>
      </c>
      <c r="D831" s="30" t="s">
        <v>69</v>
      </c>
      <c r="E831" s="30" t="s">
        <v>897</v>
      </c>
      <c r="F831" s="30" t="s">
        <v>4607</v>
      </c>
      <c r="G831" s="30" t="s">
        <v>1798</v>
      </c>
      <c r="H831" s="23" t="s">
        <v>1799</v>
      </c>
      <c r="I831" s="23" t="s">
        <v>3103</v>
      </c>
      <c r="J831" s="23" t="s">
        <v>3104</v>
      </c>
      <c r="K831" s="23" t="s">
        <v>3105</v>
      </c>
      <c r="L831" s="23" t="s">
        <v>3106</v>
      </c>
    </row>
    <row r="832" spans="1:12" x14ac:dyDescent="0.3">
      <c r="A832" s="22">
        <v>43275</v>
      </c>
      <c r="B832" s="23" t="s">
        <v>67</v>
      </c>
      <c r="C832" s="23" t="s">
        <v>68</v>
      </c>
      <c r="D832" s="30" t="s">
        <v>69</v>
      </c>
      <c r="E832" s="30" t="s">
        <v>897</v>
      </c>
      <c r="F832" s="30" t="s">
        <v>4607</v>
      </c>
      <c r="G832" s="30" t="s">
        <v>1798</v>
      </c>
      <c r="H832" s="23" t="s">
        <v>1799</v>
      </c>
      <c r="I832" s="23" t="s">
        <v>3107</v>
      </c>
      <c r="J832" s="23" t="s">
        <v>3108</v>
      </c>
      <c r="K832" s="23" t="s">
        <v>3109</v>
      </c>
      <c r="L832" s="23" t="s">
        <v>659</v>
      </c>
    </row>
    <row r="833" spans="1:12" x14ac:dyDescent="0.3">
      <c r="A833" s="22">
        <v>43275</v>
      </c>
      <c r="B833" s="23" t="s">
        <v>67</v>
      </c>
      <c r="C833" s="23" t="s">
        <v>68</v>
      </c>
      <c r="D833" s="30" t="s">
        <v>69</v>
      </c>
      <c r="E833" s="30" t="s">
        <v>897</v>
      </c>
      <c r="F833" s="30" t="s">
        <v>4607</v>
      </c>
      <c r="G833" s="30" t="s">
        <v>1817</v>
      </c>
      <c r="H833" s="23" t="s">
        <v>1799</v>
      </c>
      <c r="I833" s="23" t="s">
        <v>3110</v>
      </c>
      <c r="J833" s="23" t="s">
        <v>3111</v>
      </c>
      <c r="K833" s="23" t="s">
        <v>3112</v>
      </c>
      <c r="L833" s="23" t="s">
        <v>646</v>
      </c>
    </row>
    <row r="834" spans="1:12" x14ac:dyDescent="0.3">
      <c r="A834" s="22">
        <v>43275</v>
      </c>
      <c r="B834" s="23" t="s">
        <v>67</v>
      </c>
      <c r="C834" s="23" t="s">
        <v>68</v>
      </c>
      <c r="D834" s="30" t="s">
        <v>69</v>
      </c>
      <c r="E834" s="30" t="s">
        <v>897</v>
      </c>
      <c r="F834" s="30" t="s">
        <v>4607</v>
      </c>
      <c r="G834" s="30" t="s">
        <v>1798</v>
      </c>
      <c r="H834" s="23" t="s">
        <v>1799</v>
      </c>
      <c r="I834" s="23" t="s">
        <v>3113</v>
      </c>
      <c r="J834" s="23" t="s">
        <v>3114</v>
      </c>
      <c r="K834" s="23" t="s">
        <v>2767</v>
      </c>
      <c r="L834" s="23" t="s">
        <v>338</v>
      </c>
    </row>
    <row r="835" spans="1:12" x14ac:dyDescent="0.3">
      <c r="A835" s="22">
        <v>43275</v>
      </c>
      <c r="B835" s="23" t="s">
        <v>67</v>
      </c>
      <c r="C835" s="23" t="s">
        <v>68</v>
      </c>
      <c r="D835" s="30" t="s">
        <v>69</v>
      </c>
      <c r="E835" s="30" t="s">
        <v>897</v>
      </c>
      <c r="F835" s="30" t="s">
        <v>4607</v>
      </c>
      <c r="G835" s="30" t="s">
        <v>1798</v>
      </c>
      <c r="H835" s="23" t="s">
        <v>1799</v>
      </c>
      <c r="I835" s="23" t="s">
        <v>3115</v>
      </c>
      <c r="J835" s="23" t="s">
        <v>3116</v>
      </c>
      <c r="K835" s="23" t="s">
        <v>3117</v>
      </c>
      <c r="L835" s="23" t="s">
        <v>443</v>
      </c>
    </row>
    <row r="836" spans="1:12" x14ac:dyDescent="0.3">
      <c r="A836" s="22">
        <v>43275</v>
      </c>
      <c r="B836" s="23" t="s">
        <v>67</v>
      </c>
      <c r="C836" s="23" t="s">
        <v>68</v>
      </c>
      <c r="D836" s="30" t="s">
        <v>69</v>
      </c>
      <c r="E836" s="30" t="s">
        <v>897</v>
      </c>
      <c r="F836" s="30" t="s">
        <v>4607</v>
      </c>
      <c r="G836" s="30" t="s">
        <v>1807</v>
      </c>
      <c r="H836" s="23" t="s">
        <v>1799</v>
      </c>
      <c r="I836" s="23" t="s">
        <v>3118</v>
      </c>
      <c r="J836" s="23" t="s">
        <v>3119</v>
      </c>
      <c r="K836" s="23" t="s">
        <v>3120</v>
      </c>
      <c r="L836" s="23" t="s">
        <v>461</v>
      </c>
    </row>
    <row r="837" spans="1:12" x14ac:dyDescent="0.3">
      <c r="A837" s="22">
        <v>43275</v>
      </c>
      <c r="B837" s="23" t="s">
        <v>67</v>
      </c>
      <c r="C837" s="23" t="s">
        <v>68</v>
      </c>
      <c r="D837" s="30" t="s">
        <v>69</v>
      </c>
      <c r="E837" s="30" t="s">
        <v>897</v>
      </c>
      <c r="F837" s="30" t="s">
        <v>4607</v>
      </c>
      <c r="G837" s="30" t="s">
        <v>1817</v>
      </c>
      <c r="H837" s="23" t="s">
        <v>1799</v>
      </c>
      <c r="I837" s="23" t="s">
        <v>3121</v>
      </c>
      <c r="J837" s="23" t="s">
        <v>3122</v>
      </c>
      <c r="K837" s="23" t="s">
        <v>3123</v>
      </c>
      <c r="L837" s="23" t="s">
        <v>168</v>
      </c>
    </row>
    <row r="838" spans="1:12" x14ac:dyDescent="0.3">
      <c r="A838" s="22">
        <v>43275</v>
      </c>
      <c r="B838" s="23" t="s">
        <v>67</v>
      </c>
      <c r="C838" s="23" t="s">
        <v>68</v>
      </c>
      <c r="D838" s="30" t="s">
        <v>69</v>
      </c>
      <c r="E838" s="30" t="s">
        <v>897</v>
      </c>
      <c r="F838" s="30" t="s">
        <v>4607</v>
      </c>
      <c r="G838" s="30" t="s">
        <v>1798</v>
      </c>
      <c r="H838" s="23" t="s">
        <v>1799</v>
      </c>
      <c r="I838" s="23" t="s">
        <v>3124</v>
      </c>
      <c r="J838" s="23" t="s">
        <v>3125</v>
      </c>
      <c r="K838" s="23" t="s">
        <v>3126</v>
      </c>
      <c r="L838" s="23" t="s">
        <v>443</v>
      </c>
    </row>
    <row r="839" spans="1:12" x14ac:dyDescent="0.3">
      <c r="A839" s="22">
        <v>43275</v>
      </c>
      <c r="B839" s="23" t="s">
        <v>67</v>
      </c>
      <c r="C839" s="23" t="s">
        <v>68</v>
      </c>
      <c r="D839" s="30" t="s">
        <v>69</v>
      </c>
      <c r="E839" s="30" t="s">
        <v>897</v>
      </c>
      <c r="F839" s="30" t="s">
        <v>4607</v>
      </c>
      <c r="G839" s="30" t="s">
        <v>1798</v>
      </c>
      <c r="H839" s="23" t="s">
        <v>1799</v>
      </c>
      <c r="I839" s="23" t="s">
        <v>3127</v>
      </c>
      <c r="J839" s="23" t="s">
        <v>3128</v>
      </c>
      <c r="K839" s="23" t="s">
        <v>2396</v>
      </c>
      <c r="L839" s="23" t="s">
        <v>368</v>
      </c>
    </row>
    <row r="840" spans="1:12" x14ac:dyDescent="0.3">
      <c r="A840" s="22">
        <v>43275</v>
      </c>
      <c r="B840" s="23" t="s">
        <v>67</v>
      </c>
      <c r="C840" s="23" t="s">
        <v>68</v>
      </c>
      <c r="D840" s="30" t="s">
        <v>69</v>
      </c>
      <c r="E840" s="30" t="s">
        <v>897</v>
      </c>
      <c r="F840" s="30" t="s">
        <v>4607</v>
      </c>
      <c r="G840" s="30" t="s">
        <v>1798</v>
      </c>
      <c r="H840" s="23" t="s">
        <v>1799</v>
      </c>
      <c r="I840" s="23" t="s">
        <v>3129</v>
      </c>
      <c r="J840" s="23" t="s">
        <v>3130</v>
      </c>
      <c r="K840" s="23" t="s">
        <v>3131</v>
      </c>
      <c r="L840" s="23" t="s">
        <v>443</v>
      </c>
    </row>
    <row r="841" spans="1:12" x14ac:dyDescent="0.3">
      <c r="A841" s="22">
        <v>43275</v>
      </c>
      <c r="B841" s="23" t="s">
        <v>67</v>
      </c>
      <c r="C841" s="23" t="s">
        <v>68</v>
      </c>
      <c r="D841" s="30" t="s">
        <v>69</v>
      </c>
      <c r="E841" s="30" t="s">
        <v>897</v>
      </c>
      <c r="F841" s="30" t="s">
        <v>4607</v>
      </c>
      <c r="G841" s="30" t="s">
        <v>1798</v>
      </c>
      <c r="H841" s="23" t="s">
        <v>1799</v>
      </c>
      <c r="I841" s="23" t="s">
        <v>3132</v>
      </c>
      <c r="J841" s="23" t="s">
        <v>3133</v>
      </c>
      <c r="K841" s="23" t="s">
        <v>3134</v>
      </c>
      <c r="L841" s="23" t="s">
        <v>461</v>
      </c>
    </row>
    <row r="842" spans="1:12" x14ac:dyDescent="0.3">
      <c r="A842" s="22">
        <v>43275</v>
      </c>
      <c r="B842" s="23" t="s">
        <v>67</v>
      </c>
      <c r="C842" s="23" t="s">
        <v>68</v>
      </c>
      <c r="D842" s="30" t="s">
        <v>69</v>
      </c>
      <c r="E842" s="30" t="s">
        <v>897</v>
      </c>
      <c r="F842" s="30" t="s">
        <v>4607</v>
      </c>
      <c r="G842" s="30" t="s">
        <v>1831</v>
      </c>
      <c r="H842" s="23" t="s">
        <v>1799</v>
      </c>
      <c r="I842" s="23" t="s">
        <v>3135</v>
      </c>
      <c r="J842" s="23" t="s">
        <v>3136</v>
      </c>
      <c r="K842" s="23" t="s">
        <v>3137</v>
      </c>
      <c r="L842" s="23" t="s">
        <v>553</v>
      </c>
    </row>
    <row r="843" spans="1:12" x14ac:dyDescent="0.3">
      <c r="A843" s="22">
        <v>43275</v>
      </c>
      <c r="B843" s="23" t="s">
        <v>67</v>
      </c>
      <c r="C843" s="23" t="s">
        <v>68</v>
      </c>
      <c r="D843" s="30" t="s">
        <v>69</v>
      </c>
      <c r="E843" s="30" t="s">
        <v>897</v>
      </c>
      <c r="F843" s="30" t="s">
        <v>4607</v>
      </c>
      <c r="G843" s="30" t="s">
        <v>1817</v>
      </c>
      <c r="H843" s="23" t="s">
        <v>1799</v>
      </c>
      <c r="I843" s="23" t="s">
        <v>3138</v>
      </c>
      <c r="J843" s="23" t="s">
        <v>3139</v>
      </c>
      <c r="K843" s="23" t="s">
        <v>3140</v>
      </c>
      <c r="L843" s="23" t="s">
        <v>2044</v>
      </c>
    </row>
    <row r="844" spans="1:12" x14ac:dyDescent="0.3">
      <c r="A844" s="22">
        <v>43275</v>
      </c>
      <c r="B844" s="23" t="s">
        <v>67</v>
      </c>
      <c r="C844" s="23" t="s">
        <v>68</v>
      </c>
      <c r="D844" s="30" t="s">
        <v>69</v>
      </c>
      <c r="E844" s="30" t="s">
        <v>897</v>
      </c>
      <c r="F844" s="30" t="s">
        <v>4607</v>
      </c>
      <c r="G844" s="30" t="s">
        <v>1798</v>
      </c>
      <c r="H844" s="23" t="s">
        <v>1799</v>
      </c>
      <c r="I844" s="23" t="s">
        <v>3141</v>
      </c>
      <c r="J844" s="23" t="s">
        <v>3142</v>
      </c>
      <c r="K844" s="23" t="s">
        <v>3143</v>
      </c>
      <c r="L844" s="23" t="s">
        <v>185</v>
      </c>
    </row>
    <row r="845" spans="1:12" x14ac:dyDescent="0.3">
      <c r="A845" s="22">
        <v>42879</v>
      </c>
      <c r="B845" s="23" t="s">
        <v>67</v>
      </c>
      <c r="C845" s="23" t="s">
        <v>68</v>
      </c>
      <c r="D845" s="30" t="s">
        <v>69</v>
      </c>
      <c r="E845" s="30" t="s">
        <v>897</v>
      </c>
      <c r="F845" s="30" t="s">
        <v>4607</v>
      </c>
      <c r="G845" s="30" t="s">
        <v>1798</v>
      </c>
      <c r="H845" s="23" t="s">
        <v>1799</v>
      </c>
      <c r="I845" s="23" t="s">
        <v>467</v>
      </c>
      <c r="J845" s="23" t="s">
        <v>3144</v>
      </c>
      <c r="K845" s="23" t="s">
        <v>3145</v>
      </c>
      <c r="L845" s="23" t="s">
        <v>185</v>
      </c>
    </row>
    <row r="846" spans="1:12" x14ac:dyDescent="0.3">
      <c r="A846" s="22">
        <v>42879</v>
      </c>
      <c r="B846" s="23" t="s">
        <v>67</v>
      </c>
      <c r="C846" s="23" t="s">
        <v>68</v>
      </c>
      <c r="D846" s="30" t="s">
        <v>69</v>
      </c>
      <c r="E846" s="30" t="s">
        <v>897</v>
      </c>
      <c r="F846" s="30" t="s">
        <v>4607</v>
      </c>
      <c r="G846" s="30" t="s">
        <v>1817</v>
      </c>
      <c r="H846" s="23" t="s">
        <v>1799</v>
      </c>
      <c r="I846" s="23" t="s">
        <v>3146</v>
      </c>
      <c r="J846" s="23" t="s">
        <v>3147</v>
      </c>
      <c r="K846" s="23" t="s">
        <v>3148</v>
      </c>
      <c r="L846" s="23" t="s">
        <v>490</v>
      </c>
    </row>
    <row r="847" spans="1:12" x14ac:dyDescent="0.3">
      <c r="A847" s="22">
        <v>42879</v>
      </c>
      <c r="B847" s="23" t="s">
        <v>67</v>
      </c>
      <c r="C847" s="23" t="s">
        <v>68</v>
      </c>
      <c r="D847" s="30" t="s">
        <v>69</v>
      </c>
      <c r="E847" s="30" t="s">
        <v>897</v>
      </c>
      <c r="F847" s="30" t="s">
        <v>4607</v>
      </c>
      <c r="G847" s="30" t="s">
        <v>1798</v>
      </c>
      <c r="H847" s="23" t="s">
        <v>1799</v>
      </c>
      <c r="I847" s="23" t="s">
        <v>3149</v>
      </c>
      <c r="J847" s="23" t="s">
        <v>3150</v>
      </c>
      <c r="K847" s="23" t="s">
        <v>3151</v>
      </c>
      <c r="L847" s="23" t="s">
        <v>3152</v>
      </c>
    </row>
    <row r="848" spans="1:12" x14ac:dyDescent="0.3">
      <c r="A848" s="22">
        <v>42879</v>
      </c>
      <c r="B848" s="23" t="s">
        <v>67</v>
      </c>
      <c r="C848" s="23" t="s">
        <v>68</v>
      </c>
      <c r="D848" s="30" t="s">
        <v>69</v>
      </c>
      <c r="E848" s="30" t="s">
        <v>897</v>
      </c>
      <c r="F848" s="30" t="s">
        <v>4607</v>
      </c>
      <c r="G848" s="30" t="s">
        <v>1798</v>
      </c>
      <c r="H848" s="23" t="s">
        <v>1799</v>
      </c>
      <c r="I848" s="23" t="s">
        <v>3153</v>
      </c>
      <c r="J848" s="23" t="s">
        <v>3154</v>
      </c>
      <c r="K848" s="23" t="s">
        <v>3155</v>
      </c>
      <c r="L848" s="23" t="s">
        <v>3156</v>
      </c>
    </row>
    <row r="849" spans="1:12" x14ac:dyDescent="0.3">
      <c r="A849" s="22">
        <v>43275</v>
      </c>
      <c r="B849" s="23" t="s">
        <v>67</v>
      </c>
      <c r="C849" s="23" t="s">
        <v>68</v>
      </c>
      <c r="D849" s="30" t="s">
        <v>69</v>
      </c>
      <c r="E849" s="30" t="s">
        <v>897</v>
      </c>
      <c r="F849" s="30" t="s">
        <v>4607</v>
      </c>
      <c r="G849" s="30" t="s">
        <v>1817</v>
      </c>
      <c r="H849" s="23" t="s">
        <v>1799</v>
      </c>
      <c r="I849" s="23" t="s">
        <v>3157</v>
      </c>
      <c r="J849" s="23" t="s">
        <v>3158</v>
      </c>
      <c r="K849" s="23" t="s">
        <v>2281</v>
      </c>
      <c r="L849" s="23" t="s">
        <v>185</v>
      </c>
    </row>
    <row r="850" spans="1:12" x14ac:dyDescent="0.3">
      <c r="A850" s="22">
        <v>43275</v>
      </c>
      <c r="B850" s="23" t="s">
        <v>67</v>
      </c>
      <c r="C850" s="23" t="s">
        <v>68</v>
      </c>
      <c r="D850" s="30" t="s">
        <v>69</v>
      </c>
      <c r="E850" s="30" t="s">
        <v>897</v>
      </c>
      <c r="F850" s="30" t="s">
        <v>4607</v>
      </c>
      <c r="G850" s="30" t="s">
        <v>1798</v>
      </c>
      <c r="H850" s="23" t="s">
        <v>1799</v>
      </c>
      <c r="I850" s="23" t="s">
        <v>3159</v>
      </c>
      <c r="J850" s="23" t="s">
        <v>3160</v>
      </c>
      <c r="K850" s="23" t="s">
        <v>3161</v>
      </c>
      <c r="L850" s="23" t="s">
        <v>185</v>
      </c>
    </row>
    <row r="851" spans="1:12" x14ac:dyDescent="0.3">
      <c r="A851" s="22">
        <v>43275</v>
      </c>
      <c r="B851" s="23" t="s">
        <v>67</v>
      </c>
      <c r="C851" s="23" t="s">
        <v>68</v>
      </c>
      <c r="D851" s="30" t="s">
        <v>69</v>
      </c>
      <c r="E851" s="30" t="s">
        <v>897</v>
      </c>
      <c r="F851" s="30" t="s">
        <v>4607</v>
      </c>
      <c r="G851" s="30" t="s">
        <v>1798</v>
      </c>
      <c r="H851" s="23" t="s">
        <v>1799</v>
      </c>
      <c r="I851" s="23" t="s">
        <v>3162</v>
      </c>
      <c r="J851" s="23" t="s">
        <v>3163</v>
      </c>
      <c r="K851" s="23" t="s">
        <v>1862</v>
      </c>
      <c r="L851" s="23" t="s">
        <v>1491</v>
      </c>
    </row>
    <row r="852" spans="1:12" x14ac:dyDescent="0.3">
      <c r="A852" s="22">
        <v>43275</v>
      </c>
      <c r="B852" s="23" t="s">
        <v>67</v>
      </c>
      <c r="C852" s="23" t="s">
        <v>68</v>
      </c>
      <c r="D852" s="30" t="s">
        <v>69</v>
      </c>
      <c r="E852" s="30" t="s">
        <v>897</v>
      </c>
      <c r="F852" s="30" t="s">
        <v>4607</v>
      </c>
      <c r="G852" s="30" t="s">
        <v>1798</v>
      </c>
      <c r="H852" s="23" t="s">
        <v>1799</v>
      </c>
      <c r="I852" s="23" t="s">
        <v>3164</v>
      </c>
      <c r="J852" s="23" t="s">
        <v>3165</v>
      </c>
      <c r="K852" s="23" t="s">
        <v>1940</v>
      </c>
      <c r="L852" s="23" t="s">
        <v>3166</v>
      </c>
    </row>
    <row r="853" spans="1:12" x14ac:dyDescent="0.3">
      <c r="A853" s="22">
        <v>43275</v>
      </c>
      <c r="B853" s="23" t="s">
        <v>67</v>
      </c>
      <c r="C853" s="23" t="s">
        <v>68</v>
      </c>
      <c r="D853" s="30" t="s">
        <v>69</v>
      </c>
      <c r="E853" s="30" t="s">
        <v>897</v>
      </c>
      <c r="F853" s="30" t="s">
        <v>4607</v>
      </c>
      <c r="G853" s="30" t="s">
        <v>1798</v>
      </c>
      <c r="H853" s="23" t="s">
        <v>1799</v>
      </c>
      <c r="I853" s="23" t="s">
        <v>3167</v>
      </c>
      <c r="J853" s="23" t="s">
        <v>3168</v>
      </c>
      <c r="K853" s="23" t="s">
        <v>2903</v>
      </c>
      <c r="L853" s="23" t="s">
        <v>361</v>
      </c>
    </row>
    <row r="854" spans="1:12" x14ac:dyDescent="0.3">
      <c r="A854" s="137">
        <v>43288</v>
      </c>
      <c r="B854" s="44" t="s">
        <v>4180</v>
      </c>
      <c r="C854" s="44" t="s">
        <v>4187</v>
      </c>
      <c r="D854" s="44" t="s">
        <v>4216</v>
      </c>
      <c r="E854" s="44" t="s">
        <v>4736</v>
      </c>
      <c r="F854" s="30" t="s">
        <v>4607</v>
      </c>
      <c r="G854" s="44" t="s">
        <v>1798</v>
      </c>
      <c r="H854" s="44" t="s">
        <v>1799</v>
      </c>
      <c r="I854" s="44" t="s">
        <v>6050</v>
      </c>
      <c r="J854" s="44" t="s">
        <v>6051</v>
      </c>
      <c r="K854" s="44" t="s">
        <v>6052</v>
      </c>
      <c r="L854" s="44" t="s">
        <v>527</v>
      </c>
    </row>
    <row r="855" spans="1:12" x14ac:dyDescent="0.3">
      <c r="A855" s="137">
        <v>43288</v>
      </c>
      <c r="B855" s="44" t="s">
        <v>4180</v>
      </c>
      <c r="C855" s="44" t="s">
        <v>4187</v>
      </c>
      <c r="D855" s="44" t="s">
        <v>4216</v>
      </c>
      <c r="E855" s="44" t="s">
        <v>4736</v>
      </c>
      <c r="F855" s="30" t="s">
        <v>4607</v>
      </c>
      <c r="G855" s="44" t="s">
        <v>1817</v>
      </c>
      <c r="H855" s="44" t="s">
        <v>1799</v>
      </c>
      <c r="I855" s="44" t="s">
        <v>6053</v>
      </c>
      <c r="J855" s="44" t="s">
        <v>6054</v>
      </c>
      <c r="K855" s="44" t="s">
        <v>6055</v>
      </c>
      <c r="L855" s="44" t="s">
        <v>527</v>
      </c>
    </row>
    <row r="856" spans="1:12" x14ac:dyDescent="0.3">
      <c r="A856" s="137">
        <v>43288</v>
      </c>
      <c r="B856" s="44" t="s">
        <v>4180</v>
      </c>
      <c r="C856" s="44" t="s">
        <v>4187</v>
      </c>
      <c r="D856" s="44" t="s">
        <v>4216</v>
      </c>
      <c r="E856" s="44" t="s">
        <v>4736</v>
      </c>
      <c r="F856" s="30" t="s">
        <v>4607</v>
      </c>
      <c r="G856" s="23" t="s">
        <v>1807</v>
      </c>
      <c r="H856" s="44" t="s">
        <v>1827</v>
      </c>
      <c r="I856" s="44" t="s">
        <v>6056</v>
      </c>
      <c r="J856" s="44" t="s">
        <v>6057</v>
      </c>
      <c r="K856" s="44" t="s">
        <v>6058</v>
      </c>
      <c r="L856" s="44" t="s">
        <v>1698</v>
      </c>
    </row>
    <row r="857" spans="1:12" x14ac:dyDescent="0.3">
      <c r="A857" s="137">
        <v>43288</v>
      </c>
      <c r="B857" s="44" t="s">
        <v>4180</v>
      </c>
      <c r="C857" s="44" t="s">
        <v>4187</v>
      </c>
      <c r="D857" s="44" t="s">
        <v>4216</v>
      </c>
      <c r="E857" s="44" t="s">
        <v>4736</v>
      </c>
      <c r="F857" s="30" t="s">
        <v>4607</v>
      </c>
      <c r="G857" s="23" t="s">
        <v>1807</v>
      </c>
      <c r="H857" s="44" t="s">
        <v>1827</v>
      </c>
      <c r="I857" s="44" t="s">
        <v>6059</v>
      </c>
      <c r="J857" s="44" t="s">
        <v>6060</v>
      </c>
      <c r="K857" s="44" t="s">
        <v>5805</v>
      </c>
      <c r="L857" s="44" t="s">
        <v>338</v>
      </c>
    </row>
    <row r="858" spans="1:12" x14ac:dyDescent="0.3">
      <c r="A858" s="22">
        <v>43274</v>
      </c>
      <c r="B858" s="23" t="s">
        <v>67</v>
      </c>
      <c r="C858" s="23" t="s">
        <v>68</v>
      </c>
      <c r="D858" s="30" t="s">
        <v>69</v>
      </c>
      <c r="E858" s="30" t="s">
        <v>2971</v>
      </c>
      <c r="F858" s="30" t="s">
        <v>4607</v>
      </c>
      <c r="G858" s="30" t="s">
        <v>1798</v>
      </c>
      <c r="H858" s="23" t="s">
        <v>1827</v>
      </c>
      <c r="I858" s="23" t="s">
        <v>2972</v>
      </c>
      <c r="J858" s="23" t="s">
        <v>2973</v>
      </c>
      <c r="K858" s="23" t="s">
        <v>2974</v>
      </c>
      <c r="L858" s="23" t="s">
        <v>131</v>
      </c>
    </row>
    <row r="859" spans="1:12" x14ac:dyDescent="0.3">
      <c r="A859" s="22">
        <v>43277</v>
      </c>
      <c r="B859" s="23" t="s">
        <v>67</v>
      </c>
      <c r="C859" s="23" t="s">
        <v>808</v>
      </c>
      <c r="D859" s="30" t="s">
        <v>809</v>
      </c>
      <c r="E859" s="30" t="s">
        <v>835</v>
      </c>
      <c r="F859" s="30" t="s">
        <v>4607</v>
      </c>
      <c r="G859" s="30" t="s">
        <v>1807</v>
      </c>
      <c r="H859" s="23" t="s">
        <v>1827</v>
      </c>
      <c r="I859" s="23" t="s">
        <v>3172</v>
      </c>
      <c r="J859" s="23" t="s">
        <v>3173</v>
      </c>
      <c r="K859" s="23" t="s">
        <v>3174</v>
      </c>
      <c r="L859" s="23" t="s">
        <v>141</v>
      </c>
    </row>
    <row r="860" spans="1:12" x14ac:dyDescent="0.3">
      <c r="A860" s="22">
        <v>43277</v>
      </c>
      <c r="B860" s="23" t="s">
        <v>67</v>
      </c>
      <c r="C860" s="23" t="s">
        <v>808</v>
      </c>
      <c r="D860" s="30" t="s">
        <v>809</v>
      </c>
      <c r="E860" s="30" t="s">
        <v>835</v>
      </c>
      <c r="F860" s="30" t="s">
        <v>4607</v>
      </c>
      <c r="G860" s="30" t="s">
        <v>1798</v>
      </c>
      <c r="H860" s="23" t="s">
        <v>1799</v>
      </c>
      <c r="I860" s="23" t="s">
        <v>3187</v>
      </c>
      <c r="J860" s="23" t="s">
        <v>3188</v>
      </c>
      <c r="K860" s="23" t="s">
        <v>3189</v>
      </c>
      <c r="L860" s="23" t="s">
        <v>2610</v>
      </c>
    </row>
    <row r="861" spans="1:12" x14ac:dyDescent="0.3">
      <c r="A861" s="30" t="s">
        <v>6061</v>
      </c>
      <c r="B861" s="44" t="s">
        <v>4180</v>
      </c>
      <c r="C861" s="44" t="s">
        <v>4187</v>
      </c>
      <c r="D861" s="44" t="s">
        <v>4212</v>
      </c>
      <c r="E861" s="44" t="s">
        <v>4741</v>
      </c>
      <c r="F861" s="30" t="s">
        <v>4608</v>
      </c>
      <c r="G861" s="44" t="s">
        <v>1798</v>
      </c>
      <c r="H861" s="44" t="s">
        <v>1799</v>
      </c>
      <c r="I861" s="44" t="s">
        <v>6062</v>
      </c>
      <c r="J861" s="44" t="s">
        <v>6063</v>
      </c>
      <c r="K861" s="44" t="s">
        <v>6064</v>
      </c>
      <c r="L861" s="44" t="s">
        <v>185</v>
      </c>
    </row>
    <row r="862" spans="1:12" x14ac:dyDescent="0.3">
      <c r="A862" s="30" t="s">
        <v>6065</v>
      </c>
      <c r="B862" s="44" t="s">
        <v>4180</v>
      </c>
      <c r="C862" s="44" t="s">
        <v>4187</v>
      </c>
      <c r="D862" s="44" t="s">
        <v>4212</v>
      </c>
      <c r="E862" s="44" t="s">
        <v>4741</v>
      </c>
      <c r="F862" s="30" t="s">
        <v>4608</v>
      </c>
      <c r="G862" s="44" t="s">
        <v>1817</v>
      </c>
      <c r="H862" s="44" t="s">
        <v>1799</v>
      </c>
      <c r="I862" s="44" t="s">
        <v>6066</v>
      </c>
      <c r="J862" s="44" t="s">
        <v>6067</v>
      </c>
      <c r="K862" s="44" t="s">
        <v>5955</v>
      </c>
      <c r="L862" s="44" t="s">
        <v>141</v>
      </c>
    </row>
    <row r="863" spans="1:12" x14ac:dyDescent="0.3">
      <c r="A863" s="30" t="s">
        <v>6068</v>
      </c>
      <c r="B863" s="44" t="s">
        <v>4180</v>
      </c>
      <c r="C863" s="44" t="s">
        <v>4187</v>
      </c>
      <c r="D863" s="44" t="s">
        <v>4212</v>
      </c>
      <c r="E863" s="44" t="s">
        <v>4741</v>
      </c>
      <c r="F863" s="30" t="s">
        <v>4608</v>
      </c>
      <c r="G863" s="44" t="s">
        <v>1798</v>
      </c>
      <c r="H863" s="44" t="s">
        <v>1799</v>
      </c>
      <c r="I863" s="44" t="s">
        <v>6069</v>
      </c>
      <c r="J863" s="44" t="s">
        <v>6070</v>
      </c>
      <c r="K863" s="44" t="s">
        <v>6071</v>
      </c>
      <c r="L863" s="44" t="s">
        <v>168</v>
      </c>
    </row>
    <row r="864" spans="1:12" x14ac:dyDescent="0.3">
      <c r="A864" s="30" t="s">
        <v>6072</v>
      </c>
      <c r="B864" s="44" t="s">
        <v>4180</v>
      </c>
      <c r="C864" s="44" t="s">
        <v>4187</v>
      </c>
      <c r="D864" s="44" t="s">
        <v>4212</v>
      </c>
      <c r="E864" s="44" t="s">
        <v>4741</v>
      </c>
      <c r="F864" s="30" t="s">
        <v>4608</v>
      </c>
      <c r="G864" s="44" t="s">
        <v>1798</v>
      </c>
      <c r="H864" s="44" t="s">
        <v>1799</v>
      </c>
      <c r="I864" s="44" t="s">
        <v>6073</v>
      </c>
      <c r="J864" s="44" t="s">
        <v>6074</v>
      </c>
      <c r="K864" s="44" t="s">
        <v>6075</v>
      </c>
      <c r="L864" s="44" t="s">
        <v>404</v>
      </c>
    </row>
    <row r="865" spans="1:12" x14ac:dyDescent="0.3">
      <c r="A865" s="22">
        <v>43273</v>
      </c>
      <c r="B865" s="23" t="s">
        <v>67</v>
      </c>
      <c r="C865" s="23" t="s">
        <v>68</v>
      </c>
      <c r="D865" s="30" t="s">
        <v>69</v>
      </c>
      <c r="E865" s="30" t="s">
        <v>746</v>
      </c>
      <c r="F865" s="30" t="s">
        <v>4607</v>
      </c>
      <c r="G865" s="30" t="s">
        <v>1807</v>
      </c>
      <c r="H865" s="23" t="s">
        <v>1799</v>
      </c>
      <c r="I865" s="23" t="s">
        <v>2858</v>
      </c>
      <c r="J865" s="23" t="s">
        <v>2859</v>
      </c>
      <c r="K865" s="23" t="s">
        <v>2860</v>
      </c>
      <c r="L865" s="23" t="s">
        <v>470</v>
      </c>
    </row>
    <row r="866" spans="1:12" x14ac:dyDescent="0.3">
      <c r="A866" s="22">
        <v>43242</v>
      </c>
      <c r="B866" s="23" t="s">
        <v>67</v>
      </c>
      <c r="C866" s="23" t="s">
        <v>68</v>
      </c>
      <c r="D866" s="30" t="s">
        <v>69</v>
      </c>
      <c r="E866" s="30" t="s">
        <v>746</v>
      </c>
      <c r="F866" s="30" t="s">
        <v>4607</v>
      </c>
      <c r="G866" s="30" t="s">
        <v>1807</v>
      </c>
      <c r="H866" s="23" t="s">
        <v>1799</v>
      </c>
      <c r="I866" s="23" t="s">
        <v>2728</v>
      </c>
      <c r="J866" s="23" t="s">
        <v>2729</v>
      </c>
      <c r="K866" s="23" t="s">
        <v>2730</v>
      </c>
      <c r="L866" s="23" t="s">
        <v>185</v>
      </c>
    </row>
    <row r="867" spans="1:12" x14ac:dyDescent="0.3">
      <c r="A867" s="22">
        <v>43273</v>
      </c>
      <c r="B867" s="23" t="s">
        <v>67</v>
      </c>
      <c r="C867" s="23" t="s">
        <v>68</v>
      </c>
      <c r="D867" s="30" t="s">
        <v>69</v>
      </c>
      <c r="E867" s="30" t="s">
        <v>746</v>
      </c>
      <c r="F867" s="30" t="s">
        <v>4607</v>
      </c>
      <c r="G867" s="30" t="s">
        <v>1831</v>
      </c>
      <c r="H867" s="23" t="s">
        <v>1799</v>
      </c>
      <c r="I867" s="23" t="s">
        <v>2731</v>
      </c>
      <c r="J867" s="23" t="s">
        <v>2732</v>
      </c>
      <c r="K867" s="23" t="s">
        <v>2733</v>
      </c>
      <c r="L867" s="23" t="s">
        <v>338</v>
      </c>
    </row>
    <row r="868" spans="1:12" x14ac:dyDescent="0.3">
      <c r="A868" s="22">
        <v>43273</v>
      </c>
      <c r="B868" s="23" t="s">
        <v>67</v>
      </c>
      <c r="C868" s="23" t="s">
        <v>68</v>
      </c>
      <c r="D868" s="30" t="s">
        <v>69</v>
      </c>
      <c r="E868" s="30" t="s">
        <v>746</v>
      </c>
      <c r="F868" s="30" t="s">
        <v>4607</v>
      </c>
      <c r="G868" s="30" t="s">
        <v>1807</v>
      </c>
      <c r="H868" s="23" t="s">
        <v>1799</v>
      </c>
      <c r="I868" s="23" t="s">
        <v>2734</v>
      </c>
      <c r="J868" s="23" t="s">
        <v>2735</v>
      </c>
      <c r="K868" s="23" t="s">
        <v>2736</v>
      </c>
      <c r="L868" s="23" t="s">
        <v>168</v>
      </c>
    </row>
    <row r="869" spans="1:12" x14ac:dyDescent="0.3">
      <c r="A869" s="22">
        <v>43273</v>
      </c>
      <c r="B869" s="23" t="s">
        <v>67</v>
      </c>
      <c r="C869" s="23" t="s">
        <v>68</v>
      </c>
      <c r="D869" s="30" t="s">
        <v>69</v>
      </c>
      <c r="E869" s="30" t="s">
        <v>746</v>
      </c>
      <c r="F869" s="30" t="s">
        <v>4607</v>
      </c>
      <c r="G869" s="30" t="s">
        <v>1817</v>
      </c>
      <c r="H869" s="23" t="s">
        <v>1799</v>
      </c>
      <c r="I869" s="23" t="s">
        <v>2737</v>
      </c>
      <c r="J869" s="23" t="s">
        <v>2738</v>
      </c>
      <c r="K869" s="23" t="s">
        <v>2739</v>
      </c>
      <c r="L869" s="23" t="s">
        <v>368</v>
      </c>
    </row>
    <row r="870" spans="1:12" x14ac:dyDescent="0.3">
      <c r="A870" s="22">
        <v>43273</v>
      </c>
      <c r="B870" s="23" t="s">
        <v>67</v>
      </c>
      <c r="C870" s="23" t="s">
        <v>68</v>
      </c>
      <c r="D870" s="30" t="s">
        <v>69</v>
      </c>
      <c r="E870" s="30" t="s">
        <v>746</v>
      </c>
      <c r="F870" s="30" t="s">
        <v>4607</v>
      </c>
      <c r="G870" s="30" t="s">
        <v>1807</v>
      </c>
      <c r="H870" s="23" t="s">
        <v>1799</v>
      </c>
      <c r="I870" s="23" t="s">
        <v>2740</v>
      </c>
      <c r="J870" s="23" t="s">
        <v>2741</v>
      </c>
      <c r="K870" s="23" t="s">
        <v>2742</v>
      </c>
      <c r="L870" s="23" t="s">
        <v>659</v>
      </c>
    </row>
    <row r="871" spans="1:12" x14ac:dyDescent="0.3">
      <c r="A871" s="22">
        <v>43273</v>
      </c>
      <c r="B871" s="23" t="s">
        <v>67</v>
      </c>
      <c r="C871" s="23" t="s">
        <v>68</v>
      </c>
      <c r="D871" s="30" t="s">
        <v>69</v>
      </c>
      <c r="E871" s="30" t="s">
        <v>746</v>
      </c>
      <c r="F871" s="30" t="s">
        <v>4607</v>
      </c>
      <c r="G871" s="30" t="s">
        <v>1807</v>
      </c>
      <c r="H871" s="23" t="s">
        <v>1799</v>
      </c>
      <c r="I871" s="23" t="s">
        <v>2743</v>
      </c>
      <c r="J871" s="23" t="s">
        <v>2744</v>
      </c>
      <c r="K871" s="23" t="s">
        <v>2013</v>
      </c>
      <c r="L871" s="23" t="s">
        <v>470</v>
      </c>
    </row>
    <row r="872" spans="1:12" x14ac:dyDescent="0.3">
      <c r="A872" s="22">
        <v>43273</v>
      </c>
      <c r="B872" s="23" t="s">
        <v>67</v>
      </c>
      <c r="C872" s="23" t="s">
        <v>68</v>
      </c>
      <c r="D872" s="30" t="s">
        <v>69</v>
      </c>
      <c r="E872" s="30" t="s">
        <v>746</v>
      </c>
      <c r="F872" s="30" t="s">
        <v>4607</v>
      </c>
      <c r="G872" s="30" t="s">
        <v>1798</v>
      </c>
      <c r="H872" s="23" t="s">
        <v>1799</v>
      </c>
      <c r="I872" s="23" t="s">
        <v>2748</v>
      </c>
      <c r="J872" s="23" t="s">
        <v>2749</v>
      </c>
      <c r="K872" s="23" t="s">
        <v>2750</v>
      </c>
      <c r="L872" s="23" t="s">
        <v>185</v>
      </c>
    </row>
    <row r="873" spans="1:12" x14ac:dyDescent="0.3">
      <c r="A873" s="22">
        <v>43273</v>
      </c>
      <c r="B873" s="23" t="s">
        <v>67</v>
      </c>
      <c r="C873" s="23" t="s">
        <v>68</v>
      </c>
      <c r="D873" s="30" t="s">
        <v>69</v>
      </c>
      <c r="E873" s="30" t="s">
        <v>746</v>
      </c>
      <c r="F873" s="30" t="s">
        <v>4607</v>
      </c>
      <c r="G873" s="30" t="s">
        <v>1798</v>
      </c>
      <c r="H873" s="23" t="s">
        <v>1799</v>
      </c>
      <c r="I873" s="23" t="s">
        <v>2757</v>
      </c>
      <c r="J873" s="23" t="s">
        <v>2758</v>
      </c>
      <c r="K873" s="23" t="s">
        <v>1984</v>
      </c>
      <c r="L873" s="23" t="s">
        <v>368</v>
      </c>
    </row>
    <row r="874" spans="1:12" x14ac:dyDescent="0.3">
      <c r="A874" s="22">
        <v>43273</v>
      </c>
      <c r="B874" s="23" t="s">
        <v>67</v>
      </c>
      <c r="C874" s="23" t="s">
        <v>68</v>
      </c>
      <c r="D874" s="30" t="s">
        <v>69</v>
      </c>
      <c r="E874" s="30" t="s">
        <v>746</v>
      </c>
      <c r="F874" s="30" t="s">
        <v>4607</v>
      </c>
      <c r="G874" s="30" t="s">
        <v>1807</v>
      </c>
      <c r="H874" s="23" t="s">
        <v>1799</v>
      </c>
      <c r="I874" s="23" t="s">
        <v>2765</v>
      </c>
      <c r="J874" s="23" t="s">
        <v>2766</v>
      </c>
      <c r="K874" s="23" t="s">
        <v>2767</v>
      </c>
      <c r="L874" s="23" t="s">
        <v>659</v>
      </c>
    </row>
    <row r="875" spans="1:12" x14ac:dyDescent="0.3">
      <c r="A875" s="22">
        <v>43273</v>
      </c>
      <c r="B875" s="23" t="s">
        <v>67</v>
      </c>
      <c r="C875" s="23" t="s">
        <v>68</v>
      </c>
      <c r="D875" s="30" t="s">
        <v>69</v>
      </c>
      <c r="E875" s="30" t="s">
        <v>746</v>
      </c>
      <c r="F875" s="30" t="s">
        <v>4607</v>
      </c>
      <c r="G875" s="30" t="s">
        <v>1807</v>
      </c>
      <c r="H875" s="23" t="s">
        <v>1799</v>
      </c>
      <c r="I875" s="23" t="s">
        <v>2770</v>
      </c>
      <c r="J875" s="23" t="s">
        <v>2771</v>
      </c>
      <c r="K875" s="23" t="s">
        <v>2564</v>
      </c>
      <c r="L875" s="23" t="s">
        <v>368</v>
      </c>
    </row>
    <row r="876" spans="1:12" x14ac:dyDescent="0.3">
      <c r="A876" s="22">
        <v>43273</v>
      </c>
      <c r="B876" s="23" t="s">
        <v>67</v>
      </c>
      <c r="C876" s="23" t="s">
        <v>68</v>
      </c>
      <c r="D876" s="30" t="s">
        <v>69</v>
      </c>
      <c r="E876" s="30" t="s">
        <v>746</v>
      </c>
      <c r="F876" s="30" t="s">
        <v>4607</v>
      </c>
      <c r="G876" s="30" t="s">
        <v>1807</v>
      </c>
      <c r="H876" s="23" t="s">
        <v>1799</v>
      </c>
      <c r="I876" s="23" t="s">
        <v>2774</v>
      </c>
      <c r="J876" s="23" t="s">
        <v>2775</v>
      </c>
      <c r="K876" s="23" t="s">
        <v>2776</v>
      </c>
      <c r="L876" s="23" t="s">
        <v>659</v>
      </c>
    </row>
    <row r="877" spans="1:12" x14ac:dyDescent="0.3">
      <c r="A877" s="22">
        <v>43273</v>
      </c>
      <c r="B877" s="23" t="s">
        <v>67</v>
      </c>
      <c r="C877" s="23" t="s">
        <v>68</v>
      </c>
      <c r="D877" s="30" t="s">
        <v>69</v>
      </c>
      <c r="E877" s="30" t="s">
        <v>746</v>
      </c>
      <c r="F877" s="30" t="s">
        <v>4607</v>
      </c>
      <c r="G877" s="30" t="s">
        <v>1807</v>
      </c>
      <c r="H877" s="23" t="s">
        <v>1799</v>
      </c>
      <c r="I877" s="23" t="s">
        <v>2785</v>
      </c>
      <c r="J877" s="23" t="s">
        <v>2786</v>
      </c>
      <c r="K877" s="23" t="s">
        <v>765</v>
      </c>
      <c r="L877" s="23" t="s">
        <v>659</v>
      </c>
    </row>
    <row r="878" spans="1:12" x14ac:dyDescent="0.3">
      <c r="A878" s="22">
        <v>43273</v>
      </c>
      <c r="B878" s="23" t="s">
        <v>67</v>
      </c>
      <c r="C878" s="23" t="s">
        <v>68</v>
      </c>
      <c r="D878" s="30" t="s">
        <v>69</v>
      </c>
      <c r="E878" s="30" t="s">
        <v>746</v>
      </c>
      <c r="F878" s="30" t="s">
        <v>4607</v>
      </c>
      <c r="G878" s="30" t="s">
        <v>1807</v>
      </c>
      <c r="H878" s="23" t="s">
        <v>1799</v>
      </c>
      <c r="I878" s="23" t="s">
        <v>2789</v>
      </c>
      <c r="J878" s="23" t="s">
        <v>2790</v>
      </c>
      <c r="K878" s="23" t="s">
        <v>2153</v>
      </c>
      <c r="L878" s="23" t="s">
        <v>338</v>
      </c>
    </row>
    <row r="879" spans="1:12" x14ac:dyDescent="0.3">
      <c r="A879" s="22">
        <v>43273</v>
      </c>
      <c r="B879" s="23" t="s">
        <v>67</v>
      </c>
      <c r="C879" s="23" t="s">
        <v>68</v>
      </c>
      <c r="D879" s="30" t="s">
        <v>69</v>
      </c>
      <c r="E879" s="30" t="s">
        <v>746</v>
      </c>
      <c r="F879" s="30" t="s">
        <v>4607</v>
      </c>
      <c r="G879" s="30" t="s">
        <v>1807</v>
      </c>
      <c r="H879" s="23" t="s">
        <v>1799</v>
      </c>
      <c r="I879" s="23" t="s">
        <v>2794</v>
      </c>
      <c r="J879" s="23" t="s">
        <v>2795</v>
      </c>
      <c r="K879" s="23" t="s">
        <v>2796</v>
      </c>
      <c r="L879" s="23" t="s">
        <v>443</v>
      </c>
    </row>
    <row r="880" spans="1:12" x14ac:dyDescent="0.3">
      <c r="A880" s="22">
        <v>43273</v>
      </c>
      <c r="B880" s="23" t="s">
        <v>67</v>
      </c>
      <c r="C880" s="23" t="s">
        <v>68</v>
      </c>
      <c r="D880" s="30" t="s">
        <v>69</v>
      </c>
      <c r="E880" s="30" t="s">
        <v>746</v>
      </c>
      <c r="F880" s="30" t="s">
        <v>4607</v>
      </c>
      <c r="G880" s="30" t="s">
        <v>1807</v>
      </c>
      <c r="H880" s="23" t="s">
        <v>1799</v>
      </c>
      <c r="I880" s="23" t="s">
        <v>2807</v>
      </c>
      <c r="J880" s="23" t="s">
        <v>2808</v>
      </c>
      <c r="K880" s="23" t="s">
        <v>2809</v>
      </c>
      <c r="L880" s="23" t="s">
        <v>646</v>
      </c>
    </row>
    <row r="881" spans="1:12" x14ac:dyDescent="0.3">
      <c r="A881" s="22">
        <v>43273</v>
      </c>
      <c r="B881" s="23" t="s">
        <v>67</v>
      </c>
      <c r="C881" s="23" t="s">
        <v>68</v>
      </c>
      <c r="D881" s="30" t="s">
        <v>69</v>
      </c>
      <c r="E881" s="30" t="s">
        <v>746</v>
      </c>
      <c r="F881" s="30" t="s">
        <v>4607</v>
      </c>
      <c r="G881" s="30" t="s">
        <v>1807</v>
      </c>
      <c r="H881" s="23" t="s">
        <v>1799</v>
      </c>
      <c r="I881" s="23" t="s">
        <v>2810</v>
      </c>
      <c r="J881" s="23" t="s">
        <v>2811</v>
      </c>
      <c r="K881" s="23" t="s">
        <v>2812</v>
      </c>
      <c r="L881" s="23" t="s">
        <v>368</v>
      </c>
    </row>
    <row r="882" spans="1:12" x14ac:dyDescent="0.3">
      <c r="A882" s="22">
        <v>43273</v>
      </c>
      <c r="B882" s="23" t="s">
        <v>67</v>
      </c>
      <c r="C882" s="23" t="s">
        <v>68</v>
      </c>
      <c r="D882" s="30" t="s">
        <v>69</v>
      </c>
      <c r="E882" s="30" t="s">
        <v>746</v>
      </c>
      <c r="F882" s="30" t="s">
        <v>4607</v>
      </c>
      <c r="G882" s="30" t="s">
        <v>1807</v>
      </c>
      <c r="H882" s="23" t="s">
        <v>1799</v>
      </c>
      <c r="I882" s="23" t="s">
        <v>2821</v>
      </c>
      <c r="J882" s="23" t="s">
        <v>2822</v>
      </c>
      <c r="K882" s="23" t="s">
        <v>2823</v>
      </c>
      <c r="L882" s="23" t="s">
        <v>338</v>
      </c>
    </row>
    <row r="883" spans="1:12" x14ac:dyDescent="0.3">
      <c r="A883" s="22">
        <v>43273</v>
      </c>
      <c r="B883" s="23" t="s">
        <v>67</v>
      </c>
      <c r="C883" s="23" t="s">
        <v>68</v>
      </c>
      <c r="D883" s="30" t="s">
        <v>69</v>
      </c>
      <c r="E883" s="30" t="s">
        <v>746</v>
      </c>
      <c r="F883" s="30" t="s">
        <v>4607</v>
      </c>
      <c r="G883" s="30" t="s">
        <v>1807</v>
      </c>
      <c r="H883" s="23" t="s">
        <v>1799</v>
      </c>
      <c r="I883" s="23" t="s">
        <v>2832</v>
      </c>
      <c r="J883" s="23" t="s">
        <v>2833</v>
      </c>
      <c r="K883" s="23" t="s">
        <v>2823</v>
      </c>
      <c r="L883" s="23" t="s">
        <v>368</v>
      </c>
    </row>
    <row r="884" spans="1:12" x14ac:dyDescent="0.3">
      <c r="A884" s="22">
        <v>43273</v>
      </c>
      <c r="B884" s="23" t="s">
        <v>67</v>
      </c>
      <c r="C884" s="23" t="s">
        <v>68</v>
      </c>
      <c r="D884" s="30" t="s">
        <v>69</v>
      </c>
      <c r="E884" s="30" t="s">
        <v>746</v>
      </c>
      <c r="F884" s="30" t="s">
        <v>4607</v>
      </c>
      <c r="G884" s="30" t="s">
        <v>1817</v>
      </c>
      <c r="H884" s="23" t="s">
        <v>1799</v>
      </c>
      <c r="I884" s="23" t="s">
        <v>2839</v>
      </c>
      <c r="J884" s="23" t="s">
        <v>2840</v>
      </c>
      <c r="K884" s="23" t="s">
        <v>2329</v>
      </c>
      <c r="L884" s="23" t="s">
        <v>659</v>
      </c>
    </row>
    <row r="885" spans="1:12" x14ac:dyDescent="0.3">
      <c r="A885" s="22">
        <v>43273</v>
      </c>
      <c r="B885" s="23" t="s">
        <v>67</v>
      </c>
      <c r="C885" s="23" t="s">
        <v>68</v>
      </c>
      <c r="D885" s="30" t="s">
        <v>69</v>
      </c>
      <c r="E885" s="30" t="s">
        <v>746</v>
      </c>
      <c r="F885" s="30" t="s">
        <v>4607</v>
      </c>
      <c r="G885" s="30" t="s">
        <v>1807</v>
      </c>
      <c r="H885" s="23" t="s">
        <v>1799</v>
      </c>
      <c r="I885" s="23" t="s">
        <v>2856</v>
      </c>
      <c r="J885" s="23" t="s">
        <v>2857</v>
      </c>
      <c r="K885" s="23" t="s">
        <v>704</v>
      </c>
      <c r="L885" s="23" t="s">
        <v>368</v>
      </c>
    </row>
    <row r="886" spans="1:12" x14ac:dyDescent="0.3">
      <c r="A886" s="22">
        <v>43273</v>
      </c>
      <c r="B886" s="23" t="s">
        <v>67</v>
      </c>
      <c r="C886" s="23" t="s">
        <v>68</v>
      </c>
      <c r="D886" s="30" t="s">
        <v>69</v>
      </c>
      <c r="E886" s="30" t="s">
        <v>746</v>
      </c>
      <c r="F886" s="30" t="s">
        <v>4607</v>
      </c>
      <c r="G886" s="30" t="s">
        <v>1807</v>
      </c>
      <c r="H886" s="23" t="s">
        <v>1799</v>
      </c>
      <c r="I886" s="23" t="s">
        <v>2864</v>
      </c>
      <c r="J886" s="23" t="s">
        <v>2865</v>
      </c>
      <c r="K886" s="23" t="s">
        <v>2137</v>
      </c>
      <c r="L886" s="23" t="s">
        <v>646</v>
      </c>
    </row>
    <row r="887" spans="1:12" x14ac:dyDescent="0.3">
      <c r="A887" s="22">
        <v>43273</v>
      </c>
      <c r="B887" s="23" t="s">
        <v>67</v>
      </c>
      <c r="C887" s="23" t="s">
        <v>68</v>
      </c>
      <c r="D887" s="30" t="s">
        <v>69</v>
      </c>
      <c r="E887" s="30" t="s">
        <v>746</v>
      </c>
      <c r="F887" s="30" t="s">
        <v>4607</v>
      </c>
      <c r="G887" s="30" t="s">
        <v>1807</v>
      </c>
      <c r="H887" s="23" t="s">
        <v>1799</v>
      </c>
      <c r="I887" s="23" t="s">
        <v>2866</v>
      </c>
      <c r="J887" s="23" t="s">
        <v>2867</v>
      </c>
      <c r="K887" s="23" t="s">
        <v>2868</v>
      </c>
      <c r="L887" s="23" t="s">
        <v>2869</v>
      </c>
    </row>
    <row r="888" spans="1:12" x14ac:dyDescent="0.3">
      <c r="A888" s="22">
        <v>43273</v>
      </c>
      <c r="B888" s="23" t="s">
        <v>67</v>
      </c>
      <c r="C888" s="23" t="s">
        <v>68</v>
      </c>
      <c r="D888" s="30" t="s">
        <v>69</v>
      </c>
      <c r="E888" s="30" t="s">
        <v>746</v>
      </c>
      <c r="F888" s="30" t="s">
        <v>4607</v>
      </c>
      <c r="G888" s="30" t="s">
        <v>1807</v>
      </c>
      <c r="H888" s="23" t="s">
        <v>1799</v>
      </c>
      <c r="I888" s="23" t="s">
        <v>2870</v>
      </c>
      <c r="J888" s="23" t="s">
        <v>2871</v>
      </c>
      <c r="K888" s="23" t="s">
        <v>2872</v>
      </c>
      <c r="L888" s="23" t="s">
        <v>2873</v>
      </c>
    </row>
    <row r="889" spans="1:12" x14ac:dyDescent="0.3">
      <c r="A889" s="22">
        <v>43273</v>
      </c>
      <c r="B889" s="23" t="s">
        <v>67</v>
      </c>
      <c r="C889" s="23" t="s">
        <v>68</v>
      </c>
      <c r="D889" s="30" t="s">
        <v>69</v>
      </c>
      <c r="E889" s="30" t="s">
        <v>746</v>
      </c>
      <c r="F889" s="30" t="s">
        <v>4607</v>
      </c>
      <c r="G889" s="30" t="s">
        <v>1803</v>
      </c>
      <c r="H889" s="23" t="s">
        <v>1799</v>
      </c>
      <c r="I889" s="23" t="s">
        <v>2877</v>
      </c>
      <c r="J889" s="23" t="s">
        <v>2878</v>
      </c>
      <c r="K889" s="23" t="s">
        <v>2879</v>
      </c>
      <c r="L889" s="23" t="s">
        <v>141</v>
      </c>
    </row>
    <row r="890" spans="1:12" x14ac:dyDescent="0.3">
      <c r="A890" s="22">
        <v>43273</v>
      </c>
      <c r="B890" s="23" t="s">
        <v>67</v>
      </c>
      <c r="C890" s="23" t="s">
        <v>68</v>
      </c>
      <c r="D890" s="30" t="s">
        <v>69</v>
      </c>
      <c r="E890" s="30" t="s">
        <v>746</v>
      </c>
      <c r="F890" s="30" t="s">
        <v>4607</v>
      </c>
      <c r="G890" s="30" t="s">
        <v>1807</v>
      </c>
      <c r="H890" s="23" t="s">
        <v>1799</v>
      </c>
      <c r="I890" s="23" t="s">
        <v>2904</v>
      </c>
      <c r="J890" s="23" t="s">
        <v>2905</v>
      </c>
      <c r="K890" s="23" t="s">
        <v>2906</v>
      </c>
      <c r="L890" s="23" t="s">
        <v>380</v>
      </c>
    </row>
    <row r="891" spans="1:12" x14ac:dyDescent="0.3">
      <c r="A891" s="22">
        <v>43273</v>
      </c>
      <c r="B891" s="23" t="s">
        <v>67</v>
      </c>
      <c r="C891" s="23" t="s">
        <v>68</v>
      </c>
      <c r="D891" s="30" t="s">
        <v>69</v>
      </c>
      <c r="E891" s="30" t="s">
        <v>746</v>
      </c>
      <c r="F891" s="30" t="s">
        <v>4607</v>
      </c>
      <c r="G891" s="30" t="s">
        <v>1807</v>
      </c>
      <c r="H891" s="23" t="s">
        <v>1799</v>
      </c>
      <c r="I891" s="23" t="s">
        <v>2907</v>
      </c>
      <c r="J891" s="23" t="s">
        <v>2908</v>
      </c>
      <c r="K891" s="23" t="s">
        <v>2909</v>
      </c>
      <c r="L891" s="23" t="s">
        <v>2910</v>
      </c>
    </row>
    <row r="892" spans="1:12" x14ac:dyDescent="0.3">
      <c r="A892" s="22">
        <v>43273</v>
      </c>
      <c r="B892" s="23" t="s">
        <v>67</v>
      </c>
      <c r="C892" s="23" t="s">
        <v>68</v>
      </c>
      <c r="D892" s="30" t="s">
        <v>69</v>
      </c>
      <c r="E892" s="30" t="s">
        <v>746</v>
      </c>
      <c r="F892" s="30" t="s">
        <v>4607</v>
      </c>
      <c r="G892" s="30" t="s">
        <v>1807</v>
      </c>
      <c r="H892" s="23" t="s">
        <v>1799</v>
      </c>
      <c r="I892" s="23" t="s">
        <v>2911</v>
      </c>
      <c r="J892" s="23" t="s">
        <v>2912</v>
      </c>
      <c r="K892" s="23" t="s">
        <v>2913</v>
      </c>
      <c r="L892" s="23" t="s">
        <v>2914</v>
      </c>
    </row>
    <row r="893" spans="1:12" x14ac:dyDescent="0.3">
      <c r="A893" s="22">
        <v>43273</v>
      </c>
      <c r="B893" s="23" t="s">
        <v>67</v>
      </c>
      <c r="C893" s="23" t="s">
        <v>68</v>
      </c>
      <c r="D893" s="30" t="s">
        <v>69</v>
      </c>
      <c r="E893" s="30" t="s">
        <v>746</v>
      </c>
      <c r="F893" s="30" t="s">
        <v>4607</v>
      </c>
      <c r="G893" s="30" t="s">
        <v>1807</v>
      </c>
      <c r="H893" s="23" t="s">
        <v>1799</v>
      </c>
      <c r="I893" s="23" t="s">
        <v>2853</v>
      </c>
      <c r="J893" s="23" t="s">
        <v>2854</v>
      </c>
      <c r="K893" s="23" t="s">
        <v>2855</v>
      </c>
      <c r="L893" s="23" t="s">
        <v>131</v>
      </c>
    </row>
    <row r="894" spans="1:12" x14ac:dyDescent="0.3">
      <c r="A894" s="22">
        <v>43273</v>
      </c>
      <c r="B894" s="23" t="s">
        <v>67</v>
      </c>
      <c r="C894" s="23" t="s">
        <v>68</v>
      </c>
      <c r="D894" s="30" t="s">
        <v>69</v>
      </c>
      <c r="E894" s="30" t="s">
        <v>746</v>
      </c>
      <c r="F894" s="30" t="s">
        <v>4607</v>
      </c>
      <c r="G894" s="30" t="s">
        <v>1807</v>
      </c>
      <c r="H894" s="23" t="s">
        <v>1799</v>
      </c>
      <c r="I894" s="23" t="s">
        <v>2874</v>
      </c>
      <c r="J894" s="23" t="s">
        <v>2875</v>
      </c>
      <c r="K894" s="23" t="s">
        <v>2876</v>
      </c>
      <c r="L894" s="23" t="s">
        <v>490</v>
      </c>
    </row>
    <row r="895" spans="1:12" x14ac:dyDescent="0.3">
      <c r="A895" s="22">
        <v>43265</v>
      </c>
      <c r="B895" s="23" t="s">
        <v>67</v>
      </c>
      <c r="C895" s="23" t="s">
        <v>68</v>
      </c>
      <c r="D895" s="30" t="s">
        <v>99</v>
      </c>
      <c r="E895" s="30" t="s">
        <v>695</v>
      </c>
      <c r="F895" s="30" t="s">
        <v>4607</v>
      </c>
      <c r="G895" s="30" t="s">
        <v>1798</v>
      </c>
      <c r="H895" s="23" t="s">
        <v>1799</v>
      </c>
      <c r="I895" s="23" t="s">
        <v>2365</v>
      </c>
      <c r="J895" s="23" t="s">
        <v>2366</v>
      </c>
      <c r="K895" s="23" t="s">
        <v>2367</v>
      </c>
      <c r="L895" s="23" t="s">
        <v>443</v>
      </c>
    </row>
    <row r="896" spans="1:12" x14ac:dyDescent="0.3">
      <c r="A896" s="22">
        <v>43265</v>
      </c>
      <c r="B896" s="23" t="s">
        <v>67</v>
      </c>
      <c r="C896" s="23" t="s">
        <v>68</v>
      </c>
      <c r="D896" s="30" t="s">
        <v>99</v>
      </c>
      <c r="E896" s="30" t="s">
        <v>695</v>
      </c>
      <c r="F896" s="30" t="s">
        <v>4607</v>
      </c>
      <c r="G896" s="30" t="s">
        <v>1807</v>
      </c>
      <c r="H896" s="23" t="s">
        <v>1799</v>
      </c>
      <c r="I896" s="23" t="s">
        <v>2368</v>
      </c>
      <c r="J896" s="23" t="s">
        <v>2369</v>
      </c>
      <c r="K896" s="23" t="s">
        <v>1436</v>
      </c>
      <c r="L896" s="23" t="s">
        <v>368</v>
      </c>
    </row>
    <row r="897" spans="1:12" x14ac:dyDescent="0.3">
      <c r="A897" s="22">
        <v>43265</v>
      </c>
      <c r="B897" s="23" t="s">
        <v>67</v>
      </c>
      <c r="C897" s="23" t="s">
        <v>68</v>
      </c>
      <c r="D897" s="30" t="s">
        <v>99</v>
      </c>
      <c r="E897" s="30" t="s">
        <v>695</v>
      </c>
      <c r="F897" s="30" t="s">
        <v>4607</v>
      </c>
      <c r="G897" s="30" t="s">
        <v>1831</v>
      </c>
      <c r="H897" s="23" t="s">
        <v>1799</v>
      </c>
      <c r="I897" s="23" t="s">
        <v>2370</v>
      </c>
      <c r="J897" s="23" t="s">
        <v>2371</v>
      </c>
      <c r="K897" s="23" t="s">
        <v>2372</v>
      </c>
      <c r="L897" s="23" t="s">
        <v>338</v>
      </c>
    </row>
    <row r="898" spans="1:12" x14ac:dyDescent="0.3">
      <c r="A898" s="22">
        <v>43265</v>
      </c>
      <c r="B898" s="23" t="s">
        <v>67</v>
      </c>
      <c r="C898" s="23" t="s">
        <v>68</v>
      </c>
      <c r="D898" s="30" t="s">
        <v>99</v>
      </c>
      <c r="E898" s="30" t="s">
        <v>695</v>
      </c>
      <c r="F898" s="30" t="s">
        <v>4607</v>
      </c>
      <c r="G898" s="30" t="s">
        <v>1798</v>
      </c>
      <c r="H898" s="23" t="s">
        <v>1799</v>
      </c>
      <c r="I898" s="23" t="s">
        <v>2368</v>
      </c>
      <c r="J898" s="23" t="s">
        <v>2373</v>
      </c>
      <c r="K898" s="23" t="s">
        <v>2374</v>
      </c>
      <c r="L898" s="23" t="s">
        <v>338</v>
      </c>
    </row>
    <row r="899" spans="1:12" x14ac:dyDescent="0.3">
      <c r="A899" s="22">
        <v>43265</v>
      </c>
      <c r="B899" s="23" t="s">
        <v>67</v>
      </c>
      <c r="C899" s="23" t="s">
        <v>68</v>
      </c>
      <c r="D899" s="30" t="s">
        <v>99</v>
      </c>
      <c r="E899" s="30" t="s">
        <v>695</v>
      </c>
      <c r="F899" s="30" t="s">
        <v>4607</v>
      </c>
      <c r="G899" s="30" t="s">
        <v>1798</v>
      </c>
      <c r="H899" s="23" t="s">
        <v>1827</v>
      </c>
      <c r="I899" s="23" t="s">
        <v>2375</v>
      </c>
      <c r="J899" s="23" t="s">
        <v>2376</v>
      </c>
      <c r="K899" s="23" t="s">
        <v>2377</v>
      </c>
      <c r="L899" s="23" t="s">
        <v>659</v>
      </c>
    </row>
    <row r="900" spans="1:12" x14ac:dyDescent="0.3">
      <c r="A900" s="22">
        <v>43265</v>
      </c>
      <c r="B900" s="23" t="s">
        <v>67</v>
      </c>
      <c r="C900" s="23" t="s">
        <v>68</v>
      </c>
      <c r="D900" s="30" t="s">
        <v>99</v>
      </c>
      <c r="E900" s="30" t="s">
        <v>695</v>
      </c>
      <c r="F900" s="30" t="s">
        <v>4607</v>
      </c>
      <c r="G900" s="30" t="s">
        <v>1798</v>
      </c>
      <c r="H900" s="23" t="s">
        <v>1799</v>
      </c>
      <c r="I900" s="23" t="s">
        <v>2378</v>
      </c>
      <c r="J900" s="23" t="s">
        <v>2379</v>
      </c>
      <c r="K900" s="23" t="s">
        <v>2380</v>
      </c>
      <c r="L900" s="23" t="s">
        <v>2381</v>
      </c>
    </row>
    <row r="901" spans="1:12" x14ac:dyDescent="0.3">
      <c r="A901" s="22">
        <v>43269</v>
      </c>
      <c r="B901" s="23" t="s">
        <v>67</v>
      </c>
      <c r="C901" s="23" t="s">
        <v>68</v>
      </c>
      <c r="D901" s="30" t="s">
        <v>69</v>
      </c>
      <c r="E901" s="30" t="s">
        <v>700</v>
      </c>
      <c r="F901" s="30" t="s">
        <v>1730</v>
      </c>
      <c r="G901" s="30" t="s">
        <v>2539</v>
      </c>
      <c r="H901" s="23" t="s">
        <v>1799</v>
      </c>
      <c r="I901" s="23" t="s">
        <v>2547</v>
      </c>
      <c r="J901" s="23" t="s">
        <v>2548</v>
      </c>
      <c r="K901" s="23" t="s">
        <v>2549</v>
      </c>
      <c r="L901" s="23" t="s">
        <v>527</v>
      </c>
    </row>
    <row r="902" spans="1:12" x14ac:dyDescent="0.3">
      <c r="A902" s="22">
        <v>43269</v>
      </c>
      <c r="B902" s="23" t="s">
        <v>67</v>
      </c>
      <c r="C902" s="23" t="s">
        <v>68</v>
      </c>
      <c r="D902" s="30" t="s">
        <v>69</v>
      </c>
      <c r="E902" s="30" t="s">
        <v>700</v>
      </c>
      <c r="F902" s="30" t="s">
        <v>1730</v>
      </c>
      <c r="G902" s="30" t="s">
        <v>1798</v>
      </c>
      <c r="H902" s="23" t="s">
        <v>1799</v>
      </c>
      <c r="I902" s="23" t="s">
        <v>2572</v>
      </c>
      <c r="J902" s="23" t="s">
        <v>2573</v>
      </c>
      <c r="K902" s="23" t="s">
        <v>2574</v>
      </c>
      <c r="L902" s="23" t="s">
        <v>527</v>
      </c>
    </row>
    <row r="903" spans="1:12" x14ac:dyDescent="0.3">
      <c r="A903" s="22">
        <v>43269</v>
      </c>
      <c r="B903" s="23" t="s">
        <v>67</v>
      </c>
      <c r="C903" s="23" t="s">
        <v>68</v>
      </c>
      <c r="D903" s="30" t="s">
        <v>69</v>
      </c>
      <c r="E903" s="30" t="s">
        <v>2533</v>
      </c>
      <c r="F903" s="30" t="s">
        <v>4607</v>
      </c>
      <c r="G903" s="30" t="s">
        <v>2539</v>
      </c>
      <c r="H903" s="23" t="s">
        <v>1799</v>
      </c>
      <c r="I903" s="23" t="s">
        <v>2540</v>
      </c>
      <c r="J903" s="23" t="s">
        <v>2541</v>
      </c>
      <c r="K903" s="23" t="s">
        <v>2542</v>
      </c>
      <c r="L903" s="23" t="s">
        <v>2543</v>
      </c>
    </row>
    <row r="904" spans="1:12" x14ac:dyDescent="0.3">
      <c r="A904" s="22">
        <v>43269</v>
      </c>
      <c r="B904" s="23" t="s">
        <v>67</v>
      </c>
      <c r="C904" s="23" t="s">
        <v>68</v>
      </c>
      <c r="D904" s="30" t="s">
        <v>69</v>
      </c>
      <c r="E904" s="30" t="s">
        <v>2533</v>
      </c>
      <c r="F904" s="30" t="s">
        <v>4607</v>
      </c>
      <c r="G904" s="30" t="s">
        <v>2539</v>
      </c>
      <c r="H904" s="23" t="s">
        <v>1799</v>
      </c>
      <c r="I904" s="23" t="s">
        <v>2565</v>
      </c>
      <c r="J904" s="23" t="s">
        <v>2566</v>
      </c>
      <c r="K904" s="23" t="s">
        <v>2567</v>
      </c>
      <c r="L904" s="23" t="s">
        <v>527</v>
      </c>
    </row>
    <row r="905" spans="1:12" x14ac:dyDescent="0.3">
      <c r="A905" s="22">
        <v>43269</v>
      </c>
      <c r="B905" s="23" t="s">
        <v>67</v>
      </c>
      <c r="C905" s="23" t="s">
        <v>68</v>
      </c>
      <c r="D905" s="30" t="s">
        <v>69</v>
      </c>
      <c r="E905" s="30" t="s">
        <v>2533</v>
      </c>
      <c r="F905" s="30" t="s">
        <v>4607</v>
      </c>
      <c r="G905" s="30" t="s">
        <v>1798</v>
      </c>
      <c r="H905" s="23" t="s">
        <v>1827</v>
      </c>
      <c r="I905" s="23" t="s">
        <v>2534</v>
      </c>
      <c r="J905" s="23" t="s">
        <v>2535</v>
      </c>
      <c r="K905" s="23" t="s">
        <v>2536</v>
      </c>
      <c r="L905" s="23" t="s">
        <v>368</v>
      </c>
    </row>
    <row r="906" spans="1:12" x14ac:dyDescent="0.3">
      <c r="A906" s="22">
        <v>43269</v>
      </c>
      <c r="B906" s="23" t="s">
        <v>67</v>
      </c>
      <c r="C906" s="23" t="s">
        <v>68</v>
      </c>
      <c r="D906" s="30" t="s">
        <v>69</v>
      </c>
      <c r="E906" s="30" t="s">
        <v>2533</v>
      </c>
      <c r="F906" s="30" t="s">
        <v>4607</v>
      </c>
      <c r="G906" s="30" t="s">
        <v>1798</v>
      </c>
      <c r="H906" s="23" t="s">
        <v>1827</v>
      </c>
      <c r="I906" s="23" t="s">
        <v>2544</v>
      </c>
      <c r="J906" s="23" t="s">
        <v>2545</v>
      </c>
      <c r="K906" s="23" t="s">
        <v>2546</v>
      </c>
      <c r="L906" s="23" t="s">
        <v>659</v>
      </c>
    </row>
    <row r="907" spans="1:12" x14ac:dyDescent="0.3">
      <c r="A907" s="22">
        <v>43269</v>
      </c>
      <c r="B907" s="23" t="s">
        <v>67</v>
      </c>
      <c r="C907" s="23" t="s">
        <v>68</v>
      </c>
      <c r="D907" s="30" t="s">
        <v>69</v>
      </c>
      <c r="E907" s="30" t="s">
        <v>2533</v>
      </c>
      <c r="F907" s="30" t="s">
        <v>4607</v>
      </c>
      <c r="G907" s="30" t="s">
        <v>1807</v>
      </c>
      <c r="H907" s="23" t="s">
        <v>1799</v>
      </c>
      <c r="I907" s="23" t="s">
        <v>2550</v>
      </c>
      <c r="J907" s="23" t="s">
        <v>2551</v>
      </c>
      <c r="K907" s="23" t="s">
        <v>2552</v>
      </c>
      <c r="L907" s="23" t="s">
        <v>2553</v>
      </c>
    </row>
    <row r="908" spans="1:12" x14ac:dyDescent="0.3">
      <c r="A908" s="22">
        <v>43269</v>
      </c>
      <c r="B908" s="23" t="s">
        <v>67</v>
      </c>
      <c r="C908" s="23" t="s">
        <v>68</v>
      </c>
      <c r="D908" s="30" t="s">
        <v>69</v>
      </c>
      <c r="E908" s="30" t="s">
        <v>2533</v>
      </c>
      <c r="F908" s="30" t="s">
        <v>4607</v>
      </c>
      <c r="G908" s="30" t="s">
        <v>1798</v>
      </c>
      <c r="H908" s="23" t="s">
        <v>1799</v>
      </c>
      <c r="I908" s="23" t="s">
        <v>2554</v>
      </c>
      <c r="J908" s="23" t="s">
        <v>2555</v>
      </c>
      <c r="K908" s="23" t="s">
        <v>2546</v>
      </c>
      <c r="L908" s="23" t="s">
        <v>131</v>
      </c>
    </row>
    <row r="909" spans="1:12" x14ac:dyDescent="0.3">
      <c r="A909" s="22">
        <v>43269</v>
      </c>
      <c r="B909" s="23" t="s">
        <v>67</v>
      </c>
      <c r="C909" s="23" t="s">
        <v>68</v>
      </c>
      <c r="D909" s="30" t="s">
        <v>69</v>
      </c>
      <c r="E909" s="30" t="s">
        <v>2533</v>
      </c>
      <c r="F909" s="30" t="s">
        <v>4607</v>
      </c>
      <c r="G909" s="30" t="s">
        <v>1807</v>
      </c>
      <c r="H909" s="23" t="s">
        <v>1799</v>
      </c>
      <c r="I909" s="23" t="s">
        <v>2556</v>
      </c>
      <c r="J909" s="23" t="s">
        <v>2557</v>
      </c>
      <c r="K909" s="23" t="s">
        <v>2558</v>
      </c>
      <c r="L909" s="23" t="s">
        <v>1687</v>
      </c>
    </row>
    <row r="910" spans="1:12" x14ac:dyDescent="0.3">
      <c r="A910" s="22">
        <v>43269</v>
      </c>
      <c r="B910" s="23" t="s">
        <v>67</v>
      </c>
      <c r="C910" s="23" t="s">
        <v>68</v>
      </c>
      <c r="D910" s="30" t="s">
        <v>69</v>
      </c>
      <c r="E910" s="30" t="s">
        <v>2533</v>
      </c>
      <c r="F910" s="30" t="s">
        <v>4607</v>
      </c>
      <c r="G910" s="30" t="s">
        <v>1798</v>
      </c>
      <c r="H910" s="23" t="s">
        <v>1827</v>
      </c>
      <c r="I910" s="23" t="s">
        <v>2559</v>
      </c>
      <c r="J910" s="23" t="s">
        <v>2560</v>
      </c>
      <c r="K910" s="23" t="s">
        <v>2561</v>
      </c>
      <c r="L910" s="23" t="s">
        <v>368</v>
      </c>
    </row>
    <row r="911" spans="1:12" x14ac:dyDescent="0.3">
      <c r="A911" s="22">
        <v>43269</v>
      </c>
      <c r="B911" s="23" t="s">
        <v>67</v>
      </c>
      <c r="C911" s="23" t="s">
        <v>68</v>
      </c>
      <c r="D911" s="30" t="s">
        <v>69</v>
      </c>
      <c r="E911" s="30" t="s">
        <v>2533</v>
      </c>
      <c r="F911" s="30" t="s">
        <v>4607</v>
      </c>
      <c r="G911" s="30" t="s">
        <v>1817</v>
      </c>
      <c r="H911" s="23" t="s">
        <v>1799</v>
      </c>
      <c r="I911" s="23" t="s">
        <v>2562</v>
      </c>
      <c r="J911" s="23" t="s">
        <v>2563</v>
      </c>
      <c r="K911" s="23" t="s">
        <v>2564</v>
      </c>
      <c r="L911" s="23" t="s">
        <v>659</v>
      </c>
    </row>
    <row r="912" spans="1:12" x14ac:dyDescent="0.3">
      <c r="A912" s="22">
        <v>43269</v>
      </c>
      <c r="B912" s="23" t="s">
        <v>67</v>
      </c>
      <c r="C912" s="23" t="s">
        <v>68</v>
      </c>
      <c r="D912" s="30" t="s">
        <v>69</v>
      </c>
      <c r="E912" s="30" t="s">
        <v>2533</v>
      </c>
      <c r="F912" s="30" t="s">
        <v>4607</v>
      </c>
      <c r="G912" s="30" t="s">
        <v>1798</v>
      </c>
      <c r="H912" s="23" t="s">
        <v>1799</v>
      </c>
      <c r="I912" s="23" t="s">
        <v>2568</v>
      </c>
      <c r="J912" s="23" t="s">
        <v>2569</v>
      </c>
      <c r="K912" s="23" t="s">
        <v>2570</v>
      </c>
      <c r="L912" s="23" t="s">
        <v>2571</v>
      </c>
    </row>
    <row r="913" spans="1:12" x14ac:dyDescent="0.3">
      <c r="A913" s="22">
        <v>43271</v>
      </c>
      <c r="B913" s="23" t="s">
        <v>67</v>
      </c>
      <c r="C913" s="23" t="s">
        <v>68</v>
      </c>
      <c r="D913" s="30" t="s">
        <v>641</v>
      </c>
      <c r="E913" s="30" t="s">
        <v>681</v>
      </c>
      <c r="F913" s="30" t="s">
        <v>4608</v>
      </c>
      <c r="G913" s="30" t="s">
        <v>1807</v>
      </c>
      <c r="H913" s="23" t="s">
        <v>1799</v>
      </c>
      <c r="I913" s="23" t="s">
        <v>2575</v>
      </c>
      <c r="J913" s="23" t="s">
        <v>2576</v>
      </c>
      <c r="K913" s="23" t="s">
        <v>2577</v>
      </c>
      <c r="L913" s="23" t="s">
        <v>527</v>
      </c>
    </row>
    <row r="914" spans="1:12" x14ac:dyDescent="0.3">
      <c r="A914" s="22">
        <v>43271</v>
      </c>
      <c r="B914" s="23" t="s">
        <v>67</v>
      </c>
      <c r="C914" s="23" t="s">
        <v>68</v>
      </c>
      <c r="D914" s="30" t="s">
        <v>641</v>
      </c>
      <c r="E914" s="30" t="s">
        <v>681</v>
      </c>
      <c r="F914" s="30" t="s">
        <v>4608</v>
      </c>
      <c r="G914" s="30" t="s">
        <v>1798</v>
      </c>
      <c r="H914" s="23" t="s">
        <v>1827</v>
      </c>
      <c r="I914" s="23" t="s">
        <v>2578</v>
      </c>
      <c r="J914" s="23" t="s">
        <v>2579</v>
      </c>
      <c r="K914" s="23" t="s">
        <v>2580</v>
      </c>
      <c r="L914" s="23" t="s">
        <v>527</v>
      </c>
    </row>
    <row r="915" spans="1:12" x14ac:dyDescent="0.3">
      <c r="A915" s="22">
        <v>43271</v>
      </c>
      <c r="B915" s="23" t="s">
        <v>67</v>
      </c>
      <c r="C915" s="23" t="s">
        <v>68</v>
      </c>
      <c r="D915" s="30" t="s">
        <v>641</v>
      </c>
      <c r="E915" s="30" t="s">
        <v>681</v>
      </c>
      <c r="F915" s="30" t="s">
        <v>4608</v>
      </c>
      <c r="G915" s="30" t="s">
        <v>1807</v>
      </c>
      <c r="H915" s="23" t="s">
        <v>1799</v>
      </c>
      <c r="I915" s="23" t="s">
        <v>2581</v>
      </c>
      <c r="J915" s="23" t="s">
        <v>2582</v>
      </c>
      <c r="K915" s="23" t="s">
        <v>2583</v>
      </c>
      <c r="L915" s="23" t="s">
        <v>527</v>
      </c>
    </row>
    <row r="916" spans="1:12" x14ac:dyDescent="0.3">
      <c r="A916" s="22">
        <v>43271</v>
      </c>
      <c r="B916" s="23" t="s">
        <v>67</v>
      </c>
      <c r="C916" s="23" t="s">
        <v>68</v>
      </c>
      <c r="D916" s="30" t="s">
        <v>641</v>
      </c>
      <c r="E916" s="30" t="s">
        <v>681</v>
      </c>
      <c r="F916" s="30" t="s">
        <v>4608</v>
      </c>
      <c r="G916" s="30" t="s">
        <v>1807</v>
      </c>
      <c r="H916" s="23" t="s">
        <v>1799</v>
      </c>
      <c r="I916" s="23" t="s">
        <v>2584</v>
      </c>
      <c r="J916" s="23" t="s">
        <v>2585</v>
      </c>
      <c r="K916" s="23" t="s">
        <v>2586</v>
      </c>
      <c r="L916" s="23" t="s">
        <v>527</v>
      </c>
    </row>
    <row r="917" spans="1:12" x14ac:dyDescent="0.3">
      <c r="A917" s="22">
        <v>43271</v>
      </c>
      <c r="B917" s="23" t="s">
        <v>67</v>
      </c>
      <c r="C917" s="23" t="s">
        <v>68</v>
      </c>
      <c r="D917" s="30" t="s">
        <v>641</v>
      </c>
      <c r="E917" s="30" t="s">
        <v>681</v>
      </c>
      <c r="F917" s="30" t="s">
        <v>4608</v>
      </c>
      <c r="G917" s="30" t="s">
        <v>1807</v>
      </c>
      <c r="H917" s="23" t="s">
        <v>1827</v>
      </c>
      <c r="I917" s="23" t="s">
        <v>2648</v>
      </c>
      <c r="J917" s="23" t="s">
        <v>2649</v>
      </c>
      <c r="K917" s="23" t="s">
        <v>2650</v>
      </c>
      <c r="L917" s="23" t="s">
        <v>527</v>
      </c>
    </row>
    <row r="918" spans="1:12" x14ac:dyDescent="0.3">
      <c r="A918" s="22">
        <v>43274</v>
      </c>
      <c r="B918" s="23" t="s">
        <v>67</v>
      </c>
      <c r="C918" s="23" t="s">
        <v>68</v>
      </c>
      <c r="D918" s="30" t="s">
        <v>69</v>
      </c>
      <c r="E918" s="30" t="s">
        <v>681</v>
      </c>
      <c r="F918" s="30" t="s">
        <v>4607</v>
      </c>
      <c r="G918" s="30" t="s">
        <v>1798</v>
      </c>
      <c r="H918" s="23" t="s">
        <v>1799</v>
      </c>
      <c r="I918" s="23" t="s">
        <v>2998</v>
      </c>
      <c r="J918" s="23" t="s">
        <v>2999</v>
      </c>
      <c r="K918" s="23" t="s">
        <v>3000</v>
      </c>
      <c r="L918" s="23" t="s">
        <v>338</v>
      </c>
    </row>
    <row r="919" spans="1:12" x14ac:dyDescent="0.3">
      <c r="A919" s="30" t="s">
        <v>6076</v>
      </c>
      <c r="B919" s="44" t="s">
        <v>4180</v>
      </c>
      <c r="C919" s="44" t="s">
        <v>4187</v>
      </c>
      <c r="D919" s="44" t="s">
        <v>4212</v>
      </c>
      <c r="E919" s="44" t="s">
        <v>4746</v>
      </c>
      <c r="F919" s="30" t="s">
        <v>4607</v>
      </c>
      <c r="G919" s="44" t="s">
        <v>1817</v>
      </c>
      <c r="H919" s="44" t="s">
        <v>1799</v>
      </c>
      <c r="I919" s="44" t="s">
        <v>6077</v>
      </c>
      <c r="J919" s="44" t="s">
        <v>6078</v>
      </c>
      <c r="K919" s="44" t="s">
        <v>3610</v>
      </c>
      <c r="L919" s="44" t="s">
        <v>490</v>
      </c>
    </row>
    <row r="920" spans="1:12" x14ac:dyDescent="0.3">
      <c r="A920" s="30" t="s">
        <v>6079</v>
      </c>
      <c r="B920" s="44" t="s">
        <v>4180</v>
      </c>
      <c r="C920" s="44" t="s">
        <v>4187</v>
      </c>
      <c r="D920" s="44" t="s">
        <v>4212</v>
      </c>
      <c r="E920" s="44" t="s">
        <v>4746</v>
      </c>
      <c r="F920" s="30" t="s">
        <v>4607</v>
      </c>
      <c r="G920" s="23" t="s">
        <v>1807</v>
      </c>
      <c r="H920" s="44" t="s">
        <v>1799</v>
      </c>
      <c r="I920" s="44" t="s">
        <v>6080</v>
      </c>
      <c r="J920" s="44" t="s">
        <v>6081</v>
      </c>
      <c r="K920" s="44" t="s">
        <v>6082</v>
      </c>
      <c r="L920" s="44" t="s">
        <v>646</v>
      </c>
    </row>
    <row r="921" spans="1:12" x14ac:dyDescent="0.3">
      <c r="A921" s="30" t="s">
        <v>6083</v>
      </c>
      <c r="B921" s="44" t="s">
        <v>4180</v>
      </c>
      <c r="C921" s="44" t="s">
        <v>4187</v>
      </c>
      <c r="D921" s="44" t="s">
        <v>4212</v>
      </c>
      <c r="E921" s="44" t="s">
        <v>4746</v>
      </c>
      <c r="F921" s="30" t="s">
        <v>4607</v>
      </c>
      <c r="G921" s="44" t="s">
        <v>1831</v>
      </c>
      <c r="H921" s="44" t="s">
        <v>1799</v>
      </c>
      <c r="I921" s="44" t="s">
        <v>6084</v>
      </c>
      <c r="J921" s="44" t="s">
        <v>6085</v>
      </c>
      <c r="K921" s="44" t="s">
        <v>6086</v>
      </c>
      <c r="L921" s="44" t="s">
        <v>404</v>
      </c>
    </row>
    <row r="922" spans="1:12" x14ac:dyDescent="0.3">
      <c r="A922" s="30" t="s">
        <v>6087</v>
      </c>
      <c r="B922" s="44" t="s">
        <v>4180</v>
      </c>
      <c r="C922" s="44" t="s">
        <v>4187</v>
      </c>
      <c r="D922" s="44" t="s">
        <v>4212</v>
      </c>
      <c r="E922" s="44" t="s">
        <v>4746</v>
      </c>
      <c r="F922" s="30" t="s">
        <v>4607</v>
      </c>
      <c r="G922" s="23" t="s">
        <v>1807</v>
      </c>
      <c r="H922" s="44" t="s">
        <v>1827</v>
      </c>
      <c r="I922" s="44" t="s">
        <v>6088</v>
      </c>
      <c r="J922" s="44" t="s">
        <v>6089</v>
      </c>
      <c r="K922" s="44" t="s">
        <v>2891</v>
      </c>
      <c r="L922" s="44" t="s">
        <v>646</v>
      </c>
    </row>
    <row r="923" spans="1:12" x14ac:dyDescent="0.3">
      <c r="A923" s="30" t="s">
        <v>6090</v>
      </c>
      <c r="B923" s="44" t="s">
        <v>4180</v>
      </c>
      <c r="C923" s="44" t="s">
        <v>4187</v>
      </c>
      <c r="D923" s="44" t="s">
        <v>4212</v>
      </c>
      <c r="E923" s="44" t="s">
        <v>4746</v>
      </c>
      <c r="F923" s="30" t="s">
        <v>4607</v>
      </c>
      <c r="G923" s="23" t="s">
        <v>1807</v>
      </c>
      <c r="H923" s="44" t="s">
        <v>1827</v>
      </c>
      <c r="I923" s="44" t="s">
        <v>6091</v>
      </c>
      <c r="J923" s="44" t="s">
        <v>6092</v>
      </c>
      <c r="K923" s="44" t="s">
        <v>4783</v>
      </c>
      <c r="L923" s="44" t="s">
        <v>131</v>
      </c>
    </row>
    <row r="924" spans="1:12" x14ac:dyDescent="0.3">
      <c r="A924" s="30" t="s">
        <v>6093</v>
      </c>
      <c r="B924" s="44" t="s">
        <v>4180</v>
      </c>
      <c r="C924" s="44" t="s">
        <v>4187</v>
      </c>
      <c r="D924" s="44" t="s">
        <v>4212</v>
      </c>
      <c r="E924" s="44" t="s">
        <v>4746</v>
      </c>
      <c r="F924" s="30" t="s">
        <v>4607</v>
      </c>
      <c r="G924" s="23" t="s">
        <v>1807</v>
      </c>
      <c r="H924" s="44" t="s">
        <v>1799</v>
      </c>
      <c r="I924" s="44" t="s">
        <v>6094</v>
      </c>
      <c r="J924" s="44" t="s">
        <v>6095</v>
      </c>
      <c r="K924" s="44" t="s">
        <v>6096</v>
      </c>
      <c r="L924" s="44" t="s">
        <v>404</v>
      </c>
    </row>
    <row r="925" spans="1:12" x14ac:dyDescent="0.3">
      <c r="A925" s="30" t="s">
        <v>6097</v>
      </c>
      <c r="B925" s="44" t="s">
        <v>4180</v>
      </c>
      <c r="C925" s="44" t="s">
        <v>4187</v>
      </c>
      <c r="D925" s="44" t="s">
        <v>4212</v>
      </c>
      <c r="E925" s="44" t="s">
        <v>4746</v>
      </c>
      <c r="F925" s="30" t="s">
        <v>4607</v>
      </c>
      <c r="G925" s="23" t="s">
        <v>1807</v>
      </c>
      <c r="H925" s="44" t="s">
        <v>1799</v>
      </c>
      <c r="I925" s="44" t="s">
        <v>6098</v>
      </c>
      <c r="J925" s="44" t="s">
        <v>6099</v>
      </c>
      <c r="K925" s="44" t="s">
        <v>2730</v>
      </c>
      <c r="L925" s="44" t="s">
        <v>646</v>
      </c>
    </row>
    <row r="926" spans="1:12" x14ac:dyDescent="0.3">
      <c r="A926" s="30" t="s">
        <v>6100</v>
      </c>
      <c r="B926" s="44" t="s">
        <v>4180</v>
      </c>
      <c r="C926" s="44" t="s">
        <v>4187</v>
      </c>
      <c r="D926" s="44" t="s">
        <v>4212</v>
      </c>
      <c r="E926" s="44" t="s">
        <v>4746</v>
      </c>
      <c r="F926" s="30" t="s">
        <v>4607</v>
      </c>
      <c r="G926" s="44" t="s">
        <v>1798</v>
      </c>
      <c r="H926" s="44" t="s">
        <v>1799</v>
      </c>
      <c r="I926" s="44" t="s">
        <v>6101</v>
      </c>
      <c r="J926" s="44" t="s">
        <v>6102</v>
      </c>
      <c r="K926" s="44" t="s">
        <v>2761</v>
      </c>
      <c r="L926" s="44" t="s">
        <v>368</v>
      </c>
    </row>
    <row r="927" spans="1:12" x14ac:dyDescent="0.3">
      <c r="A927" s="30" t="s">
        <v>6103</v>
      </c>
      <c r="B927" s="44" t="s">
        <v>4180</v>
      </c>
      <c r="C927" s="44" t="s">
        <v>4187</v>
      </c>
      <c r="D927" s="44" t="s">
        <v>4212</v>
      </c>
      <c r="E927" s="44" t="s">
        <v>4746</v>
      </c>
      <c r="F927" s="30" t="s">
        <v>4607</v>
      </c>
      <c r="G927" s="23" t="s">
        <v>1807</v>
      </c>
      <c r="H927" s="44" t="s">
        <v>1799</v>
      </c>
      <c r="I927" s="44" t="s">
        <v>6104</v>
      </c>
      <c r="J927" s="44" t="s">
        <v>6105</v>
      </c>
      <c r="K927" s="44" t="s">
        <v>6106</v>
      </c>
      <c r="L927" s="44" t="s">
        <v>131</v>
      </c>
    </row>
    <row r="928" spans="1:12" x14ac:dyDescent="0.3">
      <c r="A928" s="30" t="s">
        <v>6107</v>
      </c>
      <c r="B928" s="44" t="s">
        <v>4180</v>
      </c>
      <c r="C928" s="44" t="s">
        <v>4187</v>
      </c>
      <c r="D928" s="44" t="s">
        <v>4212</v>
      </c>
      <c r="E928" s="44" t="s">
        <v>4746</v>
      </c>
      <c r="F928" s="30" t="s">
        <v>4607</v>
      </c>
      <c r="G928" s="23" t="s">
        <v>1807</v>
      </c>
      <c r="H928" s="44" t="s">
        <v>1799</v>
      </c>
      <c r="I928" s="44" t="s">
        <v>6108</v>
      </c>
      <c r="J928" s="44" t="s">
        <v>6109</v>
      </c>
      <c r="K928" s="44" t="s">
        <v>6110</v>
      </c>
      <c r="L928" s="44" t="s">
        <v>646</v>
      </c>
    </row>
    <row r="929" spans="1:12" x14ac:dyDescent="0.3">
      <c r="A929" s="30" t="s">
        <v>6111</v>
      </c>
      <c r="B929" s="44" t="s">
        <v>4180</v>
      </c>
      <c r="C929" s="44" t="s">
        <v>4187</v>
      </c>
      <c r="D929" s="44" t="s">
        <v>4212</v>
      </c>
      <c r="E929" s="44" t="s">
        <v>4746</v>
      </c>
      <c r="F929" s="30" t="s">
        <v>4607</v>
      </c>
      <c r="G929" s="44" t="s">
        <v>1798</v>
      </c>
      <c r="H929" s="44" t="s">
        <v>1827</v>
      </c>
      <c r="I929" s="44" t="s">
        <v>6112</v>
      </c>
      <c r="J929" s="44" t="s">
        <v>6113</v>
      </c>
      <c r="K929" s="44" t="s">
        <v>450</v>
      </c>
      <c r="L929" s="44" t="s">
        <v>131</v>
      </c>
    </row>
    <row r="930" spans="1:12" x14ac:dyDescent="0.3">
      <c r="A930" s="30" t="s">
        <v>6114</v>
      </c>
      <c r="B930" s="44" t="s">
        <v>4180</v>
      </c>
      <c r="C930" s="44" t="s">
        <v>4187</v>
      </c>
      <c r="D930" s="44" t="s">
        <v>4212</v>
      </c>
      <c r="E930" s="44" t="s">
        <v>4746</v>
      </c>
      <c r="F930" s="30" t="s">
        <v>4607</v>
      </c>
      <c r="G930" s="44" t="s">
        <v>1817</v>
      </c>
      <c r="H930" s="44" t="s">
        <v>1799</v>
      </c>
      <c r="I930" s="44" t="s">
        <v>6115</v>
      </c>
      <c r="J930" s="44" t="s">
        <v>6116</v>
      </c>
      <c r="K930" s="44" t="s">
        <v>6117</v>
      </c>
      <c r="L930" s="44" t="s">
        <v>141</v>
      </c>
    </row>
    <row r="931" spans="1:12" x14ac:dyDescent="0.3">
      <c r="A931" s="30" t="s">
        <v>6118</v>
      </c>
      <c r="B931" s="44" t="s">
        <v>4180</v>
      </c>
      <c r="C931" s="44" t="s">
        <v>4187</v>
      </c>
      <c r="D931" s="44" t="s">
        <v>4212</v>
      </c>
      <c r="E931" s="44" t="s">
        <v>4746</v>
      </c>
      <c r="F931" s="30" t="s">
        <v>4607</v>
      </c>
      <c r="G931" s="44" t="s">
        <v>1798</v>
      </c>
      <c r="H931" s="44" t="s">
        <v>1827</v>
      </c>
      <c r="I931" s="44" t="s">
        <v>6119</v>
      </c>
      <c r="J931" s="44" t="s">
        <v>6120</v>
      </c>
      <c r="K931" s="44" t="s">
        <v>5191</v>
      </c>
      <c r="L931" s="44" t="s">
        <v>131</v>
      </c>
    </row>
    <row r="932" spans="1:12" x14ac:dyDescent="0.3">
      <c r="A932" s="30" t="s">
        <v>6121</v>
      </c>
      <c r="B932" s="44" t="s">
        <v>4180</v>
      </c>
      <c r="C932" s="44" t="s">
        <v>4187</v>
      </c>
      <c r="D932" s="44" t="s">
        <v>4212</v>
      </c>
      <c r="E932" s="44" t="s">
        <v>4746</v>
      </c>
      <c r="F932" s="30" t="s">
        <v>4607</v>
      </c>
      <c r="G932" s="23" t="s">
        <v>1807</v>
      </c>
      <c r="H932" s="44" t="s">
        <v>1799</v>
      </c>
      <c r="I932" s="44" t="s">
        <v>6122</v>
      </c>
      <c r="J932" s="44" t="s">
        <v>6123</v>
      </c>
      <c r="K932" s="44" t="s">
        <v>4806</v>
      </c>
      <c r="L932" s="44" t="s">
        <v>131</v>
      </c>
    </row>
    <row r="933" spans="1:12" x14ac:dyDescent="0.3">
      <c r="A933" s="30" t="s">
        <v>6124</v>
      </c>
      <c r="B933" s="44" t="s">
        <v>4180</v>
      </c>
      <c r="C933" s="44" t="s">
        <v>4187</v>
      </c>
      <c r="D933" s="44" t="s">
        <v>4212</v>
      </c>
      <c r="E933" s="44" t="s">
        <v>4746</v>
      </c>
      <c r="F933" s="30" t="s">
        <v>4607</v>
      </c>
      <c r="G933" s="23" t="s">
        <v>1807</v>
      </c>
      <c r="H933" s="44" t="s">
        <v>1827</v>
      </c>
      <c r="I933" s="44" t="s">
        <v>6125</v>
      </c>
      <c r="J933" s="44" t="s">
        <v>6126</v>
      </c>
      <c r="K933" s="44" t="s">
        <v>6127</v>
      </c>
      <c r="L933" s="44" t="s">
        <v>131</v>
      </c>
    </row>
    <row r="934" spans="1:12" x14ac:dyDescent="0.3">
      <c r="A934" s="30" t="s">
        <v>6128</v>
      </c>
      <c r="B934" s="44" t="s">
        <v>4180</v>
      </c>
      <c r="C934" s="44" t="s">
        <v>4187</v>
      </c>
      <c r="D934" s="44" t="s">
        <v>4212</v>
      </c>
      <c r="E934" s="44" t="s">
        <v>4746</v>
      </c>
      <c r="F934" s="30" t="s">
        <v>4607</v>
      </c>
      <c r="G934" s="23" t="s">
        <v>1807</v>
      </c>
      <c r="H934" s="44" t="s">
        <v>1799</v>
      </c>
      <c r="I934" s="44" t="s">
        <v>6129</v>
      </c>
      <c r="J934" s="44" t="s">
        <v>6130</v>
      </c>
      <c r="K934" s="44" t="s">
        <v>6131</v>
      </c>
      <c r="L934" s="44" t="s">
        <v>646</v>
      </c>
    </row>
    <row r="935" spans="1:12" x14ac:dyDescent="0.3">
      <c r="A935" s="30" t="s">
        <v>6132</v>
      </c>
      <c r="B935" s="44" t="s">
        <v>4180</v>
      </c>
      <c r="C935" s="44" t="s">
        <v>4187</v>
      </c>
      <c r="D935" s="44" t="s">
        <v>4212</v>
      </c>
      <c r="E935" s="44" t="s">
        <v>4746</v>
      </c>
      <c r="F935" s="30" t="s">
        <v>4607</v>
      </c>
      <c r="G935" s="23" t="s">
        <v>1807</v>
      </c>
      <c r="H935" s="44" t="s">
        <v>1827</v>
      </c>
      <c r="I935" s="44" t="s">
        <v>6133</v>
      </c>
      <c r="J935" s="44" t="s">
        <v>6134</v>
      </c>
      <c r="K935" s="44" t="s">
        <v>4783</v>
      </c>
      <c r="L935" s="44" t="s">
        <v>131</v>
      </c>
    </row>
    <row r="936" spans="1:12" x14ac:dyDescent="0.3">
      <c r="A936" s="30" t="s">
        <v>6135</v>
      </c>
      <c r="B936" s="44" t="s">
        <v>4180</v>
      </c>
      <c r="C936" s="44" t="s">
        <v>4187</v>
      </c>
      <c r="D936" s="44" t="s">
        <v>4212</v>
      </c>
      <c r="E936" s="44" t="s">
        <v>4746</v>
      </c>
      <c r="F936" s="30" t="s">
        <v>4607</v>
      </c>
      <c r="G936" s="44" t="s">
        <v>1798</v>
      </c>
      <c r="H936" s="44" t="s">
        <v>1799</v>
      </c>
      <c r="I936" s="44" t="s">
        <v>6136</v>
      </c>
      <c r="J936" s="44" t="s">
        <v>6137</v>
      </c>
      <c r="K936" s="44" t="s">
        <v>6138</v>
      </c>
      <c r="L936" s="44" t="s">
        <v>131</v>
      </c>
    </row>
    <row r="937" spans="1:12" x14ac:dyDescent="0.3">
      <c r="A937" s="30" t="s">
        <v>6139</v>
      </c>
      <c r="B937" s="44" t="s">
        <v>4180</v>
      </c>
      <c r="C937" s="44" t="s">
        <v>4187</v>
      </c>
      <c r="D937" s="44" t="s">
        <v>4212</v>
      </c>
      <c r="E937" s="44" t="s">
        <v>4746</v>
      </c>
      <c r="F937" s="30" t="s">
        <v>4607</v>
      </c>
      <c r="G937" s="44" t="s">
        <v>1798</v>
      </c>
      <c r="H937" s="44" t="s">
        <v>1799</v>
      </c>
      <c r="I937" s="44" t="s">
        <v>6140</v>
      </c>
      <c r="J937" s="44" t="s">
        <v>6141</v>
      </c>
      <c r="K937" s="44" t="s">
        <v>3808</v>
      </c>
      <c r="L937" s="44" t="s">
        <v>168</v>
      </c>
    </row>
    <row r="938" spans="1:12" x14ac:dyDescent="0.3">
      <c r="A938" s="30" t="s">
        <v>6142</v>
      </c>
      <c r="B938" s="44" t="s">
        <v>4180</v>
      </c>
      <c r="C938" s="44" t="s">
        <v>4187</v>
      </c>
      <c r="D938" s="44" t="s">
        <v>4212</v>
      </c>
      <c r="E938" s="44" t="s">
        <v>4746</v>
      </c>
      <c r="F938" s="30" t="s">
        <v>4607</v>
      </c>
      <c r="G938" s="23" t="s">
        <v>1807</v>
      </c>
      <c r="H938" s="44" t="s">
        <v>1799</v>
      </c>
      <c r="I938" s="44" t="s">
        <v>6143</v>
      </c>
      <c r="J938" s="44" t="s">
        <v>6144</v>
      </c>
      <c r="K938" s="44" t="s">
        <v>6145</v>
      </c>
      <c r="L938" s="44" t="s">
        <v>131</v>
      </c>
    </row>
    <row r="939" spans="1:12" x14ac:dyDescent="0.3">
      <c r="A939" s="22">
        <v>43272</v>
      </c>
      <c r="B939" s="23" t="s">
        <v>67</v>
      </c>
      <c r="C939" s="23" t="s">
        <v>68</v>
      </c>
      <c r="D939" s="30" t="s">
        <v>641</v>
      </c>
      <c r="E939" s="30" t="s">
        <v>1759</v>
      </c>
      <c r="F939" s="30" t="s">
        <v>4607</v>
      </c>
      <c r="G939" s="30" t="s">
        <v>1798</v>
      </c>
      <c r="H939" s="23" t="s">
        <v>1827</v>
      </c>
      <c r="I939" s="23" t="s">
        <v>2695</v>
      </c>
      <c r="J939" s="23" t="s">
        <v>2696</v>
      </c>
      <c r="K939" s="23" t="s">
        <v>2681</v>
      </c>
      <c r="L939" s="23" t="s">
        <v>338</v>
      </c>
    </row>
    <row r="940" spans="1:12" x14ac:dyDescent="0.3">
      <c r="A940" s="22">
        <v>43272</v>
      </c>
      <c r="B940" s="23" t="s">
        <v>67</v>
      </c>
      <c r="C940" s="23" t="s">
        <v>68</v>
      </c>
      <c r="D940" s="30" t="s">
        <v>641</v>
      </c>
      <c r="E940" s="30" t="s">
        <v>1759</v>
      </c>
      <c r="F940" s="30" t="s">
        <v>4607</v>
      </c>
      <c r="G940" s="30" t="s">
        <v>1798</v>
      </c>
      <c r="H940" s="23" t="s">
        <v>1799</v>
      </c>
      <c r="I940" s="23" t="s">
        <v>2697</v>
      </c>
      <c r="J940" s="23" t="s">
        <v>2698</v>
      </c>
      <c r="K940" s="23" t="s">
        <v>2699</v>
      </c>
      <c r="L940" s="23" t="s">
        <v>168</v>
      </c>
    </row>
    <row r="941" spans="1:12" x14ac:dyDescent="0.3">
      <c r="A941" s="22">
        <v>43272</v>
      </c>
      <c r="B941" s="23" t="s">
        <v>67</v>
      </c>
      <c r="C941" s="23" t="s">
        <v>68</v>
      </c>
      <c r="D941" s="30" t="s">
        <v>641</v>
      </c>
      <c r="E941" s="30" t="s">
        <v>1759</v>
      </c>
      <c r="F941" s="30" t="s">
        <v>4607</v>
      </c>
      <c r="G941" s="30" t="s">
        <v>1817</v>
      </c>
      <c r="H941" s="23" t="s">
        <v>1799</v>
      </c>
      <c r="I941" s="23" t="s">
        <v>2700</v>
      </c>
      <c r="J941" s="23" t="s">
        <v>2701</v>
      </c>
      <c r="K941" s="23" t="s">
        <v>2702</v>
      </c>
      <c r="L941" s="23" t="s">
        <v>646</v>
      </c>
    </row>
    <row r="942" spans="1:12" x14ac:dyDescent="0.3">
      <c r="A942" s="22">
        <v>43272</v>
      </c>
      <c r="B942" s="23" t="s">
        <v>67</v>
      </c>
      <c r="C942" s="23" t="s">
        <v>68</v>
      </c>
      <c r="D942" s="30" t="s">
        <v>641</v>
      </c>
      <c r="E942" s="30" t="s">
        <v>1759</v>
      </c>
      <c r="F942" s="30" t="s">
        <v>4607</v>
      </c>
      <c r="G942" s="30" t="s">
        <v>1798</v>
      </c>
      <c r="H942" s="23" t="s">
        <v>1799</v>
      </c>
      <c r="I942" s="23" t="s">
        <v>2703</v>
      </c>
      <c r="J942" s="23" t="s">
        <v>2704</v>
      </c>
      <c r="K942" s="23" t="s">
        <v>2705</v>
      </c>
      <c r="L942" s="23" t="s">
        <v>2706</v>
      </c>
    </row>
    <row r="943" spans="1:12" x14ac:dyDescent="0.3">
      <c r="A943" s="22">
        <v>43272</v>
      </c>
      <c r="B943" s="23" t="s">
        <v>67</v>
      </c>
      <c r="C943" s="23" t="s">
        <v>68</v>
      </c>
      <c r="D943" s="30" t="s">
        <v>641</v>
      </c>
      <c r="E943" s="30" t="s">
        <v>1759</v>
      </c>
      <c r="F943" s="30" t="s">
        <v>4607</v>
      </c>
      <c r="G943" s="30" t="s">
        <v>1803</v>
      </c>
      <c r="H943" s="23" t="s">
        <v>1799</v>
      </c>
      <c r="I943" s="23" t="s">
        <v>2707</v>
      </c>
      <c r="J943" s="23" t="s">
        <v>2708</v>
      </c>
      <c r="K943" s="23" t="s">
        <v>2709</v>
      </c>
      <c r="L943" s="23" t="s">
        <v>1491</v>
      </c>
    </row>
    <row r="944" spans="1:12" x14ac:dyDescent="0.3">
      <c r="A944" s="22">
        <v>43268</v>
      </c>
      <c r="B944" s="23" t="s">
        <v>67</v>
      </c>
      <c r="C944" s="23" t="s">
        <v>68</v>
      </c>
      <c r="D944" s="30" t="s">
        <v>69</v>
      </c>
      <c r="E944" s="30" t="s">
        <v>631</v>
      </c>
      <c r="F944" s="30" t="s">
        <v>4608</v>
      </c>
      <c r="G944" s="30" t="s">
        <v>1798</v>
      </c>
      <c r="H944" s="23" t="s">
        <v>1827</v>
      </c>
      <c r="I944" s="23" t="s">
        <v>2382</v>
      </c>
      <c r="J944" s="23" t="s">
        <v>2383</v>
      </c>
      <c r="K944" s="23" t="s">
        <v>2384</v>
      </c>
      <c r="L944" s="23" t="s">
        <v>338</v>
      </c>
    </row>
    <row r="945" spans="1:12" x14ac:dyDescent="0.3">
      <c r="A945" s="22">
        <v>43266</v>
      </c>
      <c r="B945" s="23" t="s">
        <v>67</v>
      </c>
      <c r="C945" s="23" t="s">
        <v>68</v>
      </c>
      <c r="D945" s="30" t="s">
        <v>69</v>
      </c>
      <c r="E945" s="30" t="s">
        <v>495</v>
      </c>
      <c r="F945" s="30" t="s">
        <v>4608</v>
      </c>
      <c r="G945" s="30" t="s">
        <v>1798</v>
      </c>
      <c r="H945" s="23" t="s">
        <v>1827</v>
      </c>
      <c r="I945" s="23" t="s">
        <v>2385</v>
      </c>
      <c r="J945" s="23" t="s">
        <v>2386</v>
      </c>
      <c r="K945" s="23" t="s">
        <v>2387</v>
      </c>
      <c r="L945" s="23" t="s">
        <v>338</v>
      </c>
    </row>
    <row r="946" spans="1:12" x14ac:dyDescent="0.3">
      <c r="A946" s="22">
        <v>43266</v>
      </c>
      <c r="B946" s="23" t="s">
        <v>67</v>
      </c>
      <c r="C946" s="23" t="s">
        <v>68</v>
      </c>
      <c r="D946" s="30" t="s">
        <v>69</v>
      </c>
      <c r="E946" s="30" t="s">
        <v>495</v>
      </c>
      <c r="F946" s="30" t="s">
        <v>4608</v>
      </c>
      <c r="G946" s="30" t="s">
        <v>1817</v>
      </c>
      <c r="H946" s="23" t="s">
        <v>1799</v>
      </c>
      <c r="I946" s="23" t="s">
        <v>2388</v>
      </c>
      <c r="J946" s="23" t="s">
        <v>2389</v>
      </c>
      <c r="K946" s="23" t="s">
        <v>2390</v>
      </c>
      <c r="L946" s="23" t="s">
        <v>338</v>
      </c>
    </row>
    <row r="947" spans="1:12" x14ac:dyDescent="0.3">
      <c r="A947" s="22">
        <v>43266</v>
      </c>
      <c r="B947" s="23" t="s">
        <v>67</v>
      </c>
      <c r="C947" s="23" t="s">
        <v>68</v>
      </c>
      <c r="D947" s="30" t="s">
        <v>69</v>
      </c>
      <c r="E947" s="30" t="s">
        <v>495</v>
      </c>
      <c r="F947" s="30" t="s">
        <v>4608</v>
      </c>
      <c r="G947" s="30" t="s">
        <v>1798</v>
      </c>
      <c r="H947" s="23" t="s">
        <v>1827</v>
      </c>
      <c r="I947" s="23" t="s">
        <v>2391</v>
      </c>
      <c r="J947" s="23" t="s">
        <v>2392</v>
      </c>
      <c r="K947" s="23" t="s">
        <v>2393</v>
      </c>
      <c r="L947" s="23" t="s">
        <v>131</v>
      </c>
    </row>
    <row r="948" spans="1:12" x14ac:dyDescent="0.3">
      <c r="A948" s="30" t="s">
        <v>6146</v>
      </c>
      <c r="B948" s="44" t="s">
        <v>4180</v>
      </c>
      <c r="C948" s="44" t="s">
        <v>4187</v>
      </c>
      <c r="D948" s="44" t="s">
        <v>4220</v>
      </c>
      <c r="E948" s="44" t="s">
        <v>4750</v>
      </c>
      <c r="F948" s="30" t="s">
        <v>4607</v>
      </c>
      <c r="G948" s="44" t="s">
        <v>1798</v>
      </c>
      <c r="H948" s="44" t="s">
        <v>1827</v>
      </c>
      <c r="I948" s="44" t="s">
        <v>6147</v>
      </c>
      <c r="J948" s="44" t="s">
        <v>6148</v>
      </c>
      <c r="K948" s="44" t="s">
        <v>3447</v>
      </c>
      <c r="L948" s="44" t="s">
        <v>1763</v>
      </c>
    </row>
    <row r="949" spans="1:12" x14ac:dyDescent="0.3">
      <c r="A949" s="30" t="s">
        <v>6149</v>
      </c>
      <c r="B949" s="44" t="s">
        <v>4180</v>
      </c>
      <c r="C949" s="44" t="s">
        <v>4187</v>
      </c>
      <c r="D949" s="44" t="s">
        <v>4220</v>
      </c>
      <c r="E949" s="44" t="s">
        <v>4750</v>
      </c>
      <c r="F949" s="30" t="s">
        <v>4607</v>
      </c>
      <c r="G949" s="44" t="s">
        <v>1817</v>
      </c>
      <c r="H949" s="44" t="s">
        <v>1799</v>
      </c>
      <c r="I949" s="44" t="s">
        <v>6150</v>
      </c>
      <c r="J949" s="44" t="s">
        <v>6151</v>
      </c>
      <c r="K949" s="44" t="s">
        <v>6152</v>
      </c>
      <c r="L949" s="44" t="s">
        <v>338</v>
      </c>
    </row>
    <row r="950" spans="1:12" x14ac:dyDescent="0.3">
      <c r="A950" s="30" t="s">
        <v>6153</v>
      </c>
      <c r="B950" s="44" t="s">
        <v>4180</v>
      </c>
      <c r="C950" s="44" t="s">
        <v>4187</v>
      </c>
      <c r="D950" s="44" t="s">
        <v>4220</v>
      </c>
      <c r="E950" s="44" t="s">
        <v>4750</v>
      </c>
      <c r="F950" s="30" t="s">
        <v>4607</v>
      </c>
      <c r="G950" s="44" t="s">
        <v>1798</v>
      </c>
      <c r="H950" s="44" t="s">
        <v>1799</v>
      </c>
      <c r="I950" s="44" t="s">
        <v>6154</v>
      </c>
      <c r="J950" s="44" t="s">
        <v>6155</v>
      </c>
      <c r="K950" s="44" t="s">
        <v>5163</v>
      </c>
      <c r="L950" s="44" t="s">
        <v>1763</v>
      </c>
    </row>
    <row r="951" spans="1:12" x14ac:dyDescent="0.3">
      <c r="A951" s="30" t="s">
        <v>6156</v>
      </c>
      <c r="B951" s="44" t="s">
        <v>4180</v>
      </c>
      <c r="C951" s="44" t="s">
        <v>4187</v>
      </c>
      <c r="D951" s="44" t="s">
        <v>4220</v>
      </c>
      <c r="E951" s="44" t="s">
        <v>4750</v>
      </c>
      <c r="F951" s="30" t="s">
        <v>4607</v>
      </c>
      <c r="G951" s="44" t="s">
        <v>1798</v>
      </c>
      <c r="H951" s="44" t="s">
        <v>1799</v>
      </c>
      <c r="I951" s="44" t="s">
        <v>6157</v>
      </c>
      <c r="J951" s="44" t="s">
        <v>6158</v>
      </c>
      <c r="K951" s="44" t="s">
        <v>6159</v>
      </c>
      <c r="L951" s="44" t="s">
        <v>527</v>
      </c>
    </row>
    <row r="952" spans="1:12" x14ac:dyDescent="0.3">
      <c r="A952" s="30" t="s">
        <v>6160</v>
      </c>
      <c r="B952" s="44" t="s">
        <v>4180</v>
      </c>
      <c r="C952" s="44" t="s">
        <v>4187</v>
      </c>
      <c r="D952" s="44" t="s">
        <v>4220</v>
      </c>
      <c r="E952" s="44" t="s">
        <v>4750</v>
      </c>
      <c r="F952" s="30" t="s">
        <v>4607</v>
      </c>
      <c r="G952" s="44" t="s">
        <v>1798</v>
      </c>
      <c r="H952" s="44" t="s">
        <v>1799</v>
      </c>
      <c r="I952" s="44" t="s">
        <v>6161</v>
      </c>
      <c r="J952" s="44" t="s">
        <v>6162</v>
      </c>
      <c r="K952" s="44" t="s">
        <v>6163</v>
      </c>
      <c r="L952" s="44" t="s">
        <v>527</v>
      </c>
    </row>
    <row r="953" spans="1:12" x14ac:dyDescent="0.3">
      <c r="A953" s="30" t="s">
        <v>6164</v>
      </c>
      <c r="B953" s="44" t="s">
        <v>4180</v>
      </c>
      <c r="C953" s="44" t="s">
        <v>4187</v>
      </c>
      <c r="D953" s="44" t="s">
        <v>4220</v>
      </c>
      <c r="E953" s="44" t="s">
        <v>4750</v>
      </c>
      <c r="F953" s="30" t="s">
        <v>4607</v>
      </c>
      <c r="G953" s="44" t="s">
        <v>1798</v>
      </c>
      <c r="H953" s="44" t="s">
        <v>1799</v>
      </c>
      <c r="I953" s="44" t="s">
        <v>6165</v>
      </c>
      <c r="J953" s="44" t="s">
        <v>6166</v>
      </c>
      <c r="K953" s="44" t="s">
        <v>2053</v>
      </c>
      <c r="L953" s="44" t="s">
        <v>470</v>
      </c>
    </row>
    <row r="954" spans="1:12" x14ac:dyDescent="0.3">
      <c r="A954" s="23" t="s">
        <v>6838</v>
      </c>
      <c r="B954" s="153" t="s">
        <v>4182</v>
      </c>
      <c r="C954" s="153" t="s">
        <v>4189</v>
      </c>
      <c r="D954" s="153" t="s">
        <v>4222</v>
      </c>
      <c r="E954" s="153" t="s">
        <v>6839</v>
      </c>
      <c r="F954" s="30" t="s">
        <v>4608</v>
      </c>
      <c r="G954" s="153" t="s">
        <v>1798</v>
      </c>
      <c r="H954" s="153" t="s">
        <v>1827</v>
      </c>
      <c r="I954" s="153" t="s">
        <v>6840</v>
      </c>
      <c r="J954" s="153" t="s">
        <v>6841</v>
      </c>
      <c r="K954" s="153" t="s">
        <v>168</v>
      </c>
      <c r="L954" s="153" t="s">
        <v>168</v>
      </c>
    </row>
    <row r="955" spans="1:12" x14ac:dyDescent="0.3">
      <c r="A955" s="23" t="s">
        <v>6842</v>
      </c>
      <c r="B955" s="153" t="s">
        <v>4182</v>
      </c>
      <c r="C955" s="153" t="s">
        <v>4189</v>
      </c>
      <c r="D955" s="153" t="s">
        <v>4224</v>
      </c>
      <c r="E955" s="153" t="s">
        <v>6839</v>
      </c>
      <c r="F955" s="30" t="s">
        <v>4608</v>
      </c>
      <c r="G955" s="153" t="s">
        <v>1817</v>
      </c>
      <c r="H955" s="153" t="s">
        <v>1799</v>
      </c>
      <c r="I955" s="153" t="s">
        <v>6843</v>
      </c>
      <c r="J955" s="153" t="s">
        <v>6844</v>
      </c>
      <c r="K955" s="153" t="s">
        <v>6845</v>
      </c>
      <c r="L955" s="153" t="s">
        <v>6845</v>
      </c>
    </row>
    <row r="956" spans="1:12" x14ac:dyDescent="0.3">
      <c r="A956" s="23" t="s">
        <v>7421</v>
      </c>
      <c r="B956" s="153" t="s">
        <v>4182</v>
      </c>
      <c r="C956" s="153" t="s">
        <v>4189</v>
      </c>
      <c r="D956" s="153" t="s">
        <v>4224</v>
      </c>
      <c r="E956" s="44" t="s">
        <v>6839</v>
      </c>
      <c r="F956" s="30" t="s">
        <v>4608</v>
      </c>
      <c r="G956" s="153" t="s">
        <v>1798</v>
      </c>
      <c r="H956" s="153" t="s">
        <v>1799</v>
      </c>
      <c r="I956" s="153" t="s">
        <v>7422</v>
      </c>
      <c r="J956" s="153" t="s">
        <v>7423</v>
      </c>
      <c r="K956" s="153" t="s">
        <v>1763</v>
      </c>
      <c r="L956" s="153" t="s">
        <v>1763</v>
      </c>
    </row>
    <row r="957" spans="1:12" x14ac:dyDescent="0.3">
      <c r="A957" s="30" t="s">
        <v>6171</v>
      </c>
      <c r="B957" s="44" t="s">
        <v>4180</v>
      </c>
      <c r="C957" s="44" t="s">
        <v>4187</v>
      </c>
      <c r="D957" s="44" t="s">
        <v>4212</v>
      </c>
      <c r="E957" s="44" t="s">
        <v>5199</v>
      </c>
      <c r="F957" s="30" t="s">
        <v>7466</v>
      </c>
      <c r="G957" s="44" t="s">
        <v>1817</v>
      </c>
      <c r="H957" s="44" t="s">
        <v>1799</v>
      </c>
      <c r="I957" s="44" t="s">
        <v>6172</v>
      </c>
      <c r="J957" s="44" t="s">
        <v>6173</v>
      </c>
      <c r="K957" s="44" t="s">
        <v>6174</v>
      </c>
      <c r="L957" s="44" t="s">
        <v>659</v>
      </c>
    </row>
    <row r="958" spans="1:12" x14ac:dyDescent="0.3">
      <c r="A958" s="30" t="s">
        <v>6175</v>
      </c>
      <c r="B958" s="44" t="s">
        <v>4180</v>
      </c>
      <c r="C958" s="44" t="s">
        <v>4187</v>
      </c>
      <c r="D958" s="44" t="s">
        <v>4212</v>
      </c>
      <c r="E958" s="44" t="s">
        <v>5199</v>
      </c>
      <c r="F958" s="30" t="s">
        <v>7466</v>
      </c>
      <c r="G958" s="44" t="s">
        <v>1798</v>
      </c>
      <c r="H958" s="44" t="s">
        <v>1799</v>
      </c>
      <c r="I958" s="44" t="s">
        <v>6176</v>
      </c>
      <c r="J958" s="44" t="s">
        <v>6177</v>
      </c>
      <c r="K958" s="44" t="s">
        <v>3808</v>
      </c>
      <c r="L958" s="44" t="s">
        <v>368</v>
      </c>
    </row>
    <row r="959" spans="1:12" x14ac:dyDescent="0.3">
      <c r="A959" s="30" t="s">
        <v>6178</v>
      </c>
      <c r="B959" s="44" t="s">
        <v>4180</v>
      </c>
      <c r="C959" s="44" t="s">
        <v>4187</v>
      </c>
      <c r="D959" s="44" t="s">
        <v>4212</v>
      </c>
      <c r="E959" s="44" t="s">
        <v>5199</v>
      </c>
      <c r="F959" s="30" t="s">
        <v>7466</v>
      </c>
      <c r="G959" s="44" t="s">
        <v>1798</v>
      </c>
      <c r="H959" s="44" t="s">
        <v>1799</v>
      </c>
      <c r="I959" s="44" t="s">
        <v>6179</v>
      </c>
      <c r="J959" s="44" t="s">
        <v>6180</v>
      </c>
      <c r="K959" s="44" t="s">
        <v>6181</v>
      </c>
      <c r="L959" s="44" t="s">
        <v>131</v>
      </c>
    </row>
    <row r="960" spans="1:12" x14ac:dyDescent="0.3">
      <c r="A960" s="30" t="s">
        <v>6182</v>
      </c>
      <c r="B960" s="44" t="s">
        <v>4180</v>
      </c>
      <c r="C960" s="44" t="s">
        <v>4187</v>
      </c>
      <c r="D960" s="44" t="s">
        <v>4212</v>
      </c>
      <c r="E960" s="44" t="s">
        <v>4755</v>
      </c>
      <c r="F960" s="30" t="s">
        <v>4213</v>
      </c>
      <c r="G960" s="44" t="s">
        <v>1817</v>
      </c>
      <c r="H960" s="44" t="s">
        <v>1799</v>
      </c>
      <c r="I960" s="44" t="s">
        <v>6183</v>
      </c>
      <c r="J960" s="44" t="s">
        <v>6184</v>
      </c>
      <c r="K960" s="44" t="s">
        <v>6185</v>
      </c>
      <c r="L960" s="44" t="s">
        <v>168</v>
      </c>
    </row>
    <row r="961" spans="1:12" x14ac:dyDescent="0.3">
      <c r="A961" s="30" t="s">
        <v>6186</v>
      </c>
      <c r="B961" s="44" t="s">
        <v>4180</v>
      </c>
      <c r="C961" s="44" t="s">
        <v>4187</v>
      </c>
      <c r="D961" s="44" t="s">
        <v>4212</v>
      </c>
      <c r="E961" s="44" t="s">
        <v>4755</v>
      </c>
      <c r="F961" s="30" t="s">
        <v>4213</v>
      </c>
      <c r="G961" s="44" t="s">
        <v>1798</v>
      </c>
      <c r="H961" s="44" t="s">
        <v>1799</v>
      </c>
      <c r="I961" s="44" t="s">
        <v>6187</v>
      </c>
      <c r="J961" s="44" t="s">
        <v>6188</v>
      </c>
      <c r="K961" s="44" t="s">
        <v>6189</v>
      </c>
      <c r="L961" s="44" t="s">
        <v>141</v>
      </c>
    </row>
    <row r="962" spans="1:12" x14ac:dyDescent="0.3">
      <c r="A962" s="30" t="s">
        <v>6190</v>
      </c>
      <c r="B962" s="44" t="s">
        <v>4180</v>
      </c>
      <c r="C962" s="44" t="s">
        <v>4187</v>
      </c>
      <c r="D962" s="44" t="s">
        <v>4212</v>
      </c>
      <c r="E962" s="44" t="s">
        <v>4755</v>
      </c>
      <c r="F962" s="30" t="s">
        <v>4213</v>
      </c>
      <c r="G962" s="44" t="s">
        <v>1798</v>
      </c>
      <c r="H962" s="44" t="s">
        <v>1799</v>
      </c>
      <c r="I962" s="44" t="s">
        <v>6191</v>
      </c>
      <c r="J962" s="44" t="s">
        <v>6192</v>
      </c>
      <c r="K962" s="44" t="s">
        <v>6193</v>
      </c>
      <c r="L962" s="44" t="s">
        <v>141</v>
      </c>
    </row>
    <row r="963" spans="1:12" x14ac:dyDescent="0.3">
      <c r="A963" s="30" t="s">
        <v>6194</v>
      </c>
      <c r="B963" s="44" t="s">
        <v>4180</v>
      </c>
      <c r="C963" s="44" t="s">
        <v>4187</v>
      </c>
      <c r="D963" s="44" t="s">
        <v>4212</v>
      </c>
      <c r="E963" s="44" t="s">
        <v>4755</v>
      </c>
      <c r="F963" s="30" t="s">
        <v>4213</v>
      </c>
      <c r="G963" s="44" t="s">
        <v>1798</v>
      </c>
      <c r="H963" s="44" t="s">
        <v>1799</v>
      </c>
      <c r="I963" s="44" t="s">
        <v>6195</v>
      </c>
      <c r="J963" s="44" t="s">
        <v>6196</v>
      </c>
      <c r="K963" s="44" t="s">
        <v>6197</v>
      </c>
      <c r="L963" s="44" t="s">
        <v>185</v>
      </c>
    </row>
    <row r="964" spans="1:12" x14ac:dyDescent="0.3">
      <c r="A964" s="30" t="s">
        <v>6198</v>
      </c>
      <c r="B964" s="44" t="s">
        <v>4180</v>
      </c>
      <c r="C964" s="44" t="s">
        <v>4187</v>
      </c>
      <c r="D964" s="44" t="s">
        <v>4212</v>
      </c>
      <c r="E964" s="44" t="s">
        <v>4755</v>
      </c>
      <c r="F964" s="30" t="s">
        <v>4213</v>
      </c>
      <c r="G964" s="23" t="s">
        <v>1807</v>
      </c>
      <c r="H964" s="44" t="s">
        <v>1799</v>
      </c>
      <c r="I964" s="44" t="s">
        <v>6199</v>
      </c>
      <c r="J964" s="44" t="s">
        <v>6200</v>
      </c>
      <c r="K964" s="44" t="s">
        <v>6201</v>
      </c>
      <c r="L964" s="44" t="s">
        <v>185</v>
      </c>
    </row>
    <row r="965" spans="1:12" x14ac:dyDescent="0.3">
      <c r="A965" s="23" t="s">
        <v>6846</v>
      </c>
      <c r="B965" s="153" t="s">
        <v>4182</v>
      </c>
      <c r="C965" s="153" t="s">
        <v>4189</v>
      </c>
      <c r="D965" s="153" t="s">
        <v>4222</v>
      </c>
      <c r="E965" s="153" t="s">
        <v>6847</v>
      </c>
      <c r="F965" s="30" t="s">
        <v>4607</v>
      </c>
      <c r="G965" s="153" t="s">
        <v>1798</v>
      </c>
      <c r="H965" s="153" t="s">
        <v>1827</v>
      </c>
      <c r="I965" s="153" t="s">
        <v>6848</v>
      </c>
      <c r="J965" s="153" t="s">
        <v>6849</v>
      </c>
      <c r="K965" s="153" t="s">
        <v>443</v>
      </c>
      <c r="L965" s="153" t="s">
        <v>443</v>
      </c>
    </row>
    <row r="966" spans="1:12" x14ac:dyDescent="0.3">
      <c r="A966" s="30" t="s">
        <v>6202</v>
      </c>
      <c r="B966" s="44" t="s">
        <v>4180</v>
      </c>
      <c r="C966" s="44" t="s">
        <v>4187</v>
      </c>
      <c r="D966" s="44" t="s">
        <v>4220</v>
      </c>
      <c r="E966" s="44" t="s">
        <v>4762</v>
      </c>
      <c r="F966" s="30" t="s">
        <v>4607</v>
      </c>
      <c r="G966" s="44" t="s">
        <v>1798</v>
      </c>
      <c r="H966" s="44" t="s">
        <v>1799</v>
      </c>
      <c r="I966" s="44" t="s">
        <v>6203</v>
      </c>
      <c r="J966" s="44" t="s">
        <v>6204</v>
      </c>
      <c r="K966" s="44" t="s">
        <v>2983</v>
      </c>
      <c r="L966" s="44" t="s">
        <v>185</v>
      </c>
    </row>
    <row r="967" spans="1:12" x14ac:dyDescent="0.3">
      <c r="A967" s="30" t="s">
        <v>6205</v>
      </c>
      <c r="B967" s="44" t="s">
        <v>4180</v>
      </c>
      <c r="C967" s="44" t="s">
        <v>4187</v>
      </c>
      <c r="D967" s="44" t="s">
        <v>4220</v>
      </c>
      <c r="E967" s="44" t="s">
        <v>4762</v>
      </c>
      <c r="F967" s="30" t="s">
        <v>4607</v>
      </c>
      <c r="G967" s="44" t="s">
        <v>1798</v>
      </c>
      <c r="H967" s="44" t="s">
        <v>1799</v>
      </c>
      <c r="I967" s="44" t="s">
        <v>6206</v>
      </c>
      <c r="J967" s="44" t="s">
        <v>6207</v>
      </c>
      <c r="K967" s="44" t="s">
        <v>6208</v>
      </c>
      <c r="L967" s="44" t="s">
        <v>1560</v>
      </c>
    </row>
    <row r="968" spans="1:12" x14ac:dyDescent="0.3">
      <c r="A968" s="30" t="s">
        <v>6209</v>
      </c>
      <c r="B968" s="44" t="s">
        <v>4180</v>
      </c>
      <c r="C968" s="44" t="s">
        <v>4187</v>
      </c>
      <c r="D968" s="44" t="s">
        <v>4220</v>
      </c>
      <c r="E968" s="44" t="s">
        <v>4762</v>
      </c>
      <c r="F968" s="30" t="s">
        <v>4607</v>
      </c>
      <c r="G968" s="44" t="s">
        <v>1798</v>
      </c>
      <c r="H968" s="44" t="s">
        <v>1799</v>
      </c>
      <c r="I968" s="44" t="s">
        <v>6210</v>
      </c>
      <c r="J968" s="44" t="s">
        <v>6211</v>
      </c>
      <c r="K968" s="44" t="s">
        <v>2025</v>
      </c>
      <c r="L968" s="44" t="s">
        <v>490</v>
      </c>
    </row>
    <row r="969" spans="1:12" x14ac:dyDescent="0.3">
      <c r="A969" s="30" t="s">
        <v>6212</v>
      </c>
      <c r="B969" s="44" t="s">
        <v>4180</v>
      </c>
      <c r="C969" s="44" t="s">
        <v>4187</v>
      </c>
      <c r="D969" s="44" t="s">
        <v>4220</v>
      </c>
      <c r="E969" s="44" t="s">
        <v>4762</v>
      </c>
      <c r="F969" s="30" t="s">
        <v>4607</v>
      </c>
      <c r="G969" s="44" t="s">
        <v>1798</v>
      </c>
      <c r="H969" s="44" t="s">
        <v>1799</v>
      </c>
      <c r="I969" s="44" t="s">
        <v>6213</v>
      </c>
      <c r="J969" s="44" t="s">
        <v>6214</v>
      </c>
      <c r="K969" s="44" t="s">
        <v>6110</v>
      </c>
      <c r="L969" s="44" t="s">
        <v>131</v>
      </c>
    </row>
    <row r="970" spans="1:12" x14ac:dyDescent="0.3">
      <c r="A970" s="30" t="s">
        <v>6215</v>
      </c>
      <c r="B970" s="44" t="s">
        <v>4180</v>
      </c>
      <c r="C970" s="44" t="s">
        <v>4187</v>
      </c>
      <c r="D970" s="44" t="s">
        <v>4220</v>
      </c>
      <c r="E970" s="44" t="s">
        <v>4762</v>
      </c>
      <c r="F970" s="30" t="s">
        <v>4607</v>
      </c>
      <c r="G970" s="44" t="s">
        <v>1798</v>
      </c>
      <c r="H970" s="44" t="s">
        <v>1827</v>
      </c>
      <c r="I970" s="44" t="s">
        <v>6216</v>
      </c>
      <c r="J970" s="44" t="s">
        <v>6217</v>
      </c>
      <c r="K970" s="44" t="s">
        <v>6218</v>
      </c>
      <c r="L970" s="44" t="s">
        <v>443</v>
      </c>
    </row>
    <row r="971" spans="1:12" x14ac:dyDescent="0.3">
      <c r="A971" s="30" t="s">
        <v>6219</v>
      </c>
      <c r="B971" s="44" t="s">
        <v>4180</v>
      </c>
      <c r="C971" s="44" t="s">
        <v>4187</v>
      </c>
      <c r="D971" s="44" t="s">
        <v>4220</v>
      </c>
      <c r="E971" s="44" t="s">
        <v>4762</v>
      </c>
      <c r="F971" s="30" t="s">
        <v>4607</v>
      </c>
      <c r="G971" s="44" t="s">
        <v>1817</v>
      </c>
      <c r="H971" s="44" t="s">
        <v>1799</v>
      </c>
      <c r="I971" s="44" t="s">
        <v>6220</v>
      </c>
      <c r="J971" s="44" t="s">
        <v>6221</v>
      </c>
      <c r="K971" s="44" t="s">
        <v>2025</v>
      </c>
      <c r="L971" s="44" t="s">
        <v>404</v>
      </c>
    </row>
    <row r="972" spans="1:12" x14ac:dyDescent="0.3">
      <c r="A972" s="30" t="s">
        <v>6222</v>
      </c>
      <c r="B972" s="44" t="s">
        <v>4180</v>
      </c>
      <c r="C972" s="44" t="s">
        <v>4187</v>
      </c>
      <c r="D972" s="44" t="s">
        <v>4220</v>
      </c>
      <c r="E972" s="44" t="s">
        <v>4762</v>
      </c>
      <c r="F972" s="30" t="s">
        <v>4607</v>
      </c>
      <c r="G972" s="44" t="s">
        <v>1798</v>
      </c>
      <c r="H972" s="44" t="s">
        <v>1799</v>
      </c>
      <c r="I972" s="44" t="s">
        <v>6223</v>
      </c>
      <c r="J972" s="44" t="s">
        <v>6224</v>
      </c>
      <c r="K972" s="44" t="s">
        <v>6208</v>
      </c>
      <c r="L972" s="44" t="s">
        <v>185</v>
      </c>
    </row>
    <row r="973" spans="1:12" x14ac:dyDescent="0.3">
      <c r="A973" s="30" t="s">
        <v>6225</v>
      </c>
      <c r="B973" s="44" t="s">
        <v>4180</v>
      </c>
      <c r="C973" s="44" t="s">
        <v>4187</v>
      </c>
      <c r="D973" s="44" t="s">
        <v>4212</v>
      </c>
      <c r="E973" s="44" t="s">
        <v>4767</v>
      </c>
      <c r="F973" s="30" t="s">
        <v>4607</v>
      </c>
      <c r="G973" s="44" t="s">
        <v>1798</v>
      </c>
      <c r="H973" s="44" t="s">
        <v>1799</v>
      </c>
      <c r="I973" s="44" t="s">
        <v>6226</v>
      </c>
      <c r="J973" s="44" t="s">
        <v>6227</v>
      </c>
      <c r="K973" s="44" t="s">
        <v>6228</v>
      </c>
      <c r="L973" s="44" t="s">
        <v>185</v>
      </c>
    </row>
    <row r="974" spans="1:12" x14ac:dyDescent="0.3">
      <c r="A974" s="30" t="s">
        <v>6229</v>
      </c>
      <c r="B974" s="44" t="s">
        <v>4180</v>
      </c>
      <c r="C974" s="44" t="s">
        <v>4187</v>
      </c>
      <c r="D974" s="44" t="s">
        <v>4220</v>
      </c>
      <c r="E974" s="44" t="s">
        <v>4767</v>
      </c>
      <c r="F974" s="30" t="s">
        <v>4607</v>
      </c>
      <c r="G974" s="44" t="s">
        <v>1817</v>
      </c>
      <c r="H974" s="44" t="s">
        <v>1799</v>
      </c>
      <c r="I974" s="44" t="s">
        <v>6230</v>
      </c>
      <c r="J974" s="44" t="s">
        <v>6231</v>
      </c>
      <c r="K974" s="44" t="s">
        <v>6232</v>
      </c>
      <c r="L974" s="44" t="s">
        <v>185</v>
      </c>
    </row>
    <row r="975" spans="1:12" x14ac:dyDescent="0.3">
      <c r="A975" s="30" t="s">
        <v>6233</v>
      </c>
      <c r="B975" s="44" t="s">
        <v>4180</v>
      </c>
      <c r="C975" s="44" t="s">
        <v>4187</v>
      </c>
      <c r="D975" s="44" t="s">
        <v>4220</v>
      </c>
      <c r="E975" s="44" t="s">
        <v>4767</v>
      </c>
      <c r="F975" s="30" t="s">
        <v>4607</v>
      </c>
      <c r="G975" s="44" t="s">
        <v>1798</v>
      </c>
      <c r="H975" s="44" t="s">
        <v>1827</v>
      </c>
      <c r="I975" s="44" t="s">
        <v>6234</v>
      </c>
      <c r="J975" s="44" t="s">
        <v>6235</v>
      </c>
      <c r="K975" s="44" t="s">
        <v>6236</v>
      </c>
      <c r="L975" s="44" t="s">
        <v>168</v>
      </c>
    </row>
    <row r="976" spans="1:12" x14ac:dyDescent="0.3">
      <c r="A976" s="23" t="s">
        <v>6850</v>
      </c>
      <c r="B976" s="153" t="s">
        <v>4182</v>
      </c>
      <c r="C976" s="153" t="s">
        <v>4189</v>
      </c>
      <c r="D976" s="153" t="s">
        <v>4224</v>
      </c>
      <c r="E976" s="153" t="s">
        <v>4974</v>
      </c>
      <c r="F976" s="30" t="s">
        <v>4608</v>
      </c>
      <c r="G976" s="153" t="s">
        <v>1798</v>
      </c>
      <c r="H976" s="153" t="s">
        <v>1827</v>
      </c>
      <c r="I976" s="153" t="s">
        <v>6851</v>
      </c>
      <c r="J976" s="153" t="s">
        <v>6852</v>
      </c>
      <c r="K976" s="153" t="s">
        <v>536</v>
      </c>
      <c r="L976" s="153" t="s">
        <v>536</v>
      </c>
    </row>
    <row r="977" spans="1:12" x14ac:dyDescent="0.3">
      <c r="A977" s="23" t="s">
        <v>6853</v>
      </c>
      <c r="B977" s="153" t="s">
        <v>4182</v>
      </c>
      <c r="C977" s="153" t="s">
        <v>4189</v>
      </c>
      <c r="D977" s="153" t="s">
        <v>4224</v>
      </c>
      <c r="E977" s="153" t="s">
        <v>4974</v>
      </c>
      <c r="F977" s="30" t="s">
        <v>4608</v>
      </c>
      <c r="G977" s="153" t="s">
        <v>1817</v>
      </c>
      <c r="H977" s="153" t="s">
        <v>1799</v>
      </c>
      <c r="I977" s="153" t="s">
        <v>6854</v>
      </c>
      <c r="J977" s="153" t="s">
        <v>6855</v>
      </c>
      <c r="K977" s="153" t="s">
        <v>3199</v>
      </c>
      <c r="L977" s="153" t="s">
        <v>3199</v>
      </c>
    </row>
    <row r="978" spans="1:12" x14ac:dyDescent="0.3">
      <c r="A978" s="30" t="s">
        <v>6237</v>
      </c>
      <c r="B978" s="44" t="s">
        <v>4180</v>
      </c>
      <c r="C978" s="44" t="s">
        <v>4187</v>
      </c>
      <c r="D978" s="44" t="s">
        <v>4220</v>
      </c>
      <c r="E978" s="44" t="s">
        <v>6238</v>
      </c>
      <c r="G978" s="44" t="s">
        <v>1798</v>
      </c>
      <c r="H978" s="44" t="s">
        <v>1799</v>
      </c>
      <c r="I978" s="44" t="s">
        <v>6239</v>
      </c>
      <c r="J978" s="44" t="s">
        <v>6240</v>
      </c>
      <c r="K978" s="44" t="s">
        <v>6241</v>
      </c>
      <c r="L978" s="44" t="s">
        <v>141</v>
      </c>
    </row>
    <row r="979" spans="1:12" x14ac:dyDescent="0.3">
      <c r="A979" s="30" t="s">
        <v>6242</v>
      </c>
      <c r="B979" s="44" t="s">
        <v>4180</v>
      </c>
      <c r="C979" s="44" t="s">
        <v>4187</v>
      </c>
      <c r="D979" s="44" t="s">
        <v>4216</v>
      </c>
      <c r="E979" s="44" t="s">
        <v>6243</v>
      </c>
      <c r="G979" s="44" t="s">
        <v>1798</v>
      </c>
      <c r="H979" s="44" t="s">
        <v>1799</v>
      </c>
      <c r="I979" s="44" t="s">
        <v>6244</v>
      </c>
      <c r="J979" s="44" t="s">
        <v>6245</v>
      </c>
      <c r="K979" s="44" t="s">
        <v>6246</v>
      </c>
      <c r="L979" s="44" t="s">
        <v>827</v>
      </c>
    </row>
    <row r="980" spans="1:12" x14ac:dyDescent="0.3">
      <c r="A980" s="30" t="s">
        <v>6247</v>
      </c>
      <c r="B980" s="44" t="s">
        <v>4180</v>
      </c>
      <c r="C980" s="44" t="s">
        <v>4187</v>
      </c>
      <c r="D980" s="44" t="s">
        <v>4216</v>
      </c>
      <c r="E980" s="44" t="s">
        <v>6243</v>
      </c>
      <c r="G980" s="44" t="s">
        <v>1798</v>
      </c>
      <c r="H980" s="44" t="s">
        <v>1799</v>
      </c>
      <c r="I980" s="44" t="s">
        <v>6248</v>
      </c>
      <c r="J980" s="44" t="s">
        <v>6249</v>
      </c>
      <c r="K980" s="44" t="s">
        <v>6250</v>
      </c>
      <c r="L980" s="44" t="s">
        <v>141</v>
      </c>
    </row>
    <row r="981" spans="1:12" x14ac:dyDescent="0.3">
      <c r="A981" s="30" t="s">
        <v>6251</v>
      </c>
      <c r="B981" s="44" t="s">
        <v>4180</v>
      </c>
      <c r="C981" s="44" t="s">
        <v>4187</v>
      </c>
      <c r="D981" s="44" t="s">
        <v>4216</v>
      </c>
      <c r="E981" s="44" t="s">
        <v>6243</v>
      </c>
      <c r="G981" s="44" t="s">
        <v>1817</v>
      </c>
      <c r="H981" s="44" t="s">
        <v>1799</v>
      </c>
      <c r="I981" s="44" t="s">
        <v>6252</v>
      </c>
      <c r="J981" s="44" t="s">
        <v>6253</v>
      </c>
      <c r="K981" s="44" t="s">
        <v>2493</v>
      </c>
      <c r="L981" s="44" t="s">
        <v>185</v>
      </c>
    </row>
    <row r="982" spans="1:12" x14ac:dyDescent="0.3">
      <c r="A982" s="30" t="s">
        <v>6254</v>
      </c>
      <c r="B982" s="44" t="s">
        <v>4180</v>
      </c>
      <c r="C982" s="44" t="s">
        <v>4187</v>
      </c>
      <c r="D982" s="44" t="s">
        <v>4212</v>
      </c>
      <c r="E982" s="44" t="s">
        <v>6243</v>
      </c>
      <c r="G982" s="44" t="s">
        <v>1798</v>
      </c>
      <c r="H982" s="44" t="s">
        <v>1827</v>
      </c>
      <c r="I982" s="44" t="s">
        <v>6255</v>
      </c>
      <c r="J982" s="44" t="s">
        <v>6256</v>
      </c>
      <c r="K982" s="44" t="s">
        <v>6257</v>
      </c>
      <c r="L982" s="44" t="s">
        <v>141</v>
      </c>
    </row>
    <row r="983" spans="1:12" x14ac:dyDescent="0.3">
      <c r="A983" s="30" t="s">
        <v>6258</v>
      </c>
      <c r="B983" s="44" t="s">
        <v>4180</v>
      </c>
      <c r="C983" s="44" t="s">
        <v>4187</v>
      </c>
      <c r="D983" s="44" t="s">
        <v>4212</v>
      </c>
      <c r="E983" s="44" t="s">
        <v>6243</v>
      </c>
      <c r="G983" s="44" t="s">
        <v>1798</v>
      </c>
      <c r="H983" s="44" t="s">
        <v>1799</v>
      </c>
      <c r="I983" s="44" t="s">
        <v>6259</v>
      </c>
      <c r="J983" s="44" t="s">
        <v>6260</v>
      </c>
      <c r="K983" s="44" t="s">
        <v>3905</v>
      </c>
      <c r="L983" s="44" t="s">
        <v>168</v>
      </c>
    </row>
    <row r="984" spans="1:12" x14ac:dyDescent="0.3">
      <c r="A984" s="30" t="s">
        <v>6261</v>
      </c>
      <c r="B984" s="44" t="s">
        <v>4180</v>
      </c>
      <c r="C984" s="44" t="s">
        <v>4187</v>
      </c>
      <c r="D984" s="44" t="s">
        <v>4212</v>
      </c>
      <c r="E984" s="44" t="s">
        <v>6243</v>
      </c>
      <c r="G984" s="44" t="s">
        <v>1798</v>
      </c>
      <c r="H984" s="44" t="s">
        <v>1799</v>
      </c>
      <c r="I984" s="44" t="s">
        <v>6262</v>
      </c>
      <c r="J984" s="44" t="s">
        <v>6263</v>
      </c>
      <c r="K984" s="44" t="s">
        <v>5472</v>
      </c>
      <c r="L984" s="44" t="s">
        <v>168</v>
      </c>
    </row>
    <row r="985" spans="1:12" x14ac:dyDescent="0.3">
      <c r="A985" s="30" t="s">
        <v>6264</v>
      </c>
      <c r="B985" s="44" t="s">
        <v>4180</v>
      </c>
      <c r="C985" s="44" t="s">
        <v>4187</v>
      </c>
      <c r="D985" s="44" t="s">
        <v>4212</v>
      </c>
      <c r="E985" s="44" t="s">
        <v>6243</v>
      </c>
      <c r="G985" s="44" t="s">
        <v>1798</v>
      </c>
      <c r="H985" s="44" t="s">
        <v>1799</v>
      </c>
      <c r="I985" s="44" t="s">
        <v>6265</v>
      </c>
      <c r="J985" s="44" t="s">
        <v>6266</v>
      </c>
      <c r="K985" s="44" t="s">
        <v>2458</v>
      </c>
      <c r="L985" s="44" t="s">
        <v>168</v>
      </c>
    </row>
    <row r="986" spans="1:12" x14ac:dyDescent="0.3">
      <c r="A986" s="23" t="s">
        <v>6856</v>
      </c>
      <c r="B986" s="153" t="s">
        <v>4182</v>
      </c>
      <c r="C986" s="153" t="s">
        <v>4189</v>
      </c>
      <c r="D986" s="153" t="s">
        <v>4222</v>
      </c>
      <c r="E986" s="153" t="s">
        <v>5241</v>
      </c>
      <c r="F986" s="44" t="s">
        <v>1730</v>
      </c>
      <c r="G986" s="153" t="s">
        <v>1798</v>
      </c>
      <c r="H986" s="153" t="s">
        <v>1799</v>
      </c>
      <c r="I986" s="153" t="s">
        <v>6857</v>
      </c>
      <c r="J986" s="153" t="s">
        <v>6858</v>
      </c>
      <c r="K986" s="153" t="s">
        <v>168</v>
      </c>
      <c r="L986" s="153" t="s">
        <v>168</v>
      </c>
    </row>
    <row r="987" spans="1:12" x14ac:dyDescent="0.3">
      <c r="A987" s="23" t="s">
        <v>6859</v>
      </c>
      <c r="B987" s="153" t="s">
        <v>4182</v>
      </c>
      <c r="C987" s="153" t="s">
        <v>4189</v>
      </c>
      <c r="D987" s="153" t="s">
        <v>4222</v>
      </c>
      <c r="E987" s="153" t="s">
        <v>5241</v>
      </c>
      <c r="F987" s="44" t="s">
        <v>1730</v>
      </c>
      <c r="G987" s="23" t="s">
        <v>1807</v>
      </c>
      <c r="H987" s="153" t="s">
        <v>1827</v>
      </c>
      <c r="I987" s="153" t="s">
        <v>6860</v>
      </c>
      <c r="J987" s="153" t="s">
        <v>6861</v>
      </c>
      <c r="K987" s="153" t="s">
        <v>131</v>
      </c>
      <c r="L987" s="153" t="s">
        <v>131</v>
      </c>
    </row>
    <row r="988" spans="1:12" x14ac:dyDescent="0.3">
      <c r="A988" s="23" t="s">
        <v>6862</v>
      </c>
      <c r="B988" s="153" t="s">
        <v>4182</v>
      </c>
      <c r="C988" s="153" t="s">
        <v>4189</v>
      </c>
      <c r="D988" s="153" t="s">
        <v>4222</v>
      </c>
      <c r="E988" s="153" t="s">
        <v>5241</v>
      </c>
      <c r="F988" s="44" t="s">
        <v>1730</v>
      </c>
      <c r="G988" s="153" t="s">
        <v>1798</v>
      </c>
      <c r="H988" s="153" t="s">
        <v>1799</v>
      </c>
      <c r="I988" s="153" t="s">
        <v>6863</v>
      </c>
      <c r="J988" s="153" t="s">
        <v>6864</v>
      </c>
      <c r="K988" s="153" t="s">
        <v>646</v>
      </c>
      <c r="L988" s="153" t="s">
        <v>646</v>
      </c>
    </row>
    <row r="989" spans="1:12" x14ac:dyDescent="0.3">
      <c r="A989" s="23" t="s">
        <v>6865</v>
      </c>
      <c r="B989" s="153" t="s">
        <v>4182</v>
      </c>
      <c r="C989" s="153" t="s">
        <v>4189</v>
      </c>
      <c r="D989" s="153" t="s">
        <v>4222</v>
      </c>
      <c r="E989" s="153" t="s">
        <v>5241</v>
      </c>
      <c r="F989" s="44" t="s">
        <v>1730</v>
      </c>
      <c r="G989" s="153" t="s">
        <v>1831</v>
      </c>
      <c r="H989" s="153" t="s">
        <v>1799</v>
      </c>
      <c r="I989" s="153" t="s">
        <v>6866</v>
      </c>
      <c r="J989" s="153" t="s">
        <v>6867</v>
      </c>
      <c r="K989" s="153" t="s">
        <v>141</v>
      </c>
      <c r="L989" s="153" t="s">
        <v>141</v>
      </c>
    </row>
    <row r="990" spans="1:12" x14ac:dyDescent="0.3">
      <c r="A990" s="23" t="s">
        <v>6868</v>
      </c>
      <c r="B990" s="153" t="s">
        <v>4182</v>
      </c>
      <c r="C990" s="153" t="s">
        <v>4189</v>
      </c>
      <c r="D990" s="153" t="s">
        <v>4222</v>
      </c>
      <c r="E990" s="153" t="s">
        <v>5241</v>
      </c>
      <c r="F990" s="44" t="s">
        <v>1730</v>
      </c>
      <c r="G990" s="23" t="s">
        <v>1807</v>
      </c>
      <c r="H990" s="153" t="s">
        <v>1799</v>
      </c>
      <c r="I990" s="153" t="s">
        <v>6869</v>
      </c>
      <c r="J990" s="153" t="s">
        <v>6870</v>
      </c>
      <c r="K990" s="153" t="s">
        <v>646</v>
      </c>
      <c r="L990" s="153" t="s">
        <v>646</v>
      </c>
    </row>
    <row r="991" spans="1:12" x14ac:dyDescent="0.3">
      <c r="A991" s="23" t="s">
        <v>6871</v>
      </c>
      <c r="B991" s="153" t="s">
        <v>4182</v>
      </c>
      <c r="C991" s="153" t="s">
        <v>4189</v>
      </c>
      <c r="D991" s="153" t="s">
        <v>4222</v>
      </c>
      <c r="E991" s="153" t="s">
        <v>5241</v>
      </c>
      <c r="F991" s="44" t="s">
        <v>1730</v>
      </c>
      <c r="G991" s="23" t="s">
        <v>1807</v>
      </c>
      <c r="H991" s="153" t="s">
        <v>1827</v>
      </c>
      <c r="I991" s="153" t="s">
        <v>6872</v>
      </c>
      <c r="J991" s="153" t="s">
        <v>6873</v>
      </c>
      <c r="K991" s="153" t="s">
        <v>168</v>
      </c>
      <c r="L991" s="153" t="s">
        <v>168</v>
      </c>
    </row>
    <row r="992" spans="1:12" x14ac:dyDescent="0.3">
      <c r="A992" s="23" t="s">
        <v>6874</v>
      </c>
      <c r="B992" s="153" t="s">
        <v>4182</v>
      </c>
      <c r="C992" s="153" t="s">
        <v>4189</v>
      </c>
      <c r="D992" s="153" t="s">
        <v>4222</v>
      </c>
      <c r="E992" s="153" t="s">
        <v>5241</v>
      </c>
      <c r="F992" s="44" t="s">
        <v>1730</v>
      </c>
      <c r="G992" s="153" t="s">
        <v>1798</v>
      </c>
      <c r="H992" s="153" t="s">
        <v>1827</v>
      </c>
      <c r="I992" s="153" t="s">
        <v>6875</v>
      </c>
      <c r="J992" s="153" t="s">
        <v>6876</v>
      </c>
      <c r="K992" s="153" t="s">
        <v>527</v>
      </c>
      <c r="L992" s="153" t="s">
        <v>527</v>
      </c>
    </row>
    <row r="993" spans="1:12" x14ac:dyDescent="0.3">
      <c r="A993" s="23" t="s">
        <v>6877</v>
      </c>
      <c r="B993" s="153" t="s">
        <v>4182</v>
      </c>
      <c r="C993" s="153" t="s">
        <v>4189</v>
      </c>
      <c r="D993" s="153" t="s">
        <v>4222</v>
      </c>
      <c r="E993" s="153" t="s">
        <v>5241</v>
      </c>
      <c r="F993" s="44" t="s">
        <v>1730</v>
      </c>
      <c r="G993" s="153" t="s">
        <v>1798</v>
      </c>
      <c r="H993" s="153" t="s">
        <v>1799</v>
      </c>
      <c r="I993" s="153" t="s">
        <v>6878</v>
      </c>
      <c r="J993" s="153" t="s">
        <v>6879</v>
      </c>
      <c r="K993" s="153" t="s">
        <v>2682</v>
      </c>
      <c r="L993" s="153" t="s">
        <v>2682</v>
      </c>
    </row>
    <row r="994" spans="1:12" x14ac:dyDescent="0.3">
      <c r="A994" s="23" t="s">
        <v>6880</v>
      </c>
      <c r="B994" s="153" t="s">
        <v>4182</v>
      </c>
      <c r="C994" s="153" t="s">
        <v>4189</v>
      </c>
      <c r="D994" s="153" t="s">
        <v>4222</v>
      </c>
      <c r="E994" s="153" t="s">
        <v>5241</v>
      </c>
      <c r="F994" s="44" t="s">
        <v>1730</v>
      </c>
      <c r="G994" s="153" t="s">
        <v>1803</v>
      </c>
      <c r="H994" s="153" t="s">
        <v>1799</v>
      </c>
      <c r="I994" s="153" t="s">
        <v>6881</v>
      </c>
      <c r="J994" s="153" t="s">
        <v>6882</v>
      </c>
      <c r="K994" s="153" t="s">
        <v>659</v>
      </c>
      <c r="L994" s="153" t="s">
        <v>659</v>
      </c>
    </row>
    <row r="995" spans="1:12" x14ac:dyDescent="0.3">
      <c r="A995" s="23" t="s">
        <v>6883</v>
      </c>
      <c r="B995" s="153" t="s">
        <v>4182</v>
      </c>
      <c r="C995" s="153" t="s">
        <v>4189</v>
      </c>
      <c r="D995" s="153" t="s">
        <v>4222</v>
      </c>
      <c r="E995" s="153" t="s">
        <v>5241</v>
      </c>
      <c r="F995" s="44" t="s">
        <v>1730</v>
      </c>
      <c r="G995" s="23" t="s">
        <v>1807</v>
      </c>
      <c r="H995" s="153" t="s">
        <v>1827</v>
      </c>
      <c r="I995" s="153" t="s">
        <v>6884</v>
      </c>
      <c r="J995" s="153" t="s">
        <v>6885</v>
      </c>
      <c r="K995" s="153" t="s">
        <v>659</v>
      </c>
      <c r="L995" s="153" t="s">
        <v>659</v>
      </c>
    </row>
    <row r="996" spans="1:12" x14ac:dyDescent="0.3">
      <c r="A996" s="23" t="s">
        <v>6886</v>
      </c>
      <c r="B996" s="153" t="s">
        <v>4182</v>
      </c>
      <c r="C996" s="153" t="s">
        <v>4189</v>
      </c>
      <c r="D996" s="153" t="s">
        <v>4222</v>
      </c>
      <c r="E996" s="153" t="s">
        <v>5241</v>
      </c>
      <c r="F996" s="44" t="s">
        <v>1730</v>
      </c>
      <c r="G996" s="153" t="s">
        <v>1817</v>
      </c>
      <c r="H996" s="153" t="s">
        <v>1799</v>
      </c>
      <c r="I996" s="153" t="s">
        <v>6887</v>
      </c>
      <c r="J996" s="153" t="s">
        <v>6888</v>
      </c>
      <c r="K996" s="153" t="s">
        <v>659</v>
      </c>
      <c r="L996" s="153" t="s">
        <v>659</v>
      </c>
    </row>
    <row r="997" spans="1:12" x14ac:dyDescent="0.3">
      <c r="A997" s="23" t="s">
        <v>6889</v>
      </c>
      <c r="B997" s="153" t="s">
        <v>4182</v>
      </c>
      <c r="C997" s="153" t="s">
        <v>4189</v>
      </c>
      <c r="D997" s="153" t="s">
        <v>4222</v>
      </c>
      <c r="E997" s="153" t="s">
        <v>5241</v>
      </c>
      <c r="F997" s="44" t="s">
        <v>1730</v>
      </c>
      <c r="G997" s="153" t="s">
        <v>1798</v>
      </c>
      <c r="H997" s="153" t="s">
        <v>1799</v>
      </c>
      <c r="I997" s="153" t="s">
        <v>6890</v>
      </c>
      <c r="J997" s="153" t="s">
        <v>6891</v>
      </c>
      <c r="K997" s="153" t="s">
        <v>527</v>
      </c>
      <c r="L997" s="153" t="s">
        <v>527</v>
      </c>
    </row>
    <row r="998" spans="1:12" x14ac:dyDescent="0.3">
      <c r="A998" s="23" t="s">
        <v>6892</v>
      </c>
      <c r="B998" s="153" t="s">
        <v>4182</v>
      </c>
      <c r="C998" s="153" t="s">
        <v>4189</v>
      </c>
      <c r="D998" s="153" t="s">
        <v>4222</v>
      </c>
      <c r="E998" s="153" t="s">
        <v>5241</v>
      </c>
      <c r="F998" s="44" t="s">
        <v>1730</v>
      </c>
      <c r="G998" s="153" t="s">
        <v>1798</v>
      </c>
      <c r="H998" s="153" t="s">
        <v>1799</v>
      </c>
      <c r="I998" s="153" t="s">
        <v>6893</v>
      </c>
      <c r="J998" s="153" t="s">
        <v>6894</v>
      </c>
      <c r="K998" s="153" t="s">
        <v>646</v>
      </c>
      <c r="L998" s="153" t="s">
        <v>646</v>
      </c>
    </row>
    <row r="999" spans="1:12" x14ac:dyDescent="0.3">
      <c r="A999" s="23" t="s">
        <v>6895</v>
      </c>
      <c r="B999" s="153" t="s">
        <v>4182</v>
      </c>
      <c r="C999" s="153" t="s">
        <v>4189</v>
      </c>
      <c r="D999" s="153" t="s">
        <v>4222</v>
      </c>
      <c r="E999" s="153" t="s">
        <v>5241</v>
      </c>
      <c r="F999" s="44" t="s">
        <v>1730</v>
      </c>
      <c r="G999" s="23" t="s">
        <v>1807</v>
      </c>
      <c r="H999" s="153" t="s">
        <v>1827</v>
      </c>
      <c r="I999" s="153" t="s">
        <v>6896</v>
      </c>
      <c r="J999" s="153" t="s">
        <v>6897</v>
      </c>
      <c r="K999" s="153" t="s">
        <v>646</v>
      </c>
      <c r="L999" s="153" t="s">
        <v>646</v>
      </c>
    </row>
    <row r="1000" spans="1:12" x14ac:dyDescent="0.3">
      <c r="A1000" s="23" t="s">
        <v>6898</v>
      </c>
      <c r="B1000" s="153" t="s">
        <v>4182</v>
      </c>
      <c r="C1000" s="153" t="s">
        <v>4189</v>
      </c>
      <c r="D1000" s="153" t="s">
        <v>4222</v>
      </c>
      <c r="E1000" s="153" t="s">
        <v>5241</v>
      </c>
      <c r="F1000" s="44" t="s">
        <v>1730</v>
      </c>
      <c r="G1000" s="23" t="s">
        <v>1807</v>
      </c>
      <c r="H1000" s="153" t="s">
        <v>1827</v>
      </c>
      <c r="I1000" s="153" t="s">
        <v>6899</v>
      </c>
      <c r="J1000" s="153" t="s">
        <v>6900</v>
      </c>
      <c r="K1000" s="153" t="s">
        <v>646</v>
      </c>
      <c r="L1000" s="153" t="s">
        <v>646</v>
      </c>
    </row>
    <row r="1001" spans="1:12" x14ac:dyDescent="0.3">
      <c r="A1001" s="23" t="s">
        <v>6901</v>
      </c>
      <c r="B1001" s="153" t="s">
        <v>4182</v>
      </c>
      <c r="C1001" s="153" t="s">
        <v>4189</v>
      </c>
      <c r="D1001" s="153" t="s">
        <v>4222</v>
      </c>
      <c r="E1001" s="153" t="s">
        <v>5241</v>
      </c>
      <c r="F1001" s="44" t="s">
        <v>1730</v>
      </c>
      <c r="G1001" s="23" t="s">
        <v>1807</v>
      </c>
      <c r="H1001" s="153" t="s">
        <v>1827</v>
      </c>
      <c r="I1001" s="153" t="s">
        <v>6902</v>
      </c>
      <c r="J1001" s="153" t="s">
        <v>6903</v>
      </c>
      <c r="K1001" s="153" t="s">
        <v>527</v>
      </c>
      <c r="L1001" s="153" t="s">
        <v>527</v>
      </c>
    </row>
    <row r="1002" spans="1:12" x14ac:dyDescent="0.3">
      <c r="A1002" s="23" t="s">
        <v>6904</v>
      </c>
      <c r="B1002" s="153" t="s">
        <v>4182</v>
      </c>
      <c r="C1002" s="153" t="s">
        <v>4189</v>
      </c>
      <c r="D1002" s="153" t="s">
        <v>4222</v>
      </c>
      <c r="E1002" s="153" t="s">
        <v>5241</v>
      </c>
      <c r="F1002" s="44" t="s">
        <v>1730</v>
      </c>
      <c r="G1002" s="23" t="s">
        <v>1807</v>
      </c>
      <c r="H1002" s="153" t="s">
        <v>1827</v>
      </c>
      <c r="I1002" s="153" t="s">
        <v>6905</v>
      </c>
      <c r="J1002" s="153" t="s">
        <v>6906</v>
      </c>
      <c r="K1002" s="153" t="s">
        <v>470</v>
      </c>
      <c r="L1002" s="153" t="s">
        <v>470</v>
      </c>
    </row>
    <row r="1003" spans="1:12" x14ac:dyDescent="0.3">
      <c r="A1003" s="23" t="s">
        <v>6907</v>
      </c>
      <c r="B1003" s="153" t="s">
        <v>4182</v>
      </c>
      <c r="C1003" s="153" t="s">
        <v>4189</v>
      </c>
      <c r="D1003" s="153" t="s">
        <v>4222</v>
      </c>
      <c r="E1003" s="153" t="s">
        <v>5241</v>
      </c>
      <c r="F1003" s="44" t="s">
        <v>1730</v>
      </c>
      <c r="G1003" s="23" t="s">
        <v>1807</v>
      </c>
      <c r="H1003" s="153" t="s">
        <v>1799</v>
      </c>
      <c r="I1003" s="153" t="s">
        <v>6908</v>
      </c>
      <c r="J1003" s="153" t="s">
        <v>6909</v>
      </c>
      <c r="K1003" s="153" t="s">
        <v>659</v>
      </c>
      <c r="L1003" s="153" t="s">
        <v>659</v>
      </c>
    </row>
    <row r="1004" spans="1:12" x14ac:dyDescent="0.3">
      <c r="A1004" s="23" t="s">
        <v>6910</v>
      </c>
      <c r="B1004" s="153" t="s">
        <v>4182</v>
      </c>
      <c r="C1004" s="153" t="s">
        <v>4189</v>
      </c>
      <c r="D1004" s="153" t="s">
        <v>4222</v>
      </c>
      <c r="E1004" s="153" t="s">
        <v>5241</v>
      </c>
      <c r="F1004" s="44" t="s">
        <v>1730</v>
      </c>
      <c r="G1004" s="153" t="s">
        <v>1798</v>
      </c>
      <c r="H1004" s="153" t="s">
        <v>1799</v>
      </c>
      <c r="I1004" s="153" t="s">
        <v>6911</v>
      </c>
      <c r="J1004" s="153" t="s">
        <v>6912</v>
      </c>
      <c r="K1004" s="153" t="s">
        <v>1491</v>
      </c>
      <c r="L1004" s="153" t="s">
        <v>1491</v>
      </c>
    </row>
    <row r="1005" spans="1:12" x14ac:dyDescent="0.3">
      <c r="A1005" s="23" t="s">
        <v>6913</v>
      </c>
      <c r="B1005" s="153" t="s">
        <v>4182</v>
      </c>
      <c r="C1005" s="153" t="s">
        <v>4189</v>
      </c>
      <c r="D1005" s="153" t="s">
        <v>4222</v>
      </c>
      <c r="E1005" s="153" t="s">
        <v>5241</v>
      </c>
      <c r="F1005" s="44" t="s">
        <v>1730</v>
      </c>
      <c r="G1005" s="23" t="s">
        <v>1807</v>
      </c>
      <c r="H1005" s="153" t="s">
        <v>1827</v>
      </c>
      <c r="I1005" s="153" t="s">
        <v>6914</v>
      </c>
      <c r="J1005" s="153" t="s">
        <v>6915</v>
      </c>
      <c r="K1005" s="153" t="s">
        <v>659</v>
      </c>
      <c r="L1005" s="153" t="s">
        <v>659</v>
      </c>
    </row>
    <row r="1006" spans="1:12" x14ac:dyDescent="0.3">
      <c r="A1006" s="23" t="s">
        <v>6916</v>
      </c>
      <c r="B1006" s="153" t="s">
        <v>4182</v>
      </c>
      <c r="C1006" s="153" t="s">
        <v>4189</v>
      </c>
      <c r="D1006" s="153" t="s">
        <v>4222</v>
      </c>
      <c r="E1006" s="153" t="s">
        <v>5241</v>
      </c>
      <c r="F1006" s="44" t="s">
        <v>1730</v>
      </c>
      <c r="G1006" s="23" t="s">
        <v>1807</v>
      </c>
      <c r="H1006" s="153" t="s">
        <v>1799</v>
      </c>
      <c r="I1006" s="153" t="s">
        <v>6917</v>
      </c>
      <c r="J1006" s="153" t="s">
        <v>6918</v>
      </c>
      <c r="K1006" s="153" t="s">
        <v>1491</v>
      </c>
      <c r="L1006" s="153" t="s">
        <v>1491</v>
      </c>
    </row>
    <row r="1007" spans="1:12" x14ac:dyDescent="0.3">
      <c r="A1007" s="23" t="s">
        <v>6919</v>
      </c>
      <c r="B1007" s="153" t="s">
        <v>4182</v>
      </c>
      <c r="C1007" s="153" t="s">
        <v>4189</v>
      </c>
      <c r="D1007" s="153" t="s">
        <v>4222</v>
      </c>
      <c r="E1007" s="153" t="s">
        <v>5241</v>
      </c>
      <c r="F1007" s="44" t="s">
        <v>1730</v>
      </c>
      <c r="G1007" s="23" t="s">
        <v>1807</v>
      </c>
      <c r="H1007" s="153" t="s">
        <v>1827</v>
      </c>
      <c r="I1007" s="153" t="s">
        <v>6920</v>
      </c>
      <c r="J1007" s="153" t="s">
        <v>6921</v>
      </c>
      <c r="K1007" s="153" t="s">
        <v>527</v>
      </c>
      <c r="L1007" s="153" t="s">
        <v>527</v>
      </c>
    </row>
    <row r="1008" spans="1:12" x14ac:dyDescent="0.3">
      <c r="A1008" s="23" t="s">
        <v>6922</v>
      </c>
      <c r="B1008" s="153" t="s">
        <v>4182</v>
      </c>
      <c r="C1008" s="153" t="s">
        <v>4189</v>
      </c>
      <c r="D1008" s="153" t="s">
        <v>4222</v>
      </c>
      <c r="E1008" s="153" t="s">
        <v>5241</v>
      </c>
      <c r="F1008" s="44" t="s">
        <v>1730</v>
      </c>
      <c r="G1008" s="153" t="s">
        <v>1798</v>
      </c>
      <c r="H1008" s="153" t="s">
        <v>1799</v>
      </c>
      <c r="I1008" s="153" t="s">
        <v>6923</v>
      </c>
      <c r="J1008" s="153" t="s">
        <v>6924</v>
      </c>
      <c r="K1008" s="153" t="s">
        <v>527</v>
      </c>
      <c r="L1008" s="153" t="s">
        <v>527</v>
      </c>
    </row>
    <row r="1009" spans="1:12" x14ac:dyDescent="0.3">
      <c r="A1009" s="23" t="s">
        <v>6925</v>
      </c>
      <c r="B1009" s="153" t="s">
        <v>4182</v>
      </c>
      <c r="C1009" s="153" t="s">
        <v>4189</v>
      </c>
      <c r="D1009" s="153" t="s">
        <v>4222</v>
      </c>
      <c r="E1009" s="153" t="s">
        <v>5241</v>
      </c>
      <c r="F1009" s="44" t="s">
        <v>1730</v>
      </c>
      <c r="G1009" s="23" t="s">
        <v>1807</v>
      </c>
      <c r="H1009" s="153" t="s">
        <v>1799</v>
      </c>
      <c r="I1009" s="153" t="s">
        <v>6926</v>
      </c>
      <c r="J1009" s="153" t="s">
        <v>6927</v>
      </c>
      <c r="K1009" s="153" t="s">
        <v>646</v>
      </c>
      <c r="L1009" s="153" t="s">
        <v>646</v>
      </c>
    </row>
    <row r="1010" spans="1:12" x14ac:dyDescent="0.3">
      <c r="A1010" s="23" t="s">
        <v>6928</v>
      </c>
      <c r="B1010" s="153" t="s">
        <v>4182</v>
      </c>
      <c r="C1010" s="153" t="s">
        <v>4189</v>
      </c>
      <c r="D1010" s="153" t="s">
        <v>4222</v>
      </c>
      <c r="E1010" s="153" t="s">
        <v>5241</v>
      </c>
      <c r="F1010" s="44" t="s">
        <v>1730</v>
      </c>
      <c r="G1010" s="23" t="s">
        <v>1807</v>
      </c>
      <c r="H1010" s="153" t="s">
        <v>1827</v>
      </c>
      <c r="I1010" s="153" t="s">
        <v>6929</v>
      </c>
      <c r="J1010" s="153" t="s">
        <v>6930</v>
      </c>
      <c r="K1010" s="153" t="s">
        <v>368</v>
      </c>
      <c r="L1010" s="153" t="s">
        <v>368</v>
      </c>
    </row>
    <row r="1011" spans="1:12" x14ac:dyDescent="0.3">
      <c r="A1011" s="23" t="s">
        <v>6931</v>
      </c>
      <c r="B1011" s="153" t="s">
        <v>4182</v>
      </c>
      <c r="C1011" s="153" t="s">
        <v>4189</v>
      </c>
      <c r="D1011" s="153" t="s">
        <v>4222</v>
      </c>
      <c r="E1011" s="153" t="s">
        <v>5241</v>
      </c>
      <c r="F1011" s="44" t="s">
        <v>1730</v>
      </c>
      <c r="G1011" s="23" t="s">
        <v>1807</v>
      </c>
      <c r="H1011" s="153" t="s">
        <v>1827</v>
      </c>
      <c r="I1011" s="153" t="s">
        <v>6932</v>
      </c>
      <c r="J1011" s="153" t="s">
        <v>6933</v>
      </c>
      <c r="K1011" s="153" t="s">
        <v>574</v>
      </c>
      <c r="L1011" s="153" t="s">
        <v>574</v>
      </c>
    </row>
    <row r="1012" spans="1:12" x14ac:dyDescent="0.3">
      <c r="A1012" s="23" t="s">
        <v>6934</v>
      </c>
      <c r="B1012" s="153" t="s">
        <v>4182</v>
      </c>
      <c r="C1012" s="153" t="s">
        <v>4189</v>
      </c>
      <c r="D1012" s="153" t="s">
        <v>4222</v>
      </c>
      <c r="E1012" s="153" t="s">
        <v>5241</v>
      </c>
      <c r="F1012" s="44" t="s">
        <v>1730</v>
      </c>
      <c r="G1012" s="153" t="s">
        <v>1798</v>
      </c>
      <c r="H1012" s="153" t="s">
        <v>1827</v>
      </c>
      <c r="I1012" s="153" t="s">
        <v>6935</v>
      </c>
      <c r="J1012" s="153" t="s">
        <v>6936</v>
      </c>
      <c r="K1012" s="153" t="s">
        <v>646</v>
      </c>
      <c r="L1012" s="153" t="s">
        <v>646</v>
      </c>
    </row>
    <row r="1013" spans="1:12" x14ac:dyDescent="0.3">
      <c r="A1013" s="23" t="s">
        <v>6937</v>
      </c>
      <c r="B1013" s="153" t="s">
        <v>4182</v>
      </c>
      <c r="C1013" s="153" t="s">
        <v>4189</v>
      </c>
      <c r="D1013" s="153" t="s">
        <v>4222</v>
      </c>
      <c r="E1013" s="153" t="s">
        <v>5241</v>
      </c>
      <c r="F1013" s="44" t="s">
        <v>1730</v>
      </c>
      <c r="G1013" s="153" t="s">
        <v>1798</v>
      </c>
      <c r="H1013" s="153" t="s">
        <v>1799</v>
      </c>
      <c r="I1013" s="153" t="s">
        <v>6938</v>
      </c>
      <c r="J1013" s="153" t="s">
        <v>6939</v>
      </c>
      <c r="K1013" s="153" t="s">
        <v>470</v>
      </c>
      <c r="L1013" s="153" t="s">
        <v>470</v>
      </c>
    </row>
    <row r="1014" spans="1:12" x14ac:dyDescent="0.3">
      <c r="A1014" s="23" t="s">
        <v>6940</v>
      </c>
      <c r="B1014" s="153" t="s">
        <v>4182</v>
      </c>
      <c r="C1014" s="153" t="s">
        <v>4189</v>
      </c>
      <c r="D1014" s="153" t="s">
        <v>4222</v>
      </c>
      <c r="E1014" s="153" t="s">
        <v>5241</v>
      </c>
      <c r="F1014" s="44" t="s">
        <v>1730</v>
      </c>
      <c r="G1014" s="153" t="s">
        <v>1798</v>
      </c>
      <c r="H1014" s="153" t="s">
        <v>1827</v>
      </c>
      <c r="I1014" s="153" t="s">
        <v>6941</v>
      </c>
      <c r="J1014" s="153" t="s">
        <v>6942</v>
      </c>
      <c r="K1014" s="153" t="s">
        <v>1491</v>
      </c>
      <c r="L1014" s="153" t="s">
        <v>1491</v>
      </c>
    </row>
    <row r="1015" spans="1:12" x14ac:dyDescent="0.3">
      <c r="A1015" s="23" t="s">
        <v>6943</v>
      </c>
      <c r="B1015" s="153" t="s">
        <v>4182</v>
      </c>
      <c r="C1015" s="153" t="s">
        <v>4189</v>
      </c>
      <c r="D1015" s="153" t="s">
        <v>4222</v>
      </c>
      <c r="E1015" s="153" t="s">
        <v>5241</v>
      </c>
      <c r="F1015" s="44" t="s">
        <v>1730</v>
      </c>
      <c r="G1015" s="153" t="s">
        <v>1798</v>
      </c>
      <c r="H1015" s="153" t="s">
        <v>1799</v>
      </c>
      <c r="I1015" s="153" t="s">
        <v>6944</v>
      </c>
      <c r="J1015" s="153" t="s">
        <v>6945</v>
      </c>
      <c r="K1015" s="153" t="s">
        <v>527</v>
      </c>
      <c r="L1015" s="153" t="s">
        <v>527</v>
      </c>
    </row>
    <row r="1016" spans="1:12" x14ac:dyDescent="0.3">
      <c r="A1016" s="23" t="s">
        <v>6946</v>
      </c>
      <c r="B1016" s="153" t="s">
        <v>4182</v>
      </c>
      <c r="C1016" s="153" t="s">
        <v>4189</v>
      </c>
      <c r="D1016" s="153" t="s">
        <v>4222</v>
      </c>
      <c r="E1016" s="153" t="s">
        <v>5241</v>
      </c>
      <c r="F1016" s="44" t="s">
        <v>1730</v>
      </c>
      <c r="G1016" s="153" t="s">
        <v>1798</v>
      </c>
      <c r="H1016" s="153" t="s">
        <v>1799</v>
      </c>
      <c r="I1016" s="153" t="s">
        <v>6947</v>
      </c>
      <c r="J1016" s="153" t="s">
        <v>6948</v>
      </c>
      <c r="K1016" s="153" t="s">
        <v>131</v>
      </c>
      <c r="L1016" s="153" t="s">
        <v>131</v>
      </c>
    </row>
    <row r="1017" spans="1:12" x14ac:dyDescent="0.3">
      <c r="A1017" s="23" t="s">
        <v>6949</v>
      </c>
      <c r="B1017" s="153" t="s">
        <v>4182</v>
      </c>
      <c r="C1017" s="153" t="s">
        <v>4189</v>
      </c>
      <c r="D1017" s="153" t="s">
        <v>4222</v>
      </c>
      <c r="E1017" s="153" t="s">
        <v>5241</v>
      </c>
      <c r="F1017" s="44" t="s">
        <v>1730</v>
      </c>
      <c r="G1017" s="153" t="s">
        <v>1798</v>
      </c>
      <c r="H1017" s="153" t="s">
        <v>1827</v>
      </c>
      <c r="I1017" s="153" t="s">
        <v>6950</v>
      </c>
      <c r="J1017" s="153" t="s">
        <v>6951</v>
      </c>
      <c r="K1017" s="153" t="s">
        <v>2682</v>
      </c>
      <c r="L1017" s="153" t="s">
        <v>2682</v>
      </c>
    </row>
    <row r="1018" spans="1:12" x14ac:dyDescent="0.3">
      <c r="A1018" s="23" t="s">
        <v>6952</v>
      </c>
      <c r="B1018" s="153" t="s">
        <v>4182</v>
      </c>
      <c r="C1018" s="153" t="s">
        <v>4189</v>
      </c>
      <c r="D1018" s="153" t="s">
        <v>4222</v>
      </c>
      <c r="E1018" s="153" t="s">
        <v>5241</v>
      </c>
      <c r="F1018" s="44" t="s">
        <v>1730</v>
      </c>
      <c r="G1018" s="153" t="s">
        <v>1798</v>
      </c>
      <c r="H1018" s="153" t="s">
        <v>1799</v>
      </c>
      <c r="I1018" s="153" t="s">
        <v>6953</v>
      </c>
      <c r="J1018" s="153" t="s">
        <v>6954</v>
      </c>
      <c r="K1018" s="153" t="s">
        <v>368</v>
      </c>
      <c r="L1018" s="153" t="s">
        <v>368</v>
      </c>
    </row>
    <row r="1019" spans="1:12" x14ac:dyDescent="0.3">
      <c r="A1019" s="23" t="s">
        <v>6955</v>
      </c>
      <c r="B1019" s="153" t="s">
        <v>4182</v>
      </c>
      <c r="C1019" s="153" t="s">
        <v>4189</v>
      </c>
      <c r="D1019" s="153" t="s">
        <v>4222</v>
      </c>
      <c r="E1019" s="153" t="s">
        <v>5241</v>
      </c>
      <c r="F1019" s="44" t="s">
        <v>1730</v>
      </c>
      <c r="G1019" s="23" t="s">
        <v>1807</v>
      </c>
      <c r="H1019" s="153" t="s">
        <v>1799</v>
      </c>
      <c r="I1019" s="153" t="s">
        <v>6956</v>
      </c>
      <c r="J1019" s="153" t="s">
        <v>6957</v>
      </c>
      <c r="K1019" s="153" t="s">
        <v>527</v>
      </c>
      <c r="L1019" s="153" t="s">
        <v>527</v>
      </c>
    </row>
    <row r="1020" spans="1:12" x14ac:dyDescent="0.3">
      <c r="A1020" s="23" t="s">
        <v>6958</v>
      </c>
      <c r="B1020" s="153" t="s">
        <v>4182</v>
      </c>
      <c r="C1020" s="153" t="s">
        <v>4189</v>
      </c>
      <c r="D1020" s="153" t="s">
        <v>4222</v>
      </c>
      <c r="E1020" s="153" t="s">
        <v>5241</v>
      </c>
      <c r="F1020" s="44" t="s">
        <v>1730</v>
      </c>
      <c r="G1020" s="23" t="s">
        <v>1807</v>
      </c>
      <c r="H1020" s="153" t="s">
        <v>1799</v>
      </c>
      <c r="I1020" s="153" t="s">
        <v>6959</v>
      </c>
      <c r="J1020" s="153" t="s">
        <v>6960</v>
      </c>
      <c r="K1020" s="153" t="s">
        <v>659</v>
      </c>
      <c r="L1020" s="153" t="s">
        <v>659</v>
      </c>
    </row>
    <row r="1021" spans="1:12" x14ac:dyDescent="0.3">
      <c r="A1021" s="23" t="s">
        <v>6961</v>
      </c>
      <c r="B1021" s="153" t="s">
        <v>4182</v>
      </c>
      <c r="C1021" s="153" t="s">
        <v>4189</v>
      </c>
      <c r="D1021" s="153" t="s">
        <v>4222</v>
      </c>
      <c r="E1021" s="153" t="s">
        <v>5241</v>
      </c>
      <c r="F1021" s="44" t="s">
        <v>1730</v>
      </c>
      <c r="G1021" s="153" t="s">
        <v>1798</v>
      </c>
      <c r="H1021" s="153" t="s">
        <v>1799</v>
      </c>
      <c r="I1021" s="153" t="s">
        <v>6962</v>
      </c>
      <c r="J1021" s="153" t="s">
        <v>6963</v>
      </c>
      <c r="K1021" s="153" t="s">
        <v>2682</v>
      </c>
      <c r="L1021" s="153" t="s">
        <v>2682</v>
      </c>
    </row>
    <row r="1022" spans="1:12" x14ac:dyDescent="0.3">
      <c r="A1022" s="23" t="s">
        <v>6964</v>
      </c>
      <c r="B1022" s="153" t="s">
        <v>4182</v>
      </c>
      <c r="C1022" s="153" t="s">
        <v>4189</v>
      </c>
      <c r="D1022" s="153" t="s">
        <v>4222</v>
      </c>
      <c r="E1022" s="153" t="s">
        <v>5241</v>
      </c>
      <c r="F1022" s="44" t="s">
        <v>1730</v>
      </c>
      <c r="G1022" s="153" t="s">
        <v>1798</v>
      </c>
      <c r="H1022" s="153" t="s">
        <v>1799</v>
      </c>
      <c r="I1022" s="153" t="s">
        <v>6965</v>
      </c>
      <c r="J1022" s="153" t="s">
        <v>6966</v>
      </c>
      <c r="K1022" s="153" t="s">
        <v>527</v>
      </c>
      <c r="L1022" s="153" t="s">
        <v>527</v>
      </c>
    </row>
    <row r="1023" spans="1:12" x14ac:dyDescent="0.3">
      <c r="A1023" s="23" t="s">
        <v>6967</v>
      </c>
      <c r="B1023" s="153" t="s">
        <v>4182</v>
      </c>
      <c r="C1023" s="153" t="s">
        <v>4189</v>
      </c>
      <c r="D1023" s="153" t="s">
        <v>4222</v>
      </c>
      <c r="E1023" s="153" t="s">
        <v>5241</v>
      </c>
      <c r="F1023" s="44" t="s">
        <v>1730</v>
      </c>
      <c r="G1023" s="23" t="s">
        <v>1807</v>
      </c>
      <c r="H1023" s="153" t="s">
        <v>1827</v>
      </c>
      <c r="I1023" s="153" t="s">
        <v>6968</v>
      </c>
      <c r="J1023" s="153" t="s">
        <v>6969</v>
      </c>
      <c r="K1023" s="153" t="s">
        <v>527</v>
      </c>
      <c r="L1023" s="153" t="s">
        <v>527</v>
      </c>
    </row>
    <row r="1024" spans="1:12" x14ac:dyDescent="0.3">
      <c r="A1024" s="23" t="s">
        <v>6970</v>
      </c>
      <c r="B1024" s="153" t="s">
        <v>4182</v>
      </c>
      <c r="C1024" s="153" t="s">
        <v>4189</v>
      </c>
      <c r="D1024" s="153" t="s">
        <v>4222</v>
      </c>
      <c r="E1024" s="153" t="s">
        <v>5241</v>
      </c>
      <c r="F1024" s="44" t="s">
        <v>1730</v>
      </c>
      <c r="G1024" s="23" t="s">
        <v>1807</v>
      </c>
      <c r="H1024" s="153" t="s">
        <v>1799</v>
      </c>
      <c r="I1024" s="153" t="s">
        <v>6971</v>
      </c>
      <c r="J1024" s="153" t="s">
        <v>6972</v>
      </c>
      <c r="K1024" s="153" t="s">
        <v>6973</v>
      </c>
      <c r="L1024" s="153" t="s">
        <v>6973</v>
      </c>
    </row>
    <row r="1025" spans="1:12" x14ac:dyDescent="0.3">
      <c r="A1025" s="23" t="s">
        <v>6974</v>
      </c>
      <c r="B1025" s="153" t="s">
        <v>4182</v>
      </c>
      <c r="C1025" s="153" t="s">
        <v>4189</v>
      </c>
      <c r="D1025" s="153" t="s">
        <v>4222</v>
      </c>
      <c r="E1025" s="153" t="s">
        <v>5241</v>
      </c>
      <c r="F1025" s="44" t="s">
        <v>1730</v>
      </c>
      <c r="G1025" s="23" t="s">
        <v>1807</v>
      </c>
      <c r="H1025" s="153" t="s">
        <v>1827</v>
      </c>
      <c r="I1025" s="153" t="s">
        <v>6975</v>
      </c>
      <c r="J1025" s="153" t="s">
        <v>6976</v>
      </c>
      <c r="K1025" s="153" t="s">
        <v>527</v>
      </c>
      <c r="L1025" s="153" t="s">
        <v>527</v>
      </c>
    </row>
    <row r="1026" spans="1:12" x14ac:dyDescent="0.3">
      <c r="A1026" s="23" t="s">
        <v>6977</v>
      </c>
      <c r="B1026" s="153" t="s">
        <v>4182</v>
      </c>
      <c r="C1026" s="153" t="s">
        <v>4189</v>
      </c>
      <c r="D1026" s="153" t="s">
        <v>4222</v>
      </c>
      <c r="E1026" s="153" t="s">
        <v>5241</v>
      </c>
      <c r="F1026" s="44" t="s">
        <v>1730</v>
      </c>
      <c r="G1026" s="23" t="s">
        <v>1807</v>
      </c>
      <c r="H1026" s="153" t="s">
        <v>1799</v>
      </c>
      <c r="I1026" s="153" t="s">
        <v>6978</v>
      </c>
      <c r="J1026" s="153" t="s">
        <v>6979</v>
      </c>
      <c r="K1026" s="153" t="s">
        <v>443</v>
      </c>
      <c r="L1026" s="153" t="s">
        <v>443</v>
      </c>
    </row>
    <row r="1027" spans="1:12" x14ac:dyDescent="0.3">
      <c r="A1027" s="23" t="s">
        <v>6980</v>
      </c>
      <c r="B1027" s="153" t="s">
        <v>4182</v>
      </c>
      <c r="C1027" s="153" t="s">
        <v>4189</v>
      </c>
      <c r="D1027" s="153" t="s">
        <v>4222</v>
      </c>
      <c r="E1027" s="153" t="s">
        <v>5241</v>
      </c>
      <c r="F1027" s="44" t="s">
        <v>1730</v>
      </c>
      <c r="G1027" s="153" t="s">
        <v>1798</v>
      </c>
      <c r="H1027" s="153" t="s">
        <v>1799</v>
      </c>
      <c r="I1027" s="153" t="s">
        <v>6981</v>
      </c>
      <c r="J1027" s="153" t="s">
        <v>6982</v>
      </c>
      <c r="K1027" s="153" t="s">
        <v>646</v>
      </c>
      <c r="L1027" s="153" t="s">
        <v>646</v>
      </c>
    </row>
    <row r="1028" spans="1:12" x14ac:dyDescent="0.3">
      <c r="A1028" s="23" t="s">
        <v>6983</v>
      </c>
      <c r="B1028" s="153" t="s">
        <v>4182</v>
      </c>
      <c r="C1028" s="153" t="s">
        <v>4189</v>
      </c>
      <c r="D1028" s="153" t="s">
        <v>4222</v>
      </c>
      <c r="E1028" s="153" t="s">
        <v>5241</v>
      </c>
      <c r="F1028" s="44" t="s">
        <v>1730</v>
      </c>
      <c r="G1028" s="23" t="s">
        <v>1807</v>
      </c>
      <c r="H1028" s="153" t="s">
        <v>1799</v>
      </c>
      <c r="I1028" s="153" t="s">
        <v>6984</v>
      </c>
      <c r="J1028" s="153" t="s">
        <v>6985</v>
      </c>
      <c r="K1028" s="153" t="s">
        <v>368</v>
      </c>
      <c r="L1028" s="153" t="s">
        <v>368</v>
      </c>
    </row>
    <row r="1029" spans="1:12" x14ac:dyDescent="0.3">
      <c r="A1029" s="23" t="s">
        <v>6986</v>
      </c>
      <c r="B1029" s="153" t="s">
        <v>4182</v>
      </c>
      <c r="C1029" s="153" t="s">
        <v>4189</v>
      </c>
      <c r="D1029" s="153" t="s">
        <v>4222</v>
      </c>
      <c r="E1029" s="153" t="s">
        <v>5241</v>
      </c>
      <c r="F1029" s="44" t="s">
        <v>1730</v>
      </c>
      <c r="G1029" s="23" t="s">
        <v>1807</v>
      </c>
      <c r="H1029" s="153" t="s">
        <v>1827</v>
      </c>
      <c r="I1029" s="153" t="s">
        <v>6987</v>
      </c>
      <c r="J1029" s="153" t="s">
        <v>6988</v>
      </c>
      <c r="K1029" s="153" t="s">
        <v>527</v>
      </c>
      <c r="L1029" s="153" t="s">
        <v>527</v>
      </c>
    </row>
    <row r="1030" spans="1:12" x14ac:dyDescent="0.3">
      <c r="A1030" s="23" t="s">
        <v>6989</v>
      </c>
      <c r="B1030" s="153" t="s">
        <v>4182</v>
      </c>
      <c r="C1030" s="153" t="s">
        <v>4189</v>
      </c>
      <c r="D1030" s="153" t="s">
        <v>4222</v>
      </c>
      <c r="E1030" s="153" t="s">
        <v>5241</v>
      </c>
      <c r="F1030" s="44" t="s">
        <v>1730</v>
      </c>
      <c r="G1030" s="23" t="s">
        <v>1807</v>
      </c>
      <c r="H1030" s="153" t="s">
        <v>1827</v>
      </c>
      <c r="I1030" s="153" t="s">
        <v>6990</v>
      </c>
      <c r="J1030" s="153" t="s">
        <v>6991</v>
      </c>
      <c r="K1030" s="153" t="s">
        <v>338</v>
      </c>
      <c r="L1030" s="153" t="s">
        <v>338</v>
      </c>
    </row>
    <row r="1031" spans="1:12" x14ac:dyDescent="0.3">
      <c r="A1031" s="23" t="s">
        <v>6992</v>
      </c>
      <c r="B1031" s="153" t="s">
        <v>4182</v>
      </c>
      <c r="C1031" s="153" t="s">
        <v>4189</v>
      </c>
      <c r="D1031" s="153" t="s">
        <v>4222</v>
      </c>
      <c r="E1031" s="153" t="s">
        <v>5241</v>
      </c>
      <c r="F1031" s="44" t="s">
        <v>1730</v>
      </c>
      <c r="G1031" s="153" t="s">
        <v>1798</v>
      </c>
      <c r="H1031" s="153" t="s">
        <v>1799</v>
      </c>
      <c r="I1031" s="153" t="s">
        <v>6993</v>
      </c>
      <c r="J1031" s="153" t="s">
        <v>6994</v>
      </c>
      <c r="K1031" s="153" t="s">
        <v>527</v>
      </c>
      <c r="L1031" s="153" t="s">
        <v>527</v>
      </c>
    </row>
    <row r="1032" spans="1:12" x14ac:dyDescent="0.3">
      <c r="A1032" s="23" t="s">
        <v>6995</v>
      </c>
      <c r="B1032" s="153" t="s">
        <v>4182</v>
      </c>
      <c r="C1032" s="153" t="s">
        <v>4189</v>
      </c>
      <c r="D1032" s="153" t="s">
        <v>4222</v>
      </c>
      <c r="E1032" s="153" t="s">
        <v>5241</v>
      </c>
      <c r="F1032" s="44" t="s">
        <v>1730</v>
      </c>
      <c r="G1032" s="23" t="s">
        <v>1807</v>
      </c>
      <c r="H1032" s="153" t="s">
        <v>1799</v>
      </c>
      <c r="I1032" s="153" t="s">
        <v>6996</v>
      </c>
      <c r="J1032" s="153" t="s">
        <v>6997</v>
      </c>
      <c r="K1032" s="153" t="s">
        <v>470</v>
      </c>
      <c r="L1032" s="153" t="s">
        <v>470</v>
      </c>
    </row>
    <row r="1033" spans="1:12" x14ac:dyDescent="0.3">
      <c r="A1033" s="23" t="s">
        <v>6998</v>
      </c>
      <c r="B1033" s="153" t="s">
        <v>4182</v>
      </c>
      <c r="C1033" s="153" t="s">
        <v>4189</v>
      </c>
      <c r="D1033" s="153" t="s">
        <v>4222</v>
      </c>
      <c r="E1033" s="153" t="s">
        <v>5241</v>
      </c>
      <c r="F1033" s="44" t="s">
        <v>1730</v>
      </c>
      <c r="G1033" s="23" t="s">
        <v>1807</v>
      </c>
      <c r="H1033" s="153" t="s">
        <v>1827</v>
      </c>
      <c r="I1033" s="153" t="s">
        <v>6999</v>
      </c>
      <c r="J1033" s="153" t="s">
        <v>7000</v>
      </c>
      <c r="K1033" s="153" t="s">
        <v>527</v>
      </c>
      <c r="L1033" s="153" t="s">
        <v>527</v>
      </c>
    </row>
    <row r="1034" spans="1:12" x14ac:dyDescent="0.3">
      <c r="A1034" s="23" t="s">
        <v>7001</v>
      </c>
      <c r="B1034" s="153" t="s">
        <v>4182</v>
      </c>
      <c r="C1034" s="153" t="s">
        <v>4189</v>
      </c>
      <c r="D1034" s="153" t="s">
        <v>4222</v>
      </c>
      <c r="E1034" s="153" t="s">
        <v>5241</v>
      </c>
      <c r="F1034" s="44" t="s">
        <v>1730</v>
      </c>
      <c r="G1034" s="153" t="s">
        <v>1798</v>
      </c>
      <c r="H1034" s="153" t="s">
        <v>1799</v>
      </c>
      <c r="I1034" s="153" t="s">
        <v>7002</v>
      </c>
      <c r="J1034" s="153" t="s">
        <v>7003</v>
      </c>
      <c r="K1034" s="153" t="s">
        <v>646</v>
      </c>
      <c r="L1034" s="153" t="s">
        <v>646</v>
      </c>
    </row>
    <row r="1035" spans="1:12" x14ac:dyDescent="0.3">
      <c r="A1035" s="23" t="s">
        <v>7004</v>
      </c>
      <c r="B1035" s="153" t="s">
        <v>4182</v>
      </c>
      <c r="C1035" s="153" t="s">
        <v>4189</v>
      </c>
      <c r="D1035" s="153" t="s">
        <v>4222</v>
      </c>
      <c r="E1035" s="153" t="s">
        <v>5241</v>
      </c>
      <c r="F1035" s="44" t="s">
        <v>1730</v>
      </c>
      <c r="G1035" s="23" t="s">
        <v>1807</v>
      </c>
      <c r="H1035" s="153" t="s">
        <v>1827</v>
      </c>
      <c r="I1035" s="153" t="s">
        <v>7005</v>
      </c>
      <c r="J1035" s="153" t="s">
        <v>7006</v>
      </c>
      <c r="K1035" s="153" t="s">
        <v>1763</v>
      </c>
      <c r="L1035" s="153" t="s">
        <v>1763</v>
      </c>
    </row>
    <row r="1036" spans="1:12" x14ac:dyDescent="0.3">
      <c r="A1036" s="23" t="s">
        <v>7007</v>
      </c>
      <c r="B1036" s="153" t="s">
        <v>4182</v>
      </c>
      <c r="C1036" s="153" t="s">
        <v>4189</v>
      </c>
      <c r="D1036" s="153" t="s">
        <v>4222</v>
      </c>
      <c r="E1036" s="153" t="s">
        <v>5241</v>
      </c>
      <c r="F1036" s="44" t="s">
        <v>1730</v>
      </c>
      <c r="G1036" s="23" t="s">
        <v>1807</v>
      </c>
      <c r="H1036" s="153" t="s">
        <v>1827</v>
      </c>
      <c r="I1036" s="153" t="s">
        <v>7008</v>
      </c>
      <c r="J1036" s="153" t="s">
        <v>7009</v>
      </c>
      <c r="K1036" s="153" t="s">
        <v>443</v>
      </c>
      <c r="L1036" s="153" t="s">
        <v>443</v>
      </c>
    </row>
    <row r="1037" spans="1:12" x14ac:dyDescent="0.3">
      <c r="A1037" s="23" t="s">
        <v>7010</v>
      </c>
      <c r="B1037" s="153" t="s">
        <v>4182</v>
      </c>
      <c r="C1037" s="153" t="s">
        <v>4189</v>
      </c>
      <c r="D1037" s="153" t="s">
        <v>4222</v>
      </c>
      <c r="E1037" s="153" t="s">
        <v>5241</v>
      </c>
      <c r="F1037" s="44" t="s">
        <v>1730</v>
      </c>
      <c r="G1037" s="23" t="s">
        <v>1807</v>
      </c>
      <c r="H1037" s="153" t="s">
        <v>1827</v>
      </c>
      <c r="I1037" s="153" t="s">
        <v>7011</v>
      </c>
      <c r="J1037" s="153" t="s">
        <v>7012</v>
      </c>
      <c r="K1037" s="153" t="s">
        <v>338</v>
      </c>
      <c r="L1037" s="153" t="s">
        <v>338</v>
      </c>
    </row>
    <row r="1038" spans="1:12" x14ac:dyDescent="0.3">
      <c r="A1038" s="23" t="s">
        <v>7013</v>
      </c>
      <c r="B1038" s="153" t="s">
        <v>4182</v>
      </c>
      <c r="C1038" s="153" t="s">
        <v>4189</v>
      </c>
      <c r="D1038" s="153" t="s">
        <v>4222</v>
      </c>
      <c r="E1038" s="153" t="s">
        <v>5241</v>
      </c>
      <c r="F1038" s="44" t="s">
        <v>1730</v>
      </c>
      <c r="G1038" s="153" t="s">
        <v>1798</v>
      </c>
      <c r="H1038" s="153" t="s">
        <v>1799</v>
      </c>
      <c r="I1038" s="153" t="s">
        <v>7014</v>
      </c>
      <c r="J1038" s="153" t="s">
        <v>7015</v>
      </c>
      <c r="K1038" s="153" t="s">
        <v>1491</v>
      </c>
      <c r="L1038" s="153" t="s">
        <v>1491</v>
      </c>
    </row>
    <row r="1039" spans="1:12" x14ac:dyDescent="0.3">
      <c r="A1039" s="23" t="s">
        <v>7016</v>
      </c>
      <c r="B1039" s="153" t="s">
        <v>4182</v>
      </c>
      <c r="C1039" s="153" t="s">
        <v>4189</v>
      </c>
      <c r="D1039" s="153" t="s">
        <v>4222</v>
      </c>
      <c r="E1039" s="153" t="s">
        <v>5241</v>
      </c>
      <c r="F1039" s="44" t="s">
        <v>1730</v>
      </c>
      <c r="G1039" s="23" t="s">
        <v>1807</v>
      </c>
      <c r="H1039" s="153" t="s">
        <v>1827</v>
      </c>
      <c r="I1039" s="153" t="s">
        <v>7017</v>
      </c>
      <c r="J1039" s="153" t="s">
        <v>7018</v>
      </c>
      <c r="K1039" s="153" t="s">
        <v>659</v>
      </c>
      <c r="L1039" s="153" t="s">
        <v>659</v>
      </c>
    </row>
    <row r="1040" spans="1:12" x14ac:dyDescent="0.3">
      <c r="A1040" s="23" t="s">
        <v>7019</v>
      </c>
      <c r="B1040" s="153" t="s">
        <v>4182</v>
      </c>
      <c r="C1040" s="153" t="s">
        <v>4189</v>
      </c>
      <c r="D1040" s="153" t="s">
        <v>4222</v>
      </c>
      <c r="E1040" s="153" t="s">
        <v>5241</v>
      </c>
      <c r="F1040" s="44" t="s">
        <v>1730</v>
      </c>
      <c r="G1040" s="23" t="s">
        <v>1807</v>
      </c>
      <c r="H1040" s="153" t="s">
        <v>1827</v>
      </c>
      <c r="I1040" s="153" t="s">
        <v>7020</v>
      </c>
      <c r="J1040" s="153" t="s">
        <v>7021</v>
      </c>
      <c r="K1040" s="153" t="s">
        <v>527</v>
      </c>
      <c r="L1040" s="153" t="s">
        <v>527</v>
      </c>
    </row>
    <row r="1041" spans="1:12" x14ac:dyDescent="0.3">
      <c r="A1041" s="23" t="s">
        <v>7022</v>
      </c>
      <c r="B1041" s="153" t="s">
        <v>4182</v>
      </c>
      <c r="C1041" s="153" t="s">
        <v>4189</v>
      </c>
      <c r="D1041" s="153" t="s">
        <v>4222</v>
      </c>
      <c r="E1041" s="153" t="s">
        <v>5241</v>
      </c>
      <c r="F1041" s="44" t="s">
        <v>1730</v>
      </c>
      <c r="G1041" s="23" t="s">
        <v>1807</v>
      </c>
      <c r="H1041" s="153" t="s">
        <v>1827</v>
      </c>
      <c r="I1041" s="153" t="s">
        <v>7023</v>
      </c>
      <c r="J1041" s="153" t="s">
        <v>7024</v>
      </c>
      <c r="K1041" s="153" t="s">
        <v>368</v>
      </c>
      <c r="L1041" s="153" t="s">
        <v>368</v>
      </c>
    </row>
    <row r="1042" spans="1:12" x14ac:dyDescent="0.3">
      <c r="A1042" s="23" t="s">
        <v>7025</v>
      </c>
      <c r="B1042" s="153" t="s">
        <v>4182</v>
      </c>
      <c r="C1042" s="153" t="s">
        <v>4189</v>
      </c>
      <c r="D1042" s="153" t="s">
        <v>4222</v>
      </c>
      <c r="E1042" s="153" t="s">
        <v>5241</v>
      </c>
      <c r="F1042" s="44" t="s">
        <v>1730</v>
      </c>
      <c r="G1042" s="23" t="s">
        <v>1807</v>
      </c>
      <c r="H1042" s="153" t="s">
        <v>1827</v>
      </c>
      <c r="I1042" s="153" t="s">
        <v>7026</v>
      </c>
      <c r="J1042" s="153" t="s">
        <v>7027</v>
      </c>
      <c r="K1042" s="153" t="s">
        <v>646</v>
      </c>
      <c r="L1042" s="153" t="s">
        <v>646</v>
      </c>
    </row>
    <row r="1043" spans="1:12" x14ac:dyDescent="0.3">
      <c r="A1043" s="23" t="s">
        <v>7028</v>
      </c>
      <c r="B1043" s="153" t="s">
        <v>4182</v>
      </c>
      <c r="C1043" s="153" t="s">
        <v>4189</v>
      </c>
      <c r="D1043" s="153" t="s">
        <v>4222</v>
      </c>
      <c r="E1043" s="153" t="s">
        <v>5241</v>
      </c>
      <c r="F1043" s="44" t="s">
        <v>1730</v>
      </c>
      <c r="G1043" s="153" t="s">
        <v>1798</v>
      </c>
      <c r="H1043" s="153" t="s">
        <v>1799</v>
      </c>
      <c r="I1043" s="153" t="s">
        <v>7029</v>
      </c>
      <c r="J1043" s="153" t="s">
        <v>7030</v>
      </c>
      <c r="K1043" s="153" t="s">
        <v>338</v>
      </c>
      <c r="L1043" s="153" t="s">
        <v>338</v>
      </c>
    </row>
    <row r="1044" spans="1:12" x14ac:dyDescent="0.3">
      <c r="A1044" s="23" t="s">
        <v>7031</v>
      </c>
      <c r="B1044" s="153" t="s">
        <v>4182</v>
      </c>
      <c r="C1044" s="153" t="s">
        <v>4189</v>
      </c>
      <c r="D1044" s="153" t="s">
        <v>4222</v>
      </c>
      <c r="E1044" s="153" t="s">
        <v>5241</v>
      </c>
      <c r="F1044" s="44" t="s">
        <v>1730</v>
      </c>
      <c r="G1044" s="23" t="s">
        <v>1807</v>
      </c>
      <c r="H1044" s="153" t="s">
        <v>1827</v>
      </c>
      <c r="I1044" s="153" t="s">
        <v>7032</v>
      </c>
      <c r="J1044" s="153" t="s">
        <v>7033</v>
      </c>
      <c r="K1044" s="153" t="s">
        <v>527</v>
      </c>
      <c r="L1044" s="153" t="s">
        <v>527</v>
      </c>
    </row>
    <row r="1045" spans="1:12" x14ac:dyDescent="0.3">
      <c r="A1045" s="23" t="s">
        <v>7034</v>
      </c>
      <c r="B1045" s="153" t="s">
        <v>4182</v>
      </c>
      <c r="C1045" s="153" t="s">
        <v>4189</v>
      </c>
      <c r="D1045" s="153" t="s">
        <v>4222</v>
      </c>
      <c r="E1045" s="153" t="s">
        <v>5241</v>
      </c>
      <c r="F1045" s="44" t="s">
        <v>1730</v>
      </c>
      <c r="G1045" s="153" t="s">
        <v>1798</v>
      </c>
      <c r="H1045" s="153" t="s">
        <v>1799</v>
      </c>
      <c r="I1045" s="153" t="s">
        <v>7035</v>
      </c>
      <c r="J1045" s="153" t="s">
        <v>7036</v>
      </c>
      <c r="K1045" s="153" t="s">
        <v>2682</v>
      </c>
      <c r="L1045" s="153" t="s">
        <v>2682</v>
      </c>
    </row>
    <row r="1046" spans="1:12" x14ac:dyDescent="0.3">
      <c r="A1046" s="23" t="s">
        <v>7037</v>
      </c>
      <c r="B1046" s="153" t="s">
        <v>4182</v>
      </c>
      <c r="C1046" s="153" t="s">
        <v>4189</v>
      </c>
      <c r="D1046" s="153" t="s">
        <v>4222</v>
      </c>
      <c r="E1046" s="153" t="s">
        <v>5241</v>
      </c>
      <c r="F1046" s="44" t="s">
        <v>1730</v>
      </c>
      <c r="G1046" s="23" t="s">
        <v>1807</v>
      </c>
      <c r="H1046" s="153" t="s">
        <v>1827</v>
      </c>
      <c r="I1046" s="153" t="s">
        <v>7038</v>
      </c>
      <c r="J1046" s="153" t="s">
        <v>7039</v>
      </c>
      <c r="K1046" s="153" t="s">
        <v>1491</v>
      </c>
      <c r="L1046" s="153" t="s">
        <v>1491</v>
      </c>
    </row>
    <row r="1047" spans="1:12" x14ac:dyDescent="0.3">
      <c r="A1047" s="23" t="s">
        <v>7040</v>
      </c>
      <c r="B1047" s="153" t="s">
        <v>4182</v>
      </c>
      <c r="C1047" s="153" t="s">
        <v>4189</v>
      </c>
      <c r="D1047" s="153" t="s">
        <v>4222</v>
      </c>
      <c r="E1047" s="153" t="s">
        <v>5241</v>
      </c>
      <c r="F1047" s="44" t="s">
        <v>1730</v>
      </c>
      <c r="G1047" s="153" t="s">
        <v>1798</v>
      </c>
      <c r="H1047" s="153" t="s">
        <v>1799</v>
      </c>
      <c r="I1047" s="153" t="s">
        <v>7041</v>
      </c>
      <c r="J1047" s="153" t="s">
        <v>7042</v>
      </c>
      <c r="K1047" s="153" t="s">
        <v>574</v>
      </c>
      <c r="L1047" s="153" t="s">
        <v>574</v>
      </c>
    </row>
    <row r="1048" spans="1:12" x14ac:dyDescent="0.3">
      <c r="A1048" s="23" t="s">
        <v>7043</v>
      </c>
      <c r="B1048" s="153" t="s">
        <v>4182</v>
      </c>
      <c r="C1048" s="153" t="s">
        <v>4189</v>
      </c>
      <c r="D1048" s="153" t="s">
        <v>4222</v>
      </c>
      <c r="E1048" s="153" t="s">
        <v>5241</v>
      </c>
      <c r="F1048" s="44" t="s">
        <v>1730</v>
      </c>
      <c r="G1048" s="153" t="s">
        <v>1798</v>
      </c>
      <c r="H1048" s="153" t="s">
        <v>1799</v>
      </c>
      <c r="I1048" s="153" t="s">
        <v>7044</v>
      </c>
      <c r="J1048" s="153" t="s">
        <v>7045</v>
      </c>
      <c r="K1048" s="153" t="s">
        <v>646</v>
      </c>
      <c r="L1048" s="153" t="s">
        <v>646</v>
      </c>
    </row>
    <row r="1049" spans="1:12" x14ac:dyDescent="0.3">
      <c r="A1049" s="23" t="s">
        <v>7046</v>
      </c>
      <c r="B1049" s="153" t="s">
        <v>4182</v>
      </c>
      <c r="C1049" s="153" t="s">
        <v>4189</v>
      </c>
      <c r="D1049" s="153" t="s">
        <v>4222</v>
      </c>
      <c r="E1049" s="153" t="s">
        <v>5241</v>
      </c>
      <c r="F1049" s="44" t="s">
        <v>1730</v>
      </c>
      <c r="G1049" s="23" t="s">
        <v>1807</v>
      </c>
      <c r="H1049" s="153" t="s">
        <v>1827</v>
      </c>
      <c r="I1049" s="153" t="s">
        <v>7047</v>
      </c>
      <c r="J1049" s="153" t="s">
        <v>7048</v>
      </c>
      <c r="K1049" s="153" t="s">
        <v>368</v>
      </c>
      <c r="L1049" s="153" t="s">
        <v>368</v>
      </c>
    </row>
    <row r="1050" spans="1:12" x14ac:dyDescent="0.3">
      <c r="A1050" s="23" t="s">
        <v>7049</v>
      </c>
      <c r="B1050" s="153" t="s">
        <v>4182</v>
      </c>
      <c r="C1050" s="153" t="s">
        <v>4189</v>
      </c>
      <c r="D1050" s="153" t="s">
        <v>4222</v>
      </c>
      <c r="E1050" s="153" t="s">
        <v>5241</v>
      </c>
      <c r="F1050" s="44" t="s">
        <v>1730</v>
      </c>
      <c r="G1050" s="23" t="s">
        <v>1807</v>
      </c>
      <c r="H1050" s="153" t="s">
        <v>1827</v>
      </c>
      <c r="I1050" s="153" t="s">
        <v>7050</v>
      </c>
      <c r="J1050" s="153" t="s">
        <v>7051</v>
      </c>
      <c r="K1050" s="153" t="s">
        <v>3400</v>
      </c>
      <c r="L1050" s="153" t="s">
        <v>3400</v>
      </c>
    </row>
    <row r="1051" spans="1:12" x14ac:dyDescent="0.3">
      <c r="A1051" s="23" t="s">
        <v>7052</v>
      </c>
      <c r="B1051" s="153" t="s">
        <v>4182</v>
      </c>
      <c r="C1051" s="153" t="s">
        <v>4189</v>
      </c>
      <c r="D1051" s="153" t="s">
        <v>4222</v>
      </c>
      <c r="E1051" s="153" t="s">
        <v>5241</v>
      </c>
      <c r="F1051" s="44" t="s">
        <v>1730</v>
      </c>
      <c r="G1051" s="23" t="s">
        <v>1807</v>
      </c>
      <c r="H1051" s="153" t="s">
        <v>1827</v>
      </c>
      <c r="I1051" s="153" t="s">
        <v>7053</v>
      </c>
      <c r="J1051" s="153" t="s">
        <v>7054</v>
      </c>
      <c r="K1051" s="153" t="s">
        <v>2044</v>
      </c>
      <c r="L1051" s="153" t="s">
        <v>2044</v>
      </c>
    </row>
    <row r="1052" spans="1:12" x14ac:dyDescent="0.3">
      <c r="A1052" s="23" t="s">
        <v>7055</v>
      </c>
      <c r="B1052" s="153" t="s">
        <v>4182</v>
      </c>
      <c r="C1052" s="153" t="s">
        <v>4189</v>
      </c>
      <c r="D1052" s="153" t="s">
        <v>4222</v>
      </c>
      <c r="E1052" s="153" t="s">
        <v>5241</v>
      </c>
      <c r="F1052" s="44" t="s">
        <v>1730</v>
      </c>
      <c r="G1052" s="23" t="s">
        <v>1807</v>
      </c>
      <c r="H1052" s="153" t="s">
        <v>1827</v>
      </c>
      <c r="I1052" s="153" t="s">
        <v>7056</v>
      </c>
      <c r="J1052" s="153" t="s">
        <v>7057</v>
      </c>
      <c r="K1052" s="153" t="s">
        <v>470</v>
      </c>
      <c r="L1052" s="153" t="s">
        <v>470</v>
      </c>
    </row>
    <row r="1053" spans="1:12" x14ac:dyDescent="0.3">
      <c r="A1053" s="23" t="s">
        <v>7058</v>
      </c>
      <c r="B1053" s="153" t="s">
        <v>4182</v>
      </c>
      <c r="C1053" s="153" t="s">
        <v>4189</v>
      </c>
      <c r="D1053" s="153" t="s">
        <v>4222</v>
      </c>
      <c r="E1053" s="153" t="s">
        <v>5241</v>
      </c>
      <c r="F1053" s="44" t="s">
        <v>1730</v>
      </c>
      <c r="G1053" s="23" t="s">
        <v>1807</v>
      </c>
      <c r="H1053" s="153" t="s">
        <v>1827</v>
      </c>
      <c r="I1053" s="153" t="s">
        <v>7059</v>
      </c>
      <c r="J1053" s="153" t="s">
        <v>7060</v>
      </c>
      <c r="K1053" s="153" t="s">
        <v>2081</v>
      </c>
      <c r="L1053" s="153" t="s">
        <v>2081</v>
      </c>
    </row>
    <row r="1054" spans="1:12" x14ac:dyDescent="0.3">
      <c r="A1054" s="23" t="s">
        <v>7061</v>
      </c>
      <c r="B1054" s="153" t="s">
        <v>4182</v>
      </c>
      <c r="C1054" s="153" t="s">
        <v>4189</v>
      </c>
      <c r="D1054" s="153" t="s">
        <v>4222</v>
      </c>
      <c r="E1054" s="153" t="s">
        <v>5241</v>
      </c>
      <c r="F1054" s="44" t="s">
        <v>1730</v>
      </c>
      <c r="G1054" s="23" t="s">
        <v>1807</v>
      </c>
      <c r="H1054" s="153" t="s">
        <v>1827</v>
      </c>
      <c r="I1054" s="153" t="s">
        <v>7062</v>
      </c>
      <c r="J1054" s="153" t="s">
        <v>7063</v>
      </c>
      <c r="K1054" s="153" t="s">
        <v>646</v>
      </c>
      <c r="L1054" s="153" t="s">
        <v>646</v>
      </c>
    </row>
    <row r="1055" spans="1:12" x14ac:dyDescent="0.3">
      <c r="A1055" s="23" t="s">
        <v>7064</v>
      </c>
      <c r="B1055" s="153" t="s">
        <v>4182</v>
      </c>
      <c r="C1055" s="153" t="s">
        <v>4189</v>
      </c>
      <c r="D1055" s="153" t="s">
        <v>4222</v>
      </c>
      <c r="E1055" s="153" t="s">
        <v>5241</v>
      </c>
      <c r="F1055" s="44" t="s">
        <v>1730</v>
      </c>
      <c r="G1055" s="153" t="s">
        <v>1798</v>
      </c>
      <c r="H1055" s="153" t="s">
        <v>1799</v>
      </c>
      <c r="I1055" s="153" t="s">
        <v>7065</v>
      </c>
      <c r="J1055" s="153" t="s">
        <v>7066</v>
      </c>
      <c r="K1055" s="153" t="s">
        <v>659</v>
      </c>
      <c r="L1055" s="153" t="s">
        <v>659</v>
      </c>
    </row>
    <row r="1056" spans="1:12" x14ac:dyDescent="0.3">
      <c r="A1056" s="23" t="s">
        <v>7067</v>
      </c>
      <c r="B1056" s="153" t="s">
        <v>4182</v>
      </c>
      <c r="C1056" s="153" t="s">
        <v>4189</v>
      </c>
      <c r="D1056" s="153" t="s">
        <v>4222</v>
      </c>
      <c r="E1056" s="153" t="s">
        <v>5241</v>
      </c>
      <c r="F1056" s="44" t="s">
        <v>1730</v>
      </c>
      <c r="G1056" s="23" t="s">
        <v>1807</v>
      </c>
      <c r="H1056" s="153" t="s">
        <v>1827</v>
      </c>
      <c r="I1056" s="153" t="s">
        <v>7068</v>
      </c>
      <c r="J1056" s="153" t="s">
        <v>7069</v>
      </c>
      <c r="K1056" s="153" t="s">
        <v>3265</v>
      </c>
      <c r="L1056" s="153" t="s">
        <v>3265</v>
      </c>
    </row>
    <row r="1057" spans="1:12" x14ac:dyDescent="0.3">
      <c r="A1057" s="23" t="s">
        <v>7070</v>
      </c>
      <c r="B1057" s="153" t="s">
        <v>4182</v>
      </c>
      <c r="C1057" s="153" t="s">
        <v>4189</v>
      </c>
      <c r="D1057" s="153" t="s">
        <v>4222</v>
      </c>
      <c r="E1057" s="153" t="s">
        <v>5241</v>
      </c>
      <c r="F1057" s="44" t="s">
        <v>1730</v>
      </c>
      <c r="G1057" s="23" t="s">
        <v>1807</v>
      </c>
      <c r="H1057" s="153" t="s">
        <v>1827</v>
      </c>
      <c r="I1057" s="153" t="s">
        <v>7071</v>
      </c>
      <c r="J1057" s="153" t="s">
        <v>7072</v>
      </c>
      <c r="K1057" s="153" t="s">
        <v>131</v>
      </c>
      <c r="L1057" s="153" t="s">
        <v>131</v>
      </c>
    </row>
    <row r="1058" spans="1:12" x14ac:dyDescent="0.3">
      <c r="A1058" s="23" t="s">
        <v>7073</v>
      </c>
      <c r="B1058" s="153" t="s">
        <v>4182</v>
      </c>
      <c r="C1058" s="153" t="s">
        <v>4189</v>
      </c>
      <c r="D1058" s="153" t="s">
        <v>4222</v>
      </c>
      <c r="E1058" s="153" t="s">
        <v>5241</v>
      </c>
      <c r="F1058" s="44" t="s">
        <v>1730</v>
      </c>
      <c r="G1058" s="23" t="s">
        <v>1807</v>
      </c>
      <c r="H1058" s="153" t="s">
        <v>1827</v>
      </c>
      <c r="I1058" s="153" t="s">
        <v>7074</v>
      </c>
      <c r="J1058" s="153" t="s">
        <v>7075</v>
      </c>
      <c r="K1058" s="153" t="s">
        <v>574</v>
      </c>
      <c r="L1058" s="153" t="s">
        <v>574</v>
      </c>
    </row>
    <row r="1059" spans="1:12" x14ac:dyDescent="0.3">
      <c r="A1059" s="23" t="s">
        <v>7076</v>
      </c>
      <c r="B1059" s="153" t="s">
        <v>4182</v>
      </c>
      <c r="C1059" s="153" t="s">
        <v>4189</v>
      </c>
      <c r="D1059" s="153" t="s">
        <v>4222</v>
      </c>
      <c r="E1059" s="153" t="s">
        <v>5241</v>
      </c>
      <c r="F1059" s="44" t="s">
        <v>1730</v>
      </c>
      <c r="G1059" s="153" t="s">
        <v>1798</v>
      </c>
      <c r="H1059" s="153" t="s">
        <v>1799</v>
      </c>
      <c r="I1059" s="153" t="s">
        <v>7077</v>
      </c>
      <c r="J1059" s="153" t="s">
        <v>7078</v>
      </c>
      <c r="K1059" s="153" t="s">
        <v>659</v>
      </c>
      <c r="L1059" s="153" t="s">
        <v>659</v>
      </c>
    </row>
    <row r="1060" spans="1:12" x14ac:dyDescent="0.3">
      <c r="A1060" s="23" t="s">
        <v>7079</v>
      </c>
      <c r="B1060" s="153" t="s">
        <v>4182</v>
      </c>
      <c r="C1060" s="153" t="s">
        <v>4189</v>
      </c>
      <c r="D1060" s="153" t="s">
        <v>4222</v>
      </c>
      <c r="E1060" s="153" t="s">
        <v>5241</v>
      </c>
      <c r="F1060" s="44" t="s">
        <v>1730</v>
      </c>
      <c r="G1060" s="23" t="s">
        <v>1807</v>
      </c>
      <c r="H1060" s="153" t="s">
        <v>1827</v>
      </c>
      <c r="I1060" s="153" t="s">
        <v>7080</v>
      </c>
      <c r="J1060" s="153" t="s">
        <v>7081</v>
      </c>
      <c r="K1060" s="153" t="s">
        <v>3265</v>
      </c>
      <c r="L1060" s="153" t="s">
        <v>3265</v>
      </c>
    </row>
    <row r="1061" spans="1:12" x14ac:dyDescent="0.3">
      <c r="A1061" s="23" t="s">
        <v>7082</v>
      </c>
      <c r="B1061" s="153" t="s">
        <v>4182</v>
      </c>
      <c r="C1061" s="153" t="s">
        <v>4189</v>
      </c>
      <c r="D1061" s="153" t="s">
        <v>4222</v>
      </c>
      <c r="E1061" s="153" t="s">
        <v>5241</v>
      </c>
      <c r="F1061" s="44" t="s">
        <v>1730</v>
      </c>
      <c r="G1061" s="23" t="s">
        <v>1807</v>
      </c>
      <c r="H1061" s="153" t="s">
        <v>1827</v>
      </c>
      <c r="I1061" s="153" t="s">
        <v>7083</v>
      </c>
      <c r="J1061" s="153" t="s">
        <v>7084</v>
      </c>
      <c r="K1061" s="153" t="s">
        <v>3043</v>
      </c>
      <c r="L1061" s="153" t="s">
        <v>3043</v>
      </c>
    </row>
    <row r="1062" spans="1:12" x14ac:dyDescent="0.3">
      <c r="A1062" s="23" t="s">
        <v>7085</v>
      </c>
      <c r="B1062" s="153" t="s">
        <v>4182</v>
      </c>
      <c r="C1062" s="153" t="s">
        <v>4189</v>
      </c>
      <c r="D1062" s="153" t="s">
        <v>4222</v>
      </c>
      <c r="E1062" s="153" t="s">
        <v>5241</v>
      </c>
      <c r="F1062" s="44" t="s">
        <v>1730</v>
      </c>
      <c r="G1062" s="153" t="s">
        <v>1798</v>
      </c>
      <c r="H1062" s="153" t="s">
        <v>1799</v>
      </c>
      <c r="I1062" s="153" t="s">
        <v>7086</v>
      </c>
      <c r="J1062" s="153" t="s">
        <v>7087</v>
      </c>
      <c r="K1062" s="153" t="s">
        <v>646</v>
      </c>
      <c r="L1062" s="153" t="s">
        <v>646</v>
      </c>
    </row>
    <row r="1063" spans="1:12" x14ac:dyDescent="0.3">
      <c r="A1063" s="23" t="s">
        <v>7088</v>
      </c>
      <c r="B1063" s="153" t="s">
        <v>4182</v>
      </c>
      <c r="C1063" s="153" t="s">
        <v>4189</v>
      </c>
      <c r="D1063" s="153" t="s">
        <v>4222</v>
      </c>
      <c r="E1063" s="153" t="s">
        <v>5241</v>
      </c>
      <c r="F1063" s="44" t="s">
        <v>1730</v>
      </c>
      <c r="G1063" s="153" t="s">
        <v>1798</v>
      </c>
      <c r="H1063" s="153" t="s">
        <v>1827</v>
      </c>
      <c r="I1063" s="153" t="s">
        <v>7089</v>
      </c>
      <c r="J1063" s="153" t="s">
        <v>7090</v>
      </c>
      <c r="K1063" s="153" t="s">
        <v>368</v>
      </c>
      <c r="L1063" s="153" t="s">
        <v>368</v>
      </c>
    </row>
    <row r="1064" spans="1:12" x14ac:dyDescent="0.3">
      <c r="A1064" s="23" t="s">
        <v>7091</v>
      </c>
      <c r="B1064" s="153" t="s">
        <v>4182</v>
      </c>
      <c r="C1064" s="153" t="s">
        <v>4189</v>
      </c>
      <c r="D1064" s="153" t="s">
        <v>4222</v>
      </c>
      <c r="E1064" s="153" t="s">
        <v>5241</v>
      </c>
      <c r="F1064" s="44" t="s">
        <v>1730</v>
      </c>
      <c r="G1064" s="23" t="s">
        <v>1807</v>
      </c>
      <c r="H1064" s="153" t="s">
        <v>1827</v>
      </c>
      <c r="I1064" s="153" t="s">
        <v>7092</v>
      </c>
      <c r="J1064" s="153" t="s">
        <v>7093</v>
      </c>
      <c r="K1064" s="153" t="s">
        <v>3043</v>
      </c>
      <c r="L1064" s="153" t="s">
        <v>3043</v>
      </c>
    </row>
    <row r="1065" spans="1:12" x14ac:dyDescent="0.3">
      <c r="A1065" s="23" t="s">
        <v>7094</v>
      </c>
      <c r="B1065" s="153" t="s">
        <v>4182</v>
      </c>
      <c r="C1065" s="153" t="s">
        <v>4189</v>
      </c>
      <c r="D1065" s="153" t="s">
        <v>4222</v>
      </c>
      <c r="E1065" s="153" t="s">
        <v>5241</v>
      </c>
      <c r="F1065" s="44" t="s">
        <v>1730</v>
      </c>
      <c r="G1065" s="23" t="s">
        <v>1807</v>
      </c>
      <c r="H1065" s="153" t="s">
        <v>1827</v>
      </c>
      <c r="I1065" s="153" t="s">
        <v>7095</v>
      </c>
      <c r="J1065" s="153" t="s">
        <v>7096</v>
      </c>
      <c r="K1065" s="153" t="s">
        <v>3209</v>
      </c>
      <c r="L1065" s="153" t="s">
        <v>3209</v>
      </c>
    </row>
    <row r="1066" spans="1:12" x14ac:dyDescent="0.3">
      <c r="A1066" s="23" t="s">
        <v>7097</v>
      </c>
      <c r="B1066" s="153" t="s">
        <v>4182</v>
      </c>
      <c r="C1066" s="153" t="s">
        <v>4189</v>
      </c>
      <c r="D1066" s="153" t="s">
        <v>4222</v>
      </c>
      <c r="E1066" s="153" t="s">
        <v>5241</v>
      </c>
      <c r="F1066" s="44" t="s">
        <v>1730</v>
      </c>
      <c r="G1066" s="153" t="s">
        <v>1798</v>
      </c>
      <c r="H1066" s="153" t="s">
        <v>1799</v>
      </c>
      <c r="I1066" s="153" t="s">
        <v>7098</v>
      </c>
      <c r="J1066" s="153" t="s">
        <v>7099</v>
      </c>
      <c r="K1066" s="153" t="s">
        <v>646</v>
      </c>
      <c r="L1066" s="153" t="s">
        <v>646</v>
      </c>
    </row>
    <row r="1067" spans="1:12" x14ac:dyDescent="0.3">
      <c r="A1067" s="23" t="s">
        <v>7100</v>
      </c>
      <c r="B1067" s="153" t="s">
        <v>4182</v>
      </c>
      <c r="C1067" s="153" t="s">
        <v>4189</v>
      </c>
      <c r="D1067" s="153" t="s">
        <v>4222</v>
      </c>
      <c r="E1067" s="153" t="s">
        <v>5241</v>
      </c>
      <c r="F1067" s="44" t="s">
        <v>1730</v>
      </c>
      <c r="G1067" s="23" t="s">
        <v>1807</v>
      </c>
      <c r="H1067" s="153" t="s">
        <v>1827</v>
      </c>
      <c r="I1067" s="153" t="s">
        <v>7101</v>
      </c>
      <c r="J1067" s="153" t="s">
        <v>7102</v>
      </c>
      <c r="K1067" s="153" t="s">
        <v>461</v>
      </c>
      <c r="L1067" s="153" t="s">
        <v>461</v>
      </c>
    </row>
    <row r="1068" spans="1:12" x14ac:dyDescent="0.3">
      <c r="A1068" s="23" t="s">
        <v>7103</v>
      </c>
      <c r="B1068" s="153" t="s">
        <v>4182</v>
      </c>
      <c r="C1068" s="153" t="s">
        <v>4189</v>
      </c>
      <c r="D1068" s="153" t="s">
        <v>4222</v>
      </c>
      <c r="E1068" s="153" t="s">
        <v>5241</v>
      </c>
      <c r="F1068" s="44" t="s">
        <v>1730</v>
      </c>
      <c r="G1068" s="23" t="s">
        <v>1807</v>
      </c>
      <c r="H1068" s="153" t="s">
        <v>1799</v>
      </c>
      <c r="I1068" s="153" t="s">
        <v>7104</v>
      </c>
      <c r="J1068" s="153" t="s">
        <v>7105</v>
      </c>
      <c r="K1068" s="153" t="s">
        <v>338</v>
      </c>
      <c r="L1068" s="153" t="s">
        <v>338</v>
      </c>
    </row>
    <row r="1069" spans="1:12" x14ac:dyDescent="0.3">
      <c r="A1069" s="23" t="s">
        <v>7106</v>
      </c>
      <c r="B1069" s="153" t="s">
        <v>4182</v>
      </c>
      <c r="C1069" s="153" t="s">
        <v>4189</v>
      </c>
      <c r="D1069" s="153" t="s">
        <v>4222</v>
      </c>
      <c r="E1069" s="153" t="s">
        <v>5241</v>
      </c>
      <c r="F1069" s="44" t="s">
        <v>1730</v>
      </c>
      <c r="G1069" s="23" t="s">
        <v>1807</v>
      </c>
      <c r="H1069" s="153" t="s">
        <v>1827</v>
      </c>
      <c r="I1069" s="153" t="s">
        <v>7107</v>
      </c>
      <c r="J1069" s="153" t="s">
        <v>7108</v>
      </c>
      <c r="K1069" s="153" t="s">
        <v>2202</v>
      </c>
      <c r="L1069" s="153" t="s">
        <v>2202</v>
      </c>
    </row>
    <row r="1070" spans="1:12" x14ac:dyDescent="0.3">
      <c r="A1070" s="23" t="s">
        <v>7109</v>
      </c>
      <c r="B1070" s="153" t="s">
        <v>4182</v>
      </c>
      <c r="C1070" s="153" t="s">
        <v>4189</v>
      </c>
      <c r="D1070" s="153" t="s">
        <v>4222</v>
      </c>
      <c r="E1070" s="153" t="s">
        <v>5241</v>
      </c>
      <c r="F1070" s="44" t="s">
        <v>1730</v>
      </c>
      <c r="G1070" s="153" t="s">
        <v>1798</v>
      </c>
      <c r="H1070" s="153" t="s">
        <v>1799</v>
      </c>
      <c r="I1070" s="153" t="s">
        <v>7110</v>
      </c>
      <c r="J1070" s="153" t="s">
        <v>7111</v>
      </c>
      <c r="K1070" s="153" t="s">
        <v>1853</v>
      </c>
      <c r="L1070" s="153" t="s">
        <v>1853</v>
      </c>
    </row>
    <row r="1071" spans="1:12" x14ac:dyDescent="0.3">
      <c r="A1071" s="23" t="s">
        <v>7112</v>
      </c>
      <c r="B1071" s="153" t="s">
        <v>4182</v>
      </c>
      <c r="C1071" s="153" t="s">
        <v>4189</v>
      </c>
      <c r="D1071" s="153" t="s">
        <v>4222</v>
      </c>
      <c r="E1071" s="153" t="s">
        <v>5241</v>
      </c>
      <c r="F1071" s="44" t="s">
        <v>1730</v>
      </c>
      <c r="G1071" s="23" t="s">
        <v>1807</v>
      </c>
      <c r="H1071" s="153" t="s">
        <v>1827</v>
      </c>
      <c r="I1071" s="153" t="s">
        <v>7113</v>
      </c>
      <c r="J1071" s="153" t="s">
        <v>7114</v>
      </c>
      <c r="K1071" s="153" t="s">
        <v>646</v>
      </c>
      <c r="L1071" s="153" t="s">
        <v>646</v>
      </c>
    </row>
    <row r="1072" spans="1:12" x14ac:dyDescent="0.3">
      <c r="A1072" s="23" t="s">
        <v>7115</v>
      </c>
      <c r="B1072" s="153" t="s">
        <v>4182</v>
      </c>
      <c r="C1072" s="153" t="s">
        <v>4189</v>
      </c>
      <c r="D1072" s="153" t="s">
        <v>4222</v>
      </c>
      <c r="E1072" s="153" t="s">
        <v>5241</v>
      </c>
      <c r="F1072" s="44" t="s">
        <v>1730</v>
      </c>
      <c r="G1072" s="23" t="s">
        <v>1807</v>
      </c>
      <c r="H1072" s="153" t="s">
        <v>1827</v>
      </c>
      <c r="I1072" s="153" t="s">
        <v>7116</v>
      </c>
      <c r="J1072" s="153" t="s">
        <v>7117</v>
      </c>
      <c r="K1072" s="153" t="s">
        <v>506</v>
      </c>
      <c r="L1072" s="153" t="s">
        <v>506</v>
      </c>
    </row>
    <row r="1073" spans="1:12" x14ac:dyDescent="0.3">
      <c r="A1073" s="23" t="s">
        <v>7118</v>
      </c>
      <c r="B1073" s="153" t="s">
        <v>4182</v>
      </c>
      <c r="C1073" s="153" t="s">
        <v>4189</v>
      </c>
      <c r="D1073" s="153" t="s">
        <v>4222</v>
      </c>
      <c r="E1073" s="153" t="s">
        <v>5241</v>
      </c>
      <c r="F1073" s="44" t="s">
        <v>1730</v>
      </c>
      <c r="G1073" s="23" t="s">
        <v>1807</v>
      </c>
      <c r="H1073" s="153" t="s">
        <v>1827</v>
      </c>
      <c r="I1073" s="153" t="s">
        <v>7119</v>
      </c>
      <c r="J1073" s="153" t="s">
        <v>7120</v>
      </c>
      <c r="K1073" s="153" t="s">
        <v>574</v>
      </c>
      <c r="L1073" s="153" t="s">
        <v>574</v>
      </c>
    </row>
    <row r="1074" spans="1:12" x14ac:dyDescent="0.3">
      <c r="A1074" s="23" t="s">
        <v>7121</v>
      </c>
      <c r="B1074" s="153" t="s">
        <v>4182</v>
      </c>
      <c r="C1074" s="153" t="s">
        <v>4189</v>
      </c>
      <c r="D1074" s="153" t="s">
        <v>4222</v>
      </c>
      <c r="E1074" s="153" t="s">
        <v>5241</v>
      </c>
      <c r="F1074" s="44" t="s">
        <v>1730</v>
      </c>
      <c r="G1074" s="23" t="s">
        <v>1807</v>
      </c>
      <c r="H1074" s="153" t="s">
        <v>1827</v>
      </c>
      <c r="I1074" s="153" t="s">
        <v>7122</v>
      </c>
      <c r="J1074" s="153" t="s">
        <v>7123</v>
      </c>
      <c r="K1074" s="153" t="s">
        <v>470</v>
      </c>
      <c r="L1074" s="153" t="s">
        <v>470</v>
      </c>
    </row>
    <row r="1075" spans="1:12" x14ac:dyDescent="0.3">
      <c r="A1075" s="23" t="s">
        <v>7124</v>
      </c>
      <c r="B1075" s="153" t="s">
        <v>4182</v>
      </c>
      <c r="C1075" s="153" t="s">
        <v>4189</v>
      </c>
      <c r="D1075" s="153" t="s">
        <v>4222</v>
      </c>
      <c r="E1075" s="153" t="s">
        <v>5241</v>
      </c>
      <c r="F1075" s="44" t="s">
        <v>1730</v>
      </c>
      <c r="G1075" s="23" t="s">
        <v>1807</v>
      </c>
      <c r="H1075" s="153" t="s">
        <v>1827</v>
      </c>
      <c r="I1075" s="153" t="s">
        <v>7125</v>
      </c>
      <c r="J1075" s="153" t="s">
        <v>7126</v>
      </c>
      <c r="K1075" s="153" t="s">
        <v>574</v>
      </c>
      <c r="L1075" s="153" t="s">
        <v>574</v>
      </c>
    </row>
    <row r="1076" spans="1:12" x14ac:dyDescent="0.3">
      <c r="A1076" s="23" t="s">
        <v>7127</v>
      </c>
      <c r="B1076" s="153" t="s">
        <v>4182</v>
      </c>
      <c r="C1076" s="153" t="s">
        <v>4189</v>
      </c>
      <c r="D1076" s="153" t="s">
        <v>4222</v>
      </c>
      <c r="E1076" s="153" t="s">
        <v>5241</v>
      </c>
      <c r="F1076" s="44" t="s">
        <v>1730</v>
      </c>
      <c r="G1076" s="153" t="s">
        <v>1798</v>
      </c>
      <c r="H1076" s="153" t="s">
        <v>1799</v>
      </c>
      <c r="I1076" s="153" t="s">
        <v>7128</v>
      </c>
      <c r="J1076" s="153" t="s">
        <v>7129</v>
      </c>
      <c r="K1076" s="153" t="s">
        <v>646</v>
      </c>
      <c r="L1076" s="153" t="s">
        <v>646</v>
      </c>
    </row>
    <row r="1077" spans="1:12" x14ac:dyDescent="0.3">
      <c r="A1077" s="23" t="s">
        <v>7130</v>
      </c>
      <c r="B1077" s="153" t="s">
        <v>4182</v>
      </c>
      <c r="C1077" s="153" t="s">
        <v>4189</v>
      </c>
      <c r="D1077" s="153" t="s">
        <v>4222</v>
      </c>
      <c r="E1077" s="153" t="s">
        <v>5241</v>
      </c>
      <c r="F1077" s="44" t="s">
        <v>1730</v>
      </c>
      <c r="G1077" s="23" t="s">
        <v>1807</v>
      </c>
      <c r="H1077" s="153" t="s">
        <v>1827</v>
      </c>
      <c r="I1077" s="153" t="s">
        <v>7131</v>
      </c>
      <c r="J1077" s="153" t="s">
        <v>7132</v>
      </c>
      <c r="K1077" s="153" t="s">
        <v>368</v>
      </c>
      <c r="L1077" s="153" t="s">
        <v>368</v>
      </c>
    </row>
    <row r="1078" spans="1:12" x14ac:dyDescent="0.3">
      <c r="A1078" s="23" t="s">
        <v>7133</v>
      </c>
      <c r="B1078" s="153" t="s">
        <v>4182</v>
      </c>
      <c r="C1078" s="153" t="s">
        <v>4189</v>
      </c>
      <c r="D1078" s="153" t="s">
        <v>4222</v>
      </c>
      <c r="E1078" s="153" t="s">
        <v>5241</v>
      </c>
      <c r="F1078" s="44" t="s">
        <v>1730</v>
      </c>
      <c r="G1078" s="153" t="s">
        <v>1798</v>
      </c>
      <c r="H1078" s="153" t="s">
        <v>1799</v>
      </c>
      <c r="I1078" s="153" t="s">
        <v>7134</v>
      </c>
      <c r="J1078" s="153" t="s">
        <v>7135</v>
      </c>
      <c r="K1078" s="153" t="s">
        <v>7136</v>
      </c>
      <c r="L1078" s="153" t="s">
        <v>7136</v>
      </c>
    </row>
    <row r="1079" spans="1:12" x14ac:dyDescent="0.3">
      <c r="A1079" s="23" t="s">
        <v>7137</v>
      </c>
      <c r="B1079" s="153" t="s">
        <v>4182</v>
      </c>
      <c r="C1079" s="153" t="s">
        <v>4189</v>
      </c>
      <c r="D1079" s="153" t="s">
        <v>4222</v>
      </c>
      <c r="E1079" s="153" t="s">
        <v>5241</v>
      </c>
      <c r="F1079" s="44" t="s">
        <v>1730</v>
      </c>
      <c r="G1079" s="153" t="s">
        <v>1817</v>
      </c>
      <c r="H1079" s="153" t="s">
        <v>1799</v>
      </c>
      <c r="I1079" s="153" t="s">
        <v>7138</v>
      </c>
      <c r="J1079" s="153" t="s">
        <v>7139</v>
      </c>
      <c r="K1079" s="153" t="s">
        <v>646</v>
      </c>
      <c r="L1079" s="153" t="s">
        <v>646</v>
      </c>
    </row>
    <row r="1080" spans="1:12" x14ac:dyDescent="0.3">
      <c r="A1080" s="23" t="s">
        <v>7140</v>
      </c>
      <c r="B1080" s="153" t="s">
        <v>4182</v>
      </c>
      <c r="C1080" s="153" t="s">
        <v>4189</v>
      </c>
      <c r="D1080" s="153" t="s">
        <v>4222</v>
      </c>
      <c r="E1080" s="153" t="s">
        <v>5241</v>
      </c>
      <c r="F1080" s="44" t="s">
        <v>1730</v>
      </c>
      <c r="G1080" s="23" t="s">
        <v>1807</v>
      </c>
      <c r="H1080" s="153" t="s">
        <v>1827</v>
      </c>
      <c r="I1080" s="153" t="s">
        <v>7141</v>
      </c>
      <c r="J1080" s="153" t="s">
        <v>7142</v>
      </c>
      <c r="K1080" s="153" t="s">
        <v>1698</v>
      </c>
      <c r="L1080" s="153" t="s">
        <v>1698</v>
      </c>
    </row>
    <row r="1081" spans="1:12" x14ac:dyDescent="0.3">
      <c r="A1081" s="23" t="s">
        <v>7143</v>
      </c>
      <c r="B1081" s="153" t="s">
        <v>4182</v>
      </c>
      <c r="C1081" s="153" t="s">
        <v>4189</v>
      </c>
      <c r="D1081" s="153" t="s">
        <v>4222</v>
      </c>
      <c r="E1081" s="153" t="s">
        <v>5241</v>
      </c>
      <c r="F1081" s="44" t="s">
        <v>1730</v>
      </c>
      <c r="G1081" s="153" t="s">
        <v>1798</v>
      </c>
      <c r="H1081" s="153" t="s">
        <v>1799</v>
      </c>
      <c r="I1081" s="153" t="s">
        <v>7144</v>
      </c>
      <c r="J1081" s="153" t="s">
        <v>7145</v>
      </c>
      <c r="K1081" s="153" t="s">
        <v>338</v>
      </c>
      <c r="L1081" s="153" t="s">
        <v>338</v>
      </c>
    </row>
    <row r="1082" spans="1:12" x14ac:dyDescent="0.3">
      <c r="A1082" s="23" t="s">
        <v>7146</v>
      </c>
      <c r="B1082" s="153" t="s">
        <v>4182</v>
      </c>
      <c r="C1082" s="153" t="s">
        <v>4189</v>
      </c>
      <c r="D1082" s="153" t="s">
        <v>4222</v>
      </c>
      <c r="E1082" s="153" t="s">
        <v>5241</v>
      </c>
      <c r="F1082" s="44" t="s">
        <v>1730</v>
      </c>
      <c r="G1082" s="153" t="s">
        <v>1798</v>
      </c>
      <c r="H1082" s="153"/>
      <c r="I1082" s="153"/>
      <c r="J1082" s="153"/>
      <c r="K1082" s="153"/>
      <c r="L1082" s="153"/>
    </row>
    <row r="1083" spans="1:12" x14ac:dyDescent="0.3">
      <c r="A1083" s="23" t="s">
        <v>7147</v>
      </c>
      <c r="B1083" s="153" t="s">
        <v>4182</v>
      </c>
      <c r="C1083" s="153" t="s">
        <v>4189</v>
      </c>
      <c r="D1083" s="153" t="s">
        <v>4222</v>
      </c>
      <c r="E1083" s="153" t="s">
        <v>5241</v>
      </c>
      <c r="F1083" s="44" t="s">
        <v>1730</v>
      </c>
      <c r="G1083" s="23" t="s">
        <v>1807</v>
      </c>
      <c r="H1083" s="153" t="s">
        <v>1827</v>
      </c>
      <c r="I1083" s="153" t="s">
        <v>7148</v>
      </c>
      <c r="J1083" s="153" t="s">
        <v>7149</v>
      </c>
      <c r="K1083" s="153" t="s">
        <v>338</v>
      </c>
      <c r="L1083" s="153" t="s">
        <v>338</v>
      </c>
    </row>
    <row r="1084" spans="1:12" x14ac:dyDescent="0.3">
      <c r="A1084" s="23" t="s">
        <v>7214</v>
      </c>
      <c r="B1084" s="153" t="s">
        <v>4182</v>
      </c>
      <c r="C1084" s="153" t="s">
        <v>4189</v>
      </c>
      <c r="D1084" s="153" t="s">
        <v>4222</v>
      </c>
      <c r="E1084" s="153" t="s">
        <v>5241</v>
      </c>
      <c r="F1084" s="44" t="s">
        <v>1730</v>
      </c>
      <c r="G1084" s="23" t="s">
        <v>1807</v>
      </c>
      <c r="H1084" s="153" t="s">
        <v>1799</v>
      </c>
      <c r="I1084" s="153" t="s">
        <v>7215</v>
      </c>
      <c r="J1084" s="153" t="s">
        <v>7216</v>
      </c>
      <c r="K1084" s="153" t="s">
        <v>141</v>
      </c>
      <c r="L1084" s="153" t="s">
        <v>141</v>
      </c>
    </row>
    <row r="1085" spans="1:12" x14ac:dyDescent="0.3">
      <c r="A1085" s="30" t="s">
        <v>6267</v>
      </c>
      <c r="B1085" s="44" t="s">
        <v>4180</v>
      </c>
      <c r="C1085" s="44" t="s">
        <v>4187</v>
      </c>
      <c r="D1085" s="44" t="s">
        <v>4216</v>
      </c>
      <c r="E1085" s="44" t="s">
        <v>4780</v>
      </c>
      <c r="F1085" s="44" t="s">
        <v>4607</v>
      </c>
      <c r="G1085" s="44" t="s">
        <v>1798</v>
      </c>
      <c r="H1085" s="44" t="s">
        <v>1799</v>
      </c>
      <c r="I1085" s="44" t="s">
        <v>6268</v>
      </c>
      <c r="J1085" s="44" t="s">
        <v>6269</v>
      </c>
      <c r="K1085" s="44" t="s">
        <v>6270</v>
      </c>
      <c r="L1085" s="44" t="s">
        <v>443</v>
      </c>
    </row>
    <row r="1086" spans="1:12" x14ac:dyDescent="0.3">
      <c r="A1086" s="30" t="s">
        <v>6271</v>
      </c>
      <c r="B1086" s="44" t="s">
        <v>4180</v>
      </c>
      <c r="C1086" s="44" t="s">
        <v>4187</v>
      </c>
      <c r="D1086" s="44" t="s">
        <v>4216</v>
      </c>
      <c r="E1086" s="44" t="s">
        <v>4780</v>
      </c>
      <c r="F1086" s="44" t="s">
        <v>4607</v>
      </c>
      <c r="G1086" s="44" t="s">
        <v>1798</v>
      </c>
      <c r="H1086" s="44" t="s">
        <v>1799</v>
      </c>
      <c r="I1086" s="44" t="s">
        <v>6272</v>
      </c>
      <c r="J1086" s="44" t="s">
        <v>6273</v>
      </c>
      <c r="K1086" s="44" t="s">
        <v>6274</v>
      </c>
      <c r="L1086" s="44" t="s">
        <v>131</v>
      </c>
    </row>
    <row r="1087" spans="1:12" x14ac:dyDescent="0.3">
      <c r="A1087" s="30" t="s">
        <v>6275</v>
      </c>
      <c r="B1087" s="44" t="s">
        <v>4180</v>
      </c>
      <c r="C1087" s="44" t="s">
        <v>4187</v>
      </c>
      <c r="D1087" s="44" t="s">
        <v>4216</v>
      </c>
      <c r="E1087" s="44" t="s">
        <v>4780</v>
      </c>
      <c r="F1087" s="44" t="s">
        <v>4607</v>
      </c>
      <c r="G1087" s="44" t="s">
        <v>1798</v>
      </c>
      <c r="H1087" s="44" t="s">
        <v>1827</v>
      </c>
      <c r="I1087" s="44" t="s">
        <v>6276</v>
      </c>
      <c r="J1087" s="44" t="s">
        <v>6277</v>
      </c>
      <c r="K1087" s="44" t="s">
        <v>6278</v>
      </c>
      <c r="L1087" s="44" t="s">
        <v>527</v>
      </c>
    </row>
    <row r="1088" spans="1:12" x14ac:dyDescent="0.3">
      <c r="A1088" s="30" t="s">
        <v>6279</v>
      </c>
      <c r="B1088" s="44" t="s">
        <v>4180</v>
      </c>
      <c r="C1088" s="44" t="s">
        <v>4187</v>
      </c>
      <c r="D1088" s="44" t="s">
        <v>4216</v>
      </c>
      <c r="E1088" s="44" t="s">
        <v>4780</v>
      </c>
      <c r="F1088" s="44" t="s">
        <v>4607</v>
      </c>
      <c r="G1088" s="44" t="s">
        <v>1798</v>
      </c>
      <c r="H1088" s="44" t="s">
        <v>1799</v>
      </c>
      <c r="I1088" s="44" t="s">
        <v>6280</v>
      </c>
      <c r="J1088" s="44" t="s">
        <v>6281</v>
      </c>
      <c r="K1088" s="44" t="s">
        <v>2145</v>
      </c>
      <c r="L1088" s="44" t="s">
        <v>659</v>
      </c>
    </row>
    <row r="1089" spans="1:12" x14ac:dyDescent="0.3">
      <c r="A1089" s="30" t="s">
        <v>6282</v>
      </c>
      <c r="B1089" s="44" t="s">
        <v>4180</v>
      </c>
      <c r="C1089" s="44" t="s">
        <v>4187</v>
      </c>
      <c r="D1089" s="44" t="s">
        <v>4216</v>
      </c>
      <c r="E1089" s="44" t="s">
        <v>4780</v>
      </c>
      <c r="F1089" s="44" t="s">
        <v>4607</v>
      </c>
      <c r="G1089" s="44" t="s">
        <v>1817</v>
      </c>
      <c r="H1089" s="44" t="s">
        <v>1799</v>
      </c>
      <c r="I1089" s="44" t="s">
        <v>6283</v>
      </c>
      <c r="J1089" s="44" t="s">
        <v>6284</v>
      </c>
      <c r="K1089" s="44" t="s">
        <v>2367</v>
      </c>
      <c r="L1089" s="44" t="s">
        <v>131</v>
      </c>
    </row>
    <row r="1090" spans="1:12" x14ac:dyDescent="0.3">
      <c r="A1090" s="30" t="s">
        <v>6285</v>
      </c>
      <c r="B1090" s="44" t="s">
        <v>4180</v>
      </c>
      <c r="C1090" s="44" t="s">
        <v>4187</v>
      </c>
      <c r="D1090" s="44" t="s">
        <v>4216</v>
      </c>
      <c r="E1090" s="44" t="s">
        <v>4780</v>
      </c>
      <c r="F1090" s="44" t="s">
        <v>4607</v>
      </c>
      <c r="G1090" s="23" t="s">
        <v>1807</v>
      </c>
      <c r="H1090" s="44" t="s">
        <v>1799</v>
      </c>
      <c r="I1090" s="44" t="s">
        <v>6286</v>
      </c>
      <c r="J1090" s="44" t="s">
        <v>6287</v>
      </c>
      <c r="K1090" s="44" t="s">
        <v>5324</v>
      </c>
      <c r="L1090" s="44" t="s">
        <v>368</v>
      </c>
    </row>
    <row r="1091" spans="1:12" x14ac:dyDescent="0.3">
      <c r="A1091" s="30" t="s">
        <v>6288</v>
      </c>
      <c r="B1091" s="44" t="s">
        <v>4180</v>
      </c>
      <c r="C1091" s="44" t="s">
        <v>4187</v>
      </c>
      <c r="D1091" s="44" t="s">
        <v>4216</v>
      </c>
      <c r="E1091" s="44" t="s">
        <v>4780</v>
      </c>
      <c r="F1091" s="44" t="s">
        <v>4607</v>
      </c>
      <c r="G1091" s="44" t="s">
        <v>1798</v>
      </c>
      <c r="H1091" s="44" t="s">
        <v>1799</v>
      </c>
      <c r="I1091" s="44" t="s">
        <v>6289</v>
      </c>
      <c r="J1091" s="44" t="s">
        <v>6290</v>
      </c>
      <c r="K1091" s="44" t="s">
        <v>2380</v>
      </c>
      <c r="L1091" s="44" t="s">
        <v>131</v>
      </c>
    </row>
    <row r="1092" spans="1:12" x14ac:dyDescent="0.3">
      <c r="A1092" s="22">
        <v>43299</v>
      </c>
      <c r="B1092" s="153" t="s">
        <v>4182</v>
      </c>
      <c r="C1092" s="153" t="s">
        <v>4189</v>
      </c>
      <c r="D1092" s="153" t="s">
        <v>4222</v>
      </c>
      <c r="E1092" s="153" t="s">
        <v>4900</v>
      </c>
      <c r="F1092" s="44" t="s">
        <v>4607</v>
      </c>
      <c r="G1092" s="153" t="s">
        <v>1798</v>
      </c>
      <c r="H1092" s="153" t="s">
        <v>1799</v>
      </c>
      <c r="I1092" s="153" t="s">
        <v>7150</v>
      </c>
      <c r="J1092" s="153" t="s">
        <v>7151</v>
      </c>
      <c r="K1092" s="153" t="s">
        <v>131</v>
      </c>
      <c r="L1092" s="153" t="s">
        <v>131</v>
      </c>
    </row>
    <row r="1093" spans="1:12" x14ac:dyDescent="0.3">
      <c r="A1093" s="22">
        <v>43299</v>
      </c>
      <c r="B1093" s="153" t="s">
        <v>4182</v>
      </c>
      <c r="C1093" s="153" t="s">
        <v>4189</v>
      </c>
      <c r="D1093" s="153" t="s">
        <v>4222</v>
      </c>
      <c r="E1093" s="153" t="s">
        <v>4900</v>
      </c>
      <c r="F1093" s="44" t="s">
        <v>4607</v>
      </c>
      <c r="G1093" s="153" t="s">
        <v>1798</v>
      </c>
      <c r="H1093" s="153" t="s">
        <v>1799</v>
      </c>
      <c r="I1093" s="153" t="s">
        <v>7152</v>
      </c>
      <c r="J1093" s="153" t="s">
        <v>7153</v>
      </c>
      <c r="K1093" s="153" t="s">
        <v>4642</v>
      </c>
      <c r="L1093" s="153" t="s">
        <v>778</v>
      </c>
    </row>
    <row r="1094" spans="1:12" x14ac:dyDescent="0.3">
      <c r="A1094" s="22">
        <v>43299</v>
      </c>
      <c r="B1094" s="153" t="s">
        <v>4182</v>
      </c>
      <c r="C1094" s="153" t="s">
        <v>4189</v>
      </c>
      <c r="D1094" s="153" t="s">
        <v>4222</v>
      </c>
      <c r="E1094" s="153" t="s">
        <v>4900</v>
      </c>
      <c r="F1094" s="44" t="s">
        <v>4607</v>
      </c>
      <c r="G1094" s="23" t="s">
        <v>1807</v>
      </c>
      <c r="H1094" s="153" t="s">
        <v>1799</v>
      </c>
      <c r="I1094" s="153" t="s">
        <v>7154</v>
      </c>
      <c r="J1094" s="153" t="s">
        <v>7155</v>
      </c>
      <c r="K1094" s="153" t="s">
        <v>2656</v>
      </c>
      <c r="L1094" s="153" t="s">
        <v>6845</v>
      </c>
    </row>
    <row r="1095" spans="1:12" x14ac:dyDescent="0.3">
      <c r="A1095" s="22">
        <v>43299</v>
      </c>
      <c r="B1095" s="153" t="s">
        <v>4182</v>
      </c>
      <c r="C1095" s="153" t="s">
        <v>4189</v>
      </c>
      <c r="D1095" s="153" t="s">
        <v>4222</v>
      </c>
      <c r="E1095" s="153" t="s">
        <v>4900</v>
      </c>
      <c r="F1095" s="44" t="s">
        <v>4607</v>
      </c>
      <c r="G1095" s="23" t="s">
        <v>1807</v>
      </c>
      <c r="H1095" s="153" t="s">
        <v>1799</v>
      </c>
      <c r="I1095" s="153" t="s">
        <v>7156</v>
      </c>
      <c r="J1095" s="153" t="s">
        <v>7157</v>
      </c>
      <c r="K1095" s="153" t="s">
        <v>7158</v>
      </c>
      <c r="L1095" s="153" t="s">
        <v>7159</v>
      </c>
    </row>
    <row r="1096" spans="1:12" x14ac:dyDescent="0.3">
      <c r="A1096" s="22">
        <v>43299</v>
      </c>
      <c r="B1096" s="153" t="s">
        <v>4182</v>
      </c>
      <c r="C1096" s="153" t="s">
        <v>4189</v>
      </c>
      <c r="D1096" s="153" t="s">
        <v>4222</v>
      </c>
      <c r="E1096" s="153" t="s">
        <v>4900</v>
      </c>
      <c r="F1096" s="44" t="s">
        <v>4607</v>
      </c>
      <c r="G1096" s="153" t="s">
        <v>1798</v>
      </c>
      <c r="H1096" s="153" t="s">
        <v>1799</v>
      </c>
      <c r="I1096" s="153" t="s">
        <v>7160</v>
      </c>
      <c r="J1096" s="153" t="s">
        <v>7161</v>
      </c>
      <c r="K1096" s="153" t="s">
        <v>534</v>
      </c>
      <c r="L1096" s="153" t="s">
        <v>534</v>
      </c>
    </row>
    <row r="1097" spans="1:12" x14ac:dyDescent="0.3">
      <c r="A1097" s="22">
        <v>43299</v>
      </c>
      <c r="B1097" s="153" t="s">
        <v>4182</v>
      </c>
      <c r="C1097" s="153" t="s">
        <v>4189</v>
      </c>
      <c r="D1097" s="153" t="s">
        <v>4222</v>
      </c>
      <c r="E1097" s="153" t="s">
        <v>4900</v>
      </c>
      <c r="F1097" s="44" t="s">
        <v>4607</v>
      </c>
      <c r="G1097" s="153" t="s">
        <v>1798</v>
      </c>
      <c r="H1097" s="153" t="s">
        <v>1827</v>
      </c>
      <c r="I1097" s="153" t="s">
        <v>7162</v>
      </c>
      <c r="J1097" s="153" t="s">
        <v>7163</v>
      </c>
      <c r="K1097" s="153" t="s">
        <v>1698</v>
      </c>
      <c r="L1097" s="153" t="s">
        <v>1698</v>
      </c>
    </row>
    <row r="1098" spans="1:12" x14ac:dyDescent="0.3">
      <c r="A1098" s="22">
        <v>43299</v>
      </c>
      <c r="B1098" s="153" t="s">
        <v>4182</v>
      </c>
      <c r="C1098" s="153" t="s">
        <v>4189</v>
      </c>
      <c r="D1098" s="153" t="s">
        <v>4222</v>
      </c>
      <c r="E1098" s="153" t="s">
        <v>4900</v>
      </c>
      <c r="F1098" s="44" t="s">
        <v>4607</v>
      </c>
      <c r="G1098" s="23" t="s">
        <v>1807</v>
      </c>
      <c r="H1098" s="153" t="s">
        <v>1799</v>
      </c>
      <c r="I1098" s="153" t="s">
        <v>7164</v>
      </c>
      <c r="J1098" s="153" t="s">
        <v>7165</v>
      </c>
      <c r="K1098" s="153" t="s">
        <v>168</v>
      </c>
      <c r="L1098" s="153" t="s">
        <v>168</v>
      </c>
    </row>
    <row r="1099" spans="1:12" x14ac:dyDescent="0.3">
      <c r="A1099" s="22">
        <v>43299</v>
      </c>
      <c r="B1099" s="153" t="s">
        <v>4182</v>
      </c>
      <c r="C1099" s="153" t="s">
        <v>4189</v>
      </c>
      <c r="D1099" s="153" t="s">
        <v>4222</v>
      </c>
      <c r="E1099" s="153" t="s">
        <v>4900</v>
      </c>
      <c r="F1099" s="44" t="s">
        <v>4607</v>
      </c>
      <c r="G1099" s="153" t="s">
        <v>1817</v>
      </c>
      <c r="H1099" s="153" t="s">
        <v>1799</v>
      </c>
      <c r="I1099" s="153" t="s">
        <v>7166</v>
      </c>
      <c r="J1099" s="153" t="s">
        <v>7167</v>
      </c>
      <c r="K1099" s="153" t="s">
        <v>3034</v>
      </c>
      <c r="L1099" s="153" t="s">
        <v>3034</v>
      </c>
    </row>
    <row r="1100" spans="1:12" x14ac:dyDescent="0.3">
      <c r="A1100" s="22">
        <v>43299</v>
      </c>
      <c r="B1100" s="153" t="s">
        <v>4182</v>
      </c>
      <c r="C1100" s="153" t="s">
        <v>4189</v>
      </c>
      <c r="D1100" s="153" t="s">
        <v>4222</v>
      </c>
      <c r="E1100" s="153" t="s">
        <v>4900</v>
      </c>
      <c r="F1100" s="44" t="s">
        <v>4607</v>
      </c>
      <c r="G1100" s="153" t="s">
        <v>1798</v>
      </c>
      <c r="H1100" s="153" t="s">
        <v>1799</v>
      </c>
      <c r="I1100" s="153" t="s">
        <v>7168</v>
      </c>
      <c r="J1100" s="153" t="s">
        <v>7169</v>
      </c>
      <c r="K1100" s="153" t="s">
        <v>168</v>
      </c>
      <c r="L1100" s="153" t="s">
        <v>168</v>
      </c>
    </row>
    <row r="1101" spans="1:12" x14ac:dyDescent="0.3">
      <c r="A1101" s="22">
        <v>43299</v>
      </c>
      <c r="B1101" s="153" t="s">
        <v>4182</v>
      </c>
      <c r="C1101" s="153" t="s">
        <v>4189</v>
      </c>
      <c r="D1101" s="153" t="s">
        <v>4222</v>
      </c>
      <c r="E1101" s="153" t="s">
        <v>4900</v>
      </c>
      <c r="F1101" s="44" t="s">
        <v>4607</v>
      </c>
      <c r="G1101" s="153" t="s">
        <v>1803</v>
      </c>
      <c r="H1101" s="153" t="s">
        <v>1799</v>
      </c>
      <c r="I1101" s="153" t="s">
        <v>7170</v>
      </c>
      <c r="J1101" s="153" t="s">
        <v>7171</v>
      </c>
      <c r="K1101" s="153" t="s">
        <v>6471</v>
      </c>
      <c r="L1101" s="153" t="s">
        <v>6471</v>
      </c>
    </row>
    <row r="1102" spans="1:12" x14ac:dyDescent="0.3">
      <c r="A1102" s="22">
        <v>43299</v>
      </c>
      <c r="B1102" s="153" t="s">
        <v>4182</v>
      </c>
      <c r="C1102" s="153" t="s">
        <v>4189</v>
      </c>
      <c r="D1102" s="153" t="s">
        <v>4222</v>
      </c>
      <c r="E1102" s="153" t="s">
        <v>4900</v>
      </c>
      <c r="F1102" s="44" t="s">
        <v>4607</v>
      </c>
      <c r="G1102" s="153" t="s">
        <v>1798</v>
      </c>
      <c r="H1102" s="153" t="s">
        <v>1799</v>
      </c>
      <c r="I1102" s="153" t="s">
        <v>7172</v>
      </c>
      <c r="J1102" s="153" t="s">
        <v>7173</v>
      </c>
      <c r="K1102" s="153" t="s">
        <v>338</v>
      </c>
      <c r="L1102" s="153" t="s">
        <v>338</v>
      </c>
    </row>
    <row r="1103" spans="1:12" x14ac:dyDescent="0.3">
      <c r="A1103" s="22">
        <v>43299</v>
      </c>
      <c r="B1103" s="153" t="s">
        <v>4182</v>
      </c>
      <c r="C1103" s="153" t="s">
        <v>4189</v>
      </c>
      <c r="D1103" s="153" t="s">
        <v>4222</v>
      </c>
      <c r="E1103" s="153" t="s">
        <v>4900</v>
      </c>
      <c r="F1103" s="44" t="s">
        <v>4607</v>
      </c>
      <c r="G1103" s="153" t="s">
        <v>1831</v>
      </c>
      <c r="H1103" s="153" t="s">
        <v>1799</v>
      </c>
      <c r="I1103" s="153" t="s">
        <v>7174</v>
      </c>
      <c r="J1103" s="153" t="s">
        <v>7175</v>
      </c>
      <c r="K1103" s="153" t="s">
        <v>7176</v>
      </c>
      <c r="L1103" s="153" t="s">
        <v>7176</v>
      </c>
    </row>
    <row r="1104" spans="1:12" x14ac:dyDescent="0.3">
      <c r="A1104" s="22">
        <v>43299</v>
      </c>
      <c r="B1104" s="153" t="s">
        <v>4182</v>
      </c>
      <c r="C1104" s="153" t="s">
        <v>4189</v>
      </c>
      <c r="D1104" s="153" t="s">
        <v>4222</v>
      </c>
      <c r="E1104" s="153" t="s">
        <v>4900</v>
      </c>
      <c r="F1104" s="44" t="s">
        <v>4607</v>
      </c>
      <c r="G1104" s="23" t="s">
        <v>1807</v>
      </c>
      <c r="H1104" s="153" t="s">
        <v>1799</v>
      </c>
      <c r="I1104" s="153" t="s">
        <v>7177</v>
      </c>
      <c r="J1104" s="153" t="s">
        <v>7178</v>
      </c>
      <c r="K1104" s="153" t="s">
        <v>7179</v>
      </c>
      <c r="L1104" s="153" t="s">
        <v>7179</v>
      </c>
    </row>
    <row r="1105" spans="1:12" x14ac:dyDescent="0.3">
      <c r="A1105" s="22">
        <v>43299</v>
      </c>
      <c r="B1105" s="153" t="s">
        <v>4182</v>
      </c>
      <c r="C1105" s="153" t="s">
        <v>4189</v>
      </c>
      <c r="D1105" s="153" t="s">
        <v>4222</v>
      </c>
      <c r="E1105" s="153" t="s">
        <v>4900</v>
      </c>
      <c r="F1105" s="44" t="s">
        <v>4607</v>
      </c>
      <c r="G1105" s="23" t="s">
        <v>1807</v>
      </c>
      <c r="H1105" s="153" t="s">
        <v>1799</v>
      </c>
      <c r="I1105" s="153" t="s">
        <v>7180</v>
      </c>
      <c r="J1105" s="153" t="s">
        <v>7181</v>
      </c>
      <c r="K1105" s="153" t="s">
        <v>3463</v>
      </c>
      <c r="L1105" s="153" t="s">
        <v>3463</v>
      </c>
    </row>
    <row r="1106" spans="1:12" x14ac:dyDescent="0.3">
      <c r="A1106" s="22">
        <v>43299</v>
      </c>
      <c r="B1106" s="153" t="s">
        <v>4182</v>
      </c>
      <c r="C1106" s="153" t="s">
        <v>4189</v>
      </c>
      <c r="D1106" s="153" t="s">
        <v>4222</v>
      </c>
      <c r="E1106" s="153" t="s">
        <v>4900</v>
      </c>
      <c r="F1106" s="44" t="s">
        <v>4607</v>
      </c>
      <c r="G1106" s="153" t="s">
        <v>1798</v>
      </c>
      <c r="H1106" s="153" t="s">
        <v>1827</v>
      </c>
      <c r="I1106" s="153" t="s">
        <v>7182</v>
      </c>
      <c r="J1106" s="153" t="s">
        <v>7183</v>
      </c>
      <c r="K1106" s="153" t="s">
        <v>141</v>
      </c>
      <c r="L1106" s="153" t="s">
        <v>141</v>
      </c>
    </row>
    <row r="1107" spans="1:12" x14ac:dyDescent="0.3">
      <c r="A1107" s="22">
        <v>43299</v>
      </c>
      <c r="B1107" s="153" t="s">
        <v>4182</v>
      </c>
      <c r="C1107" s="153" t="s">
        <v>4189</v>
      </c>
      <c r="D1107" s="153" t="s">
        <v>4222</v>
      </c>
      <c r="E1107" s="153" t="s">
        <v>4900</v>
      </c>
      <c r="F1107" s="44" t="s">
        <v>4607</v>
      </c>
      <c r="G1107" s="153" t="s">
        <v>1817</v>
      </c>
      <c r="H1107" s="153" t="s">
        <v>1799</v>
      </c>
      <c r="I1107" s="153" t="s">
        <v>7184</v>
      </c>
      <c r="J1107" s="153" t="s">
        <v>7185</v>
      </c>
      <c r="K1107" s="153" t="s">
        <v>6426</v>
      </c>
      <c r="L1107" s="153" t="s">
        <v>6426</v>
      </c>
    </row>
    <row r="1108" spans="1:12" x14ac:dyDescent="0.3">
      <c r="A1108" s="22">
        <v>43299</v>
      </c>
      <c r="B1108" s="153" t="s">
        <v>4182</v>
      </c>
      <c r="C1108" s="153" t="s">
        <v>4189</v>
      </c>
      <c r="D1108" s="153" t="s">
        <v>4222</v>
      </c>
      <c r="E1108" s="153" t="s">
        <v>4900</v>
      </c>
      <c r="F1108" s="44" t="s">
        <v>4607</v>
      </c>
      <c r="G1108" s="153" t="s">
        <v>1798</v>
      </c>
      <c r="H1108" s="153" t="s">
        <v>1799</v>
      </c>
      <c r="I1108" s="153" t="s">
        <v>7186</v>
      </c>
      <c r="J1108" s="153" t="s">
        <v>7187</v>
      </c>
      <c r="K1108" s="153" t="s">
        <v>404</v>
      </c>
      <c r="L1108" s="153" t="s">
        <v>404</v>
      </c>
    </row>
    <row r="1109" spans="1:12" x14ac:dyDescent="0.3">
      <c r="A1109" s="22">
        <v>43299</v>
      </c>
      <c r="B1109" s="153" t="s">
        <v>4182</v>
      </c>
      <c r="C1109" s="153" t="s">
        <v>4189</v>
      </c>
      <c r="D1109" s="153" t="s">
        <v>4222</v>
      </c>
      <c r="E1109" s="153" t="s">
        <v>4900</v>
      </c>
      <c r="F1109" s="44" t="s">
        <v>4607</v>
      </c>
      <c r="G1109" s="153" t="s">
        <v>1817</v>
      </c>
      <c r="H1109" s="153" t="s">
        <v>1799</v>
      </c>
      <c r="I1109" s="153" t="s">
        <v>7188</v>
      </c>
      <c r="J1109" s="153" t="s">
        <v>7189</v>
      </c>
      <c r="K1109" s="153" t="s">
        <v>7190</v>
      </c>
      <c r="L1109" s="153" t="s">
        <v>7190</v>
      </c>
    </row>
    <row r="1110" spans="1:12" x14ac:dyDescent="0.3">
      <c r="A1110" s="22">
        <v>43299</v>
      </c>
      <c r="B1110" s="153" t="s">
        <v>4182</v>
      </c>
      <c r="C1110" s="153" t="s">
        <v>4189</v>
      </c>
      <c r="D1110" s="153" t="s">
        <v>4222</v>
      </c>
      <c r="E1110" s="153" t="s">
        <v>4900</v>
      </c>
      <c r="F1110" s="44" t="s">
        <v>4607</v>
      </c>
      <c r="G1110" s="153" t="s">
        <v>1817</v>
      </c>
      <c r="H1110" s="153" t="s">
        <v>1799</v>
      </c>
      <c r="I1110" s="153" t="s">
        <v>7191</v>
      </c>
      <c r="J1110" s="153" t="s">
        <v>7192</v>
      </c>
      <c r="K1110" s="153" t="s">
        <v>3508</v>
      </c>
      <c r="L1110" s="153" t="s">
        <v>3508</v>
      </c>
    </row>
    <row r="1111" spans="1:12" x14ac:dyDescent="0.3">
      <c r="A1111" s="22">
        <v>43299</v>
      </c>
      <c r="B1111" s="153" t="s">
        <v>4182</v>
      </c>
      <c r="C1111" s="153" t="s">
        <v>4189</v>
      </c>
      <c r="D1111" s="153" t="s">
        <v>4222</v>
      </c>
      <c r="E1111" s="153" t="s">
        <v>4900</v>
      </c>
      <c r="F1111" s="44" t="s">
        <v>4607</v>
      </c>
      <c r="G1111" s="153" t="s">
        <v>1798</v>
      </c>
      <c r="H1111" s="153" t="s">
        <v>1799</v>
      </c>
      <c r="I1111" s="153" t="s">
        <v>7193</v>
      </c>
      <c r="J1111" s="153" t="s">
        <v>7194</v>
      </c>
      <c r="K1111" s="153" t="s">
        <v>168</v>
      </c>
      <c r="L1111" s="153" t="s">
        <v>168</v>
      </c>
    </row>
    <row r="1112" spans="1:12" x14ac:dyDescent="0.3">
      <c r="A1112" s="22">
        <v>43299</v>
      </c>
      <c r="B1112" s="153" t="s">
        <v>4182</v>
      </c>
      <c r="C1112" s="153" t="s">
        <v>4189</v>
      </c>
      <c r="D1112" s="153" t="s">
        <v>4222</v>
      </c>
      <c r="E1112" s="153" t="s">
        <v>4900</v>
      </c>
      <c r="F1112" s="44" t="s">
        <v>4607</v>
      </c>
      <c r="G1112" s="153" t="s">
        <v>1798</v>
      </c>
      <c r="H1112" s="153" t="s">
        <v>1799</v>
      </c>
      <c r="I1112" s="153" t="s">
        <v>7195</v>
      </c>
      <c r="J1112" s="153" t="s">
        <v>7196</v>
      </c>
      <c r="K1112" s="153" t="s">
        <v>361</v>
      </c>
      <c r="L1112" s="153" t="s">
        <v>361</v>
      </c>
    </row>
    <row r="1113" spans="1:12" x14ac:dyDescent="0.3">
      <c r="A1113" s="22">
        <v>43299</v>
      </c>
      <c r="B1113" s="153" t="s">
        <v>4182</v>
      </c>
      <c r="C1113" s="153" t="s">
        <v>4189</v>
      </c>
      <c r="D1113" s="153" t="s">
        <v>4222</v>
      </c>
      <c r="E1113" s="153" t="s">
        <v>4900</v>
      </c>
      <c r="F1113" s="44" t="s">
        <v>4607</v>
      </c>
      <c r="G1113" s="23" t="s">
        <v>1807</v>
      </c>
      <c r="H1113" s="153" t="s">
        <v>1827</v>
      </c>
      <c r="I1113" s="153" t="s">
        <v>7197</v>
      </c>
      <c r="J1113" s="153" t="s">
        <v>7198</v>
      </c>
      <c r="K1113" s="153" t="s">
        <v>3030</v>
      </c>
      <c r="L1113" s="153" t="s">
        <v>3030</v>
      </c>
    </row>
    <row r="1114" spans="1:12" x14ac:dyDescent="0.3">
      <c r="A1114" s="22">
        <v>43299</v>
      </c>
      <c r="B1114" s="153" t="s">
        <v>4182</v>
      </c>
      <c r="C1114" s="153" t="s">
        <v>4189</v>
      </c>
      <c r="D1114" s="153" t="s">
        <v>4222</v>
      </c>
      <c r="E1114" s="153" t="s">
        <v>4900</v>
      </c>
      <c r="F1114" s="44" t="s">
        <v>4607</v>
      </c>
      <c r="G1114" s="153" t="s">
        <v>1817</v>
      </c>
      <c r="H1114" s="153" t="s">
        <v>1799</v>
      </c>
      <c r="I1114" s="153" t="s">
        <v>7199</v>
      </c>
      <c r="J1114" s="153" t="s">
        <v>7200</v>
      </c>
      <c r="K1114" s="153" t="s">
        <v>2706</v>
      </c>
      <c r="L1114" s="153" t="s">
        <v>2706</v>
      </c>
    </row>
    <row r="1115" spans="1:12" x14ac:dyDescent="0.3">
      <c r="A1115" s="22">
        <v>43299</v>
      </c>
      <c r="B1115" s="153" t="s">
        <v>4182</v>
      </c>
      <c r="C1115" s="153" t="s">
        <v>4189</v>
      </c>
      <c r="D1115" s="153" t="s">
        <v>4222</v>
      </c>
      <c r="E1115" s="153" t="s">
        <v>4900</v>
      </c>
      <c r="F1115" s="44" t="s">
        <v>4607</v>
      </c>
      <c r="G1115" s="153" t="s">
        <v>1798</v>
      </c>
      <c r="H1115" s="153" t="s">
        <v>1827</v>
      </c>
      <c r="I1115" s="153" t="s">
        <v>7201</v>
      </c>
      <c r="J1115" s="153" t="s">
        <v>7202</v>
      </c>
      <c r="K1115" s="153" t="s">
        <v>404</v>
      </c>
      <c r="L1115" s="153" t="s">
        <v>404</v>
      </c>
    </row>
    <row r="1116" spans="1:12" x14ac:dyDescent="0.3">
      <c r="A1116" s="22">
        <v>43299</v>
      </c>
      <c r="B1116" s="153" t="s">
        <v>4182</v>
      </c>
      <c r="C1116" s="153" t="s">
        <v>4189</v>
      </c>
      <c r="D1116" s="153" t="s">
        <v>4222</v>
      </c>
      <c r="E1116" s="153" t="s">
        <v>4900</v>
      </c>
      <c r="F1116" s="44" t="s">
        <v>4607</v>
      </c>
      <c r="G1116" s="153" t="s">
        <v>1798</v>
      </c>
      <c r="H1116" s="153" t="s">
        <v>1799</v>
      </c>
      <c r="I1116" s="153" t="s">
        <v>7203</v>
      </c>
      <c r="J1116" s="153" t="s">
        <v>7204</v>
      </c>
      <c r="K1116" s="153" t="s">
        <v>404</v>
      </c>
      <c r="L1116" s="153" t="s">
        <v>404</v>
      </c>
    </row>
    <row r="1117" spans="1:12" x14ac:dyDescent="0.3">
      <c r="A1117" s="22">
        <v>43299</v>
      </c>
      <c r="B1117" s="153" t="s">
        <v>4182</v>
      </c>
      <c r="C1117" s="153" t="s">
        <v>4189</v>
      </c>
      <c r="D1117" s="153" t="s">
        <v>4222</v>
      </c>
      <c r="E1117" s="153" t="s">
        <v>4900</v>
      </c>
      <c r="F1117" s="44" t="s">
        <v>4607</v>
      </c>
      <c r="G1117" s="23" t="s">
        <v>1807</v>
      </c>
      <c r="H1117" s="153" t="s">
        <v>1799</v>
      </c>
      <c r="I1117" s="153" t="s">
        <v>7205</v>
      </c>
      <c r="J1117" s="153" t="s">
        <v>7206</v>
      </c>
      <c r="K1117" s="153" t="s">
        <v>3411</v>
      </c>
      <c r="L1117" s="153" t="s">
        <v>3411</v>
      </c>
    </row>
    <row r="1118" spans="1:12" x14ac:dyDescent="0.3">
      <c r="A1118" s="22">
        <v>43299</v>
      </c>
      <c r="B1118" s="153" t="s">
        <v>4182</v>
      </c>
      <c r="C1118" s="153" t="s">
        <v>4189</v>
      </c>
      <c r="D1118" s="153" t="s">
        <v>4222</v>
      </c>
      <c r="E1118" s="153" t="s">
        <v>4900</v>
      </c>
      <c r="F1118" s="44" t="s">
        <v>4607</v>
      </c>
      <c r="G1118" s="153" t="s">
        <v>1798</v>
      </c>
      <c r="H1118" s="153" t="s">
        <v>1799</v>
      </c>
      <c r="I1118" s="153" t="s">
        <v>7207</v>
      </c>
      <c r="J1118" s="153" t="s">
        <v>7208</v>
      </c>
      <c r="K1118" s="153" t="s">
        <v>1698</v>
      </c>
      <c r="L1118" s="153" t="s">
        <v>1698</v>
      </c>
    </row>
    <row r="1119" spans="1:12" x14ac:dyDescent="0.3">
      <c r="A1119" s="22">
        <v>43299</v>
      </c>
      <c r="B1119" s="153" t="s">
        <v>4182</v>
      </c>
      <c r="C1119" s="153" t="s">
        <v>4189</v>
      </c>
      <c r="D1119" s="153" t="s">
        <v>4222</v>
      </c>
      <c r="E1119" s="153" t="s">
        <v>4900</v>
      </c>
      <c r="F1119" s="44" t="s">
        <v>4607</v>
      </c>
      <c r="G1119" s="153" t="s">
        <v>1798</v>
      </c>
      <c r="H1119" s="153" t="s">
        <v>1799</v>
      </c>
      <c r="I1119" s="153" t="s">
        <v>7209</v>
      </c>
      <c r="J1119" s="153" t="s">
        <v>7210</v>
      </c>
      <c r="K1119" s="153" t="s">
        <v>141</v>
      </c>
      <c r="L1119" s="153" t="s">
        <v>141</v>
      </c>
    </row>
    <row r="1120" spans="1:12" x14ac:dyDescent="0.3">
      <c r="A1120" s="22">
        <v>43299</v>
      </c>
      <c r="B1120" s="153" t="s">
        <v>4182</v>
      </c>
      <c r="C1120" s="153" t="s">
        <v>4189</v>
      </c>
      <c r="D1120" s="153" t="s">
        <v>4222</v>
      </c>
      <c r="E1120" s="153" t="s">
        <v>4900</v>
      </c>
      <c r="F1120" s="44" t="s">
        <v>4607</v>
      </c>
      <c r="G1120" s="153" t="s">
        <v>1817</v>
      </c>
      <c r="H1120" s="153" t="s">
        <v>1799</v>
      </c>
      <c r="I1120" s="153" t="s">
        <v>7211</v>
      </c>
      <c r="J1120" s="153" t="s">
        <v>7212</v>
      </c>
      <c r="K1120" s="153" t="s">
        <v>7213</v>
      </c>
      <c r="L1120" s="153" t="s">
        <v>7213</v>
      </c>
    </row>
    <row r="1121" spans="1:12" x14ac:dyDescent="0.3">
      <c r="A1121" s="22">
        <v>43271</v>
      </c>
      <c r="B1121" s="23" t="s">
        <v>67</v>
      </c>
      <c r="C1121" s="23" t="s">
        <v>68</v>
      </c>
      <c r="D1121" s="30" t="s">
        <v>641</v>
      </c>
      <c r="E1121" s="30" t="s">
        <v>649</v>
      </c>
      <c r="F1121" s="30" t="s">
        <v>4607</v>
      </c>
      <c r="G1121" s="30" t="s">
        <v>1817</v>
      </c>
      <c r="H1121" s="23" t="s">
        <v>1799</v>
      </c>
      <c r="I1121" s="23" t="s">
        <v>2651</v>
      </c>
      <c r="J1121" s="23" t="s">
        <v>2652</v>
      </c>
      <c r="K1121" s="23" t="s">
        <v>2653</v>
      </c>
      <c r="L1121" s="23" t="s">
        <v>646</v>
      </c>
    </row>
    <row r="1122" spans="1:12" x14ac:dyDescent="0.3">
      <c r="A1122" s="22">
        <v>43271</v>
      </c>
      <c r="B1122" s="23" t="s">
        <v>67</v>
      </c>
      <c r="C1122" s="23" t="s">
        <v>68</v>
      </c>
      <c r="D1122" s="30" t="s">
        <v>69</v>
      </c>
      <c r="E1122" s="30" t="s">
        <v>649</v>
      </c>
      <c r="F1122" s="30" t="s">
        <v>4607</v>
      </c>
      <c r="G1122" s="30" t="s">
        <v>1798</v>
      </c>
      <c r="H1122" s="23" t="s">
        <v>1799</v>
      </c>
      <c r="I1122" s="23" t="s">
        <v>2654</v>
      </c>
      <c r="J1122" s="23" t="s">
        <v>2655</v>
      </c>
      <c r="K1122" s="23" t="s">
        <v>2656</v>
      </c>
      <c r="L1122" s="23" t="s">
        <v>131</v>
      </c>
    </row>
    <row r="1123" spans="1:12" x14ac:dyDescent="0.3">
      <c r="A1123" s="22">
        <v>43271</v>
      </c>
      <c r="B1123" s="23" t="s">
        <v>67</v>
      </c>
      <c r="C1123" s="23" t="s">
        <v>68</v>
      </c>
      <c r="D1123" s="30" t="s">
        <v>69</v>
      </c>
      <c r="E1123" s="30" t="s">
        <v>649</v>
      </c>
      <c r="F1123" s="30" t="s">
        <v>4607</v>
      </c>
      <c r="G1123" s="30" t="s">
        <v>1798</v>
      </c>
      <c r="H1123" s="23" t="s">
        <v>1827</v>
      </c>
      <c r="I1123" s="23" t="s">
        <v>2657</v>
      </c>
      <c r="J1123" s="23" t="s">
        <v>2658</v>
      </c>
      <c r="K1123" s="23" t="s">
        <v>2659</v>
      </c>
      <c r="L1123" s="23" t="s">
        <v>443</v>
      </c>
    </row>
    <row r="1124" spans="1:12" x14ac:dyDescent="0.3">
      <c r="A1124" s="137">
        <v>43290</v>
      </c>
      <c r="B1124" s="44" t="s">
        <v>4180</v>
      </c>
      <c r="C1124" s="44" t="s">
        <v>4187</v>
      </c>
      <c r="D1124" s="44" t="s">
        <v>4220</v>
      </c>
      <c r="E1124" s="44" t="s">
        <v>4784</v>
      </c>
      <c r="F1124" s="30" t="s">
        <v>4607</v>
      </c>
      <c r="G1124" s="44" t="s">
        <v>1798</v>
      </c>
      <c r="H1124" s="44" t="s">
        <v>1799</v>
      </c>
      <c r="I1124" s="44" t="s">
        <v>6294</v>
      </c>
      <c r="J1124" s="44" t="s">
        <v>6295</v>
      </c>
      <c r="K1124" s="44" t="s">
        <v>6296</v>
      </c>
      <c r="L1124" s="44" t="s">
        <v>443</v>
      </c>
    </row>
    <row r="1125" spans="1:12" x14ac:dyDescent="0.3">
      <c r="A1125" s="137">
        <v>43290</v>
      </c>
      <c r="B1125" s="44" t="s">
        <v>4180</v>
      </c>
      <c r="C1125" s="44" t="s">
        <v>4187</v>
      </c>
      <c r="D1125" s="44" t="s">
        <v>4220</v>
      </c>
      <c r="E1125" s="44" t="s">
        <v>4784</v>
      </c>
      <c r="F1125" s="30" t="s">
        <v>4607</v>
      </c>
      <c r="G1125" s="44" t="s">
        <v>1817</v>
      </c>
      <c r="H1125" s="44" t="s">
        <v>1799</v>
      </c>
      <c r="I1125" s="44" t="s">
        <v>6297</v>
      </c>
      <c r="J1125" s="44" t="s">
        <v>6298</v>
      </c>
      <c r="K1125" s="44" t="s">
        <v>6299</v>
      </c>
      <c r="L1125" s="44" t="s">
        <v>368</v>
      </c>
    </row>
    <row r="1126" spans="1:12" x14ac:dyDescent="0.3">
      <c r="A1126" s="137">
        <v>43290</v>
      </c>
      <c r="B1126" s="44" t="s">
        <v>4180</v>
      </c>
      <c r="C1126" s="44" t="s">
        <v>4187</v>
      </c>
      <c r="D1126" s="44" t="s">
        <v>4220</v>
      </c>
      <c r="E1126" s="44" t="s">
        <v>4784</v>
      </c>
      <c r="F1126" s="30" t="s">
        <v>4607</v>
      </c>
      <c r="G1126" s="44" t="s">
        <v>1798</v>
      </c>
      <c r="H1126" s="44" t="s">
        <v>1799</v>
      </c>
      <c r="I1126" s="44" t="s">
        <v>6300</v>
      </c>
      <c r="J1126" s="44" t="s">
        <v>6301</v>
      </c>
      <c r="K1126" s="44" t="s">
        <v>6302</v>
      </c>
      <c r="L1126" s="44" t="s">
        <v>470</v>
      </c>
    </row>
    <row r="1127" spans="1:12" x14ac:dyDescent="0.3">
      <c r="A1127" s="137">
        <v>43290</v>
      </c>
      <c r="B1127" s="44" t="s">
        <v>4180</v>
      </c>
      <c r="C1127" s="44" t="s">
        <v>4187</v>
      </c>
      <c r="D1127" s="44" t="s">
        <v>4220</v>
      </c>
      <c r="E1127" s="44" t="s">
        <v>4784</v>
      </c>
      <c r="F1127" s="30" t="s">
        <v>4607</v>
      </c>
      <c r="G1127" s="44" t="s">
        <v>1798</v>
      </c>
      <c r="H1127" s="44" t="s">
        <v>1799</v>
      </c>
      <c r="I1127" s="44" t="s">
        <v>6303</v>
      </c>
      <c r="J1127" s="44" t="s">
        <v>6304</v>
      </c>
      <c r="K1127" s="44" t="s">
        <v>6305</v>
      </c>
      <c r="L1127" s="44" t="s">
        <v>338</v>
      </c>
    </row>
    <row r="1128" spans="1:12" x14ac:dyDescent="0.3">
      <c r="A1128" s="137">
        <v>43290</v>
      </c>
      <c r="B1128" s="44" t="s">
        <v>4180</v>
      </c>
      <c r="C1128" s="44" t="s">
        <v>4187</v>
      </c>
      <c r="D1128" s="44" t="s">
        <v>4220</v>
      </c>
      <c r="E1128" s="44" t="s">
        <v>4784</v>
      </c>
      <c r="F1128" s="30" t="s">
        <v>4607</v>
      </c>
      <c r="G1128" s="44" t="s">
        <v>1803</v>
      </c>
      <c r="H1128" s="44" t="s">
        <v>1799</v>
      </c>
      <c r="I1128" s="44" t="s">
        <v>6306</v>
      </c>
      <c r="J1128" s="44" t="s">
        <v>6307</v>
      </c>
      <c r="K1128" s="44" t="s">
        <v>6308</v>
      </c>
      <c r="L1128" s="44" t="s">
        <v>659</v>
      </c>
    </row>
    <row r="1129" spans="1:12" x14ac:dyDescent="0.3">
      <c r="A1129" s="137">
        <v>43290</v>
      </c>
      <c r="B1129" s="44" t="s">
        <v>4180</v>
      </c>
      <c r="C1129" s="44" t="s">
        <v>4187</v>
      </c>
      <c r="D1129" s="44" t="s">
        <v>4220</v>
      </c>
      <c r="E1129" s="44" t="s">
        <v>4784</v>
      </c>
      <c r="F1129" s="30" t="s">
        <v>4607</v>
      </c>
      <c r="G1129" s="44" t="s">
        <v>1817</v>
      </c>
      <c r="H1129" s="44" t="s">
        <v>1799</v>
      </c>
      <c r="I1129" s="44" t="s">
        <v>6309</v>
      </c>
      <c r="J1129" s="44" t="s">
        <v>6310</v>
      </c>
      <c r="K1129" s="44" t="s">
        <v>2882</v>
      </c>
      <c r="L1129" s="44" t="s">
        <v>368</v>
      </c>
    </row>
    <row r="1130" spans="1:12" x14ac:dyDescent="0.3">
      <c r="A1130" s="137">
        <v>43290</v>
      </c>
      <c r="B1130" s="44" t="s">
        <v>4180</v>
      </c>
      <c r="C1130" s="44" t="s">
        <v>4187</v>
      </c>
      <c r="D1130" s="44" t="s">
        <v>4220</v>
      </c>
      <c r="E1130" s="44" t="s">
        <v>4784</v>
      </c>
      <c r="F1130" s="30" t="s">
        <v>4607</v>
      </c>
      <c r="G1130" s="44" t="s">
        <v>1798</v>
      </c>
      <c r="H1130" s="44" t="s">
        <v>1799</v>
      </c>
      <c r="I1130" s="44" t="s">
        <v>6311</v>
      </c>
      <c r="J1130" s="44" t="s">
        <v>6312</v>
      </c>
      <c r="K1130" s="44" t="s">
        <v>386</v>
      </c>
      <c r="L1130" s="44" t="s">
        <v>338</v>
      </c>
    </row>
    <row r="1131" spans="1:12" x14ac:dyDescent="0.3">
      <c r="A1131" s="22">
        <v>43274</v>
      </c>
      <c r="B1131" s="23" t="s">
        <v>67</v>
      </c>
      <c r="C1131" s="23" t="s">
        <v>68</v>
      </c>
      <c r="D1131" s="30" t="s">
        <v>69</v>
      </c>
      <c r="E1131" s="30" t="s">
        <v>895</v>
      </c>
      <c r="F1131" s="30" t="s">
        <v>4607</v>
      </c>
      <c r="G1131" s="30" t="s">
        <v>1798</v>
      </c>
      <c r="H1131" s="23" t="s">
        <v>1799</v>
      </c>
      <c r="I1131" s="23" t="s">
        <v>2950</v>
      </c>
      <c r="J1131" s="23" t="s">
        <v>2951</v>
      </c>
      <c r="K1131" s="23" t="s">
        <v>2952</v>
      </c>
      <c r="L1131" s="23" t="s">
        <v>141</v>
      </c>
    </row>
    <row r="1132" spans="1:12" x14ac:dyDescent="0.3">
      <c r="A1132" s="22">
        <v>43274</v>
      </c>
      <c r="B1132" s="23" t="s">
        <v>67</v>
      </c>
      <c r="C1132" s="23" t="s">
        <v>68</v>
      </c>
      <c r="D1132" s="30" t="s">
        <v>69</v>
      </c>
      <c r="E1132" s="30" t="s">
        <v>895</v>
      </c>
      <c r="F1132" s="30" t="s">
        <v>4607</v>
      </c>
      <c r="G1132" s="30" t="s">
        <v>1807</v>
      </c>
      <c r="H1132" s="23" t="s">
        <v>1799</v>
      </c>
      <c r="I1132" s="23" t="s">
        <v>2962</v>
      </c>
      <c r="J1132" s="23" t="s">
        <v>2963</v>
      </c>
      <c r="K1132" s="23" t="s">
        <v>2964</v>
      </c>
      <c r="L1132" s="23" t="s">
        <v>404</v>
      </c>
    </row>
    <row r="1133" spans="1:12" x14ac:dyDescent="0.3">
      <c r="A1133" s="22">
        <v>43274</v>
      </c>
      <c r="B1133" s="23" t="s">
        <v>67</v>
      </c>
      <c r="C1133" s="23" t="s">
        <v>68</v>
      </c>
      <c r="D1133" s="30" t="s">
        <v>69</v>
      </c>
      <c r="E1133" s="30" t="s">
        <v>895</v>
      </c>
      <c r="F1133" s="30" t="s">
        <v>4607</v>
      </c>
      <c r="G1133" s="30" t="s">
        <v>1807</v>
      </c>
      <c r="H1133" s="23" t="s">
        <v>1799</v>
      </c>
      <c r="I1133" s="23" t="s">
        <v>2984</v>
      </c>
      <c r="J1133" s="23" t="s">
        <v>2985</v>
      </c>
      <c r="K1133" s="23" t="s">
        <v>2986</v>
      </c>
      <c r="L1133" s="23" t="s">
        <v>131</v>
      </c>
    </row>
    <row r="1134" spans="1:12" x14ac:dyDescent="0.3">
      <c r="A1134" s="22">
        <v>43274</v>
      </c>
      <c r="B1134" s="23" t="s">
        <v>67</v>
      </c>
      <c r="C1134" s="23" t="s">
        <v>68</v>
      </c>
      <c r="D1134" s="30" t="s">
        <v>69</v>
      </c>
      <c r="E1134" s="30" t="s">
        <v>895</v>
      </c>
      <c r="F1134" s="30" t="s">
        <v>4607</v>
      </c>
      <c r="G1134" s="30" t="s">
        <v>1807</v>
      </c>
      <c r="H1134" s="23" t="s">
        <v>1799</v>
      </c>
      <c r="I1134" s="23" t="s">
        <v>2987</v>
      </c>
      <c r="J1134" s="23" t="s">
        <v>2988</v>
      </c>
      <c r="K1134" s="23" t="s">
        <v>2159</v>
      </c>
      <c r="L1134" s="23" t="s">
        <v>131</v>
      </c>
    </row>
    <row r="1135" spans="1:12" x14ac:dyDescent="0.3">
      <c r="A1135" s="22">
        <v>43274</v>
      </c>
      <c r="B1135" s="23" t="s">
        <v>67</v>
      </c>
      <c r="C1135" s="23" t="s">
        <v>68</v>
      </c>
      <c r="D1135" s="30" t="s">
        <v>69</v>
      </c>
      <c r="E1135" s="30" t="s">
        <v>895</v>
      </c>
      <c r="F1135" s="30" t="s">
        <v>4607</v>
      </c>
      <c r="G1135" s="30" t="s">
        <v>1807</v>
      </c>
      <c r="H1135" s="23" t="s">
        <v>1799</v>
      </c>
      <c r="I1135" s="23" t="s">
        <v>2989</v>
      </c>
      <c r="J1135" s="23" t="s">
        <v>2990</v>
      </c>
      <c r="K1135" s="23" t="s">
        <v>1465</v>
      </c>
      <c r="L1135" s="23" t="s">
        <v>338</v>
      </c>
    </row>
    <row r="1136" spans="1:12" x14ac:dyDescent="0.3">
      <c r="A1136" s="22">
        <v>43274</v>
      </c>
      <c r="B1136" s="23" t="s">
        <v>67</v>
      </c>
      <c r="C1136" s="23" t="s">
        <v>68</v>
      </c>
      <c r="D1136" s="30" t="s">
        <v>69</v>
      </c>
      <c r="E1136" s="30" t="s">
        <v>895</v>
      </c>
      <c r="F1136" s="30" t="s">
        <v>4607</v>
      </c>
      <c r="G1136" s="30" t="s">
        <v>1807</v>
      </c>
      <c r="H1136" s="23" t="s">
        <v>1799</v>
      </c>
      <c r="I1136" s="23" t="s">
        <v>3027</v>
      </c>
      <c r="J1136" s="23" t="s">
        <v>3028</v>
      </c>
      <c r="K1136" s="23" t="s">
        <v>3029</v>
      </c>
      <c r="L1136" s="23" t="s">
        <v>3030</v>
      </c>
    </row>
    <row r="1137" spans="1:12" x14ac:dyDescent="0.3">
      <c r="A1137" s="22">
        <v>43274</v>
      </c>
      <c r="B1137" s="23" t="s">
        <v>67</v>
      </c>
      <c r="C1137" s="23" t="s">
        <v>68</v>
      </c>
      <c r="D1137" s="30" t="s">
        <v>69</v>
      </c>
      <c r="E1137" s="30" t="s">
        <v>895</v>
      </c>
      <c r="F1137" s="30" t="s">
        <v>4607</v>
      </c>
      <c r="G1137" s="30" t="s">
        <v>1807</v>
      </c>
      <c r="H1137" s="23" t="s">
        <v>1799</v>
      </c>
      <c r="I1137" s="23" t="s">
        <v>3031</v>
      </c>
      <c r="J1137" s="23" t="s">
        <v>3032</v>
      </c>
      <c r="K1137" s="23" t="s">
        <v>3033</v>
      </c>
      <c r="L1137" s="23" t="s">
        <v>3034</v>
      </c>
    </row>
    <row r="1138" spans="1:12" x14ac:dyDescent="0.3">
      <c r="A1138" s="22">
        <v>43274</v>
      </c>
      <c r="B1138" s="23" t="s">
        <v>67</v>
      </c>
      <c r="C1138" s="23" t="s">
        <v>68</v>
      </c>
      <c r="D1138" s="30" t="s">
        <v>69</v>
      </c>
      <c r="E1138" s="30" t="s">
        <v>895</v>
      </c>
      <c r="F1138" s="30" t="s">
        <v>4607</v>
      </c>
      <c r="G1138" s="30" t="s">
        <v>1807</v>
      </c>
      <c r="H1138" s="23" t="s">
        <v>1799</v>
      </c>
      <c r="I1138" s="23" t="s">
        <v>2956</v>
      </c>
      <c r="J1138" s="23" t="s">
        <v>2957</v>
      </c>
      <c r="K1138" s="23" t="s">
        <v>2958</v>
      </c>
      <c r="L1138" s="23" t="s">
        <v>185</v>
      </c>
    </row>
    <row r="1139" spans="1:12" x14ac:dyDescent="0.3">
      <c r="A1139" s="22">
        <v>43274</v>
      </c>
      <c r="B1139" s="23" t="s">
        <v>67</v>
      </c>
      <c r="C1139" s="23" t="s">
        <v>68</v>
      </c>
      <c r="D1139" s="30" t="s">
        <v>69</v>
      </c>
      <c r="E1139" s="30" t="s">
        <v>895</v>
      </c>
      <c r="F1139" s="30" t="s">
        <v>4607</v>
      </c>
      <c r="G1139" s="30" t="s">
        <v>1807</v>
      </c>
      <c r="H1139" s="23" t="s">
        <v>1799</v>
      </c>
      <c r="I1139" s="23" t="s">
        <v>3024</v>
      </c>
      <c r="J1139" s="23" t="s">
        <v>3025</v>
      </c>
      <c r="K1139" s="23" t="s">
        <v>3026</v>
      </c>
      <c r="L1139" s="23" t="s">
        <v>2717</v>
      </c>
    </row>
    <row r="1140" spans="1:12" x14ac:dyDescent="0.3">
      <c r="A1140" s="22">
        <v>43265</v>
      </c>
      <c r="B1140" s="23" t="s">
        <v>67</v>
      </c>
      <c r="C1140" s="23" t="s">
        <v>68</v>
      </c>
      <c r="D1140" s="30" t="s">
        <v>99</v>
      </c>
      <c r="E1140" s="30" t="s">
        <v>895</v>
      </c>
      <c r="F1140" s="30" t="s">
        <v>4607</v>
      </c>
      <c r="G1140" s="30" t="s">
        <v>1807</v>
      </c>
      <c r="H1140" s="23" t="s">
        <v>1827</v>
      </c>
      <c r="I1140" s="23" t="s">
        <v>2394</v>
      </c>
      <c r="J1140" s="23" t="s">
        <v>2395</v>
      </c>
      <c r="K1140" s="23" t="s">
        <v>2396</v>
      </c>
      <c r="L1140" s="23" t="s">
        <v>168</v>
      </c>
    </row>
    <row r="1141" spans="1:12" x14ac:dyDescent="0.3">
      <c r="A1141" s="22">
        <v>43265</v>
      </c>
      <c r="B1141" s="23" t="s">
        <v>67</v>
      </c>
      <c r="C1141" s="23" t="s">
        <v>68</v>
      </c>
      <c r="D1141" s="30" t="s">
        <v>99</v>
      </c>
      <c r="E1141" s="30" t="s">
        <v>895</v>
      </c>
      <c r="F1141" s="30" t="s">
        <v>4607</v>
      </c>
      <c r="G1141" s="30" t="s">
        <v>1807</v>
      </c>
      <c r="H1141" s="23" t="s">
        <v>1799</v>
      </c>
      <c r="I1141" s="23" t="s">
        <v>2397</v>
      </c>
      <c r="J1141" s="23" t="s">
        <v>2398</v>
      </c>
      <c r="K1141" s="23" t="s">
        <v>2399</v>
      </c>
      <c r="L1141" s="23" t="s">
        <v>646</v>
      </c>
    </row>
    <row r="1142" spans="1:12" x14ac:dyDescent="0.3">
      <c r="A1142" s="22">
        <v>43265</v>
      </c>
      <c r="B1142" s="23" t="s">
        <v>67</v>
      </c>
      <c r="C1142" s="23" t="s">
        <v>68</v>
      </c>
      <c r="D1142" s="30" t="s">
        <v>99</v>
      </c>
      <c r="E1142" s="30" t="s">
        <v>895</v>
      </c>
      <c r="F1142" s="30" t="s">
        <v>4607</v>
      </c>
      <c r="G1142" s="30" t="s">
        <v>1807</v>
      </c>
      <c r="H1142" s="23" t="s">
        <v>1827</v>
      </c>
      <c r="I1142" s="23" t="s">
        <v>2400</v>
      </c>
      <c r="J1142" s="23" t="s">
        <v>2401</v>
      </c>
      <c r="K1142" s="23" t="s">
        <v>2402</v>
      </c>
      <c r="L1142" s="23" t="s">
        <v>131</v>
      </c>
    </row>
    <row r="1143" spans="1:12" x14ac:dyDescent="0.3">
      <c r="A1143" s="22">
        <v>43265</v>
      </c>
      <c r="B1143" s="23" t="s">
        <v>67</v>
      </c>
      <c r="C1143" s="23" t="s">
        <v>68</v>
      </c>
      <c r="D1143" s="30" t="s">
        <v>99</v>
      </c>
      <c r="E1143" s="30" t="s">
        <v>895</v>
      </c>
      <c r="F1143" s="30" t="s">
        <v>4607</v>
      </c>
      <c r="G1143" s="30" t="s">
        <v>1807</v>
      </c>
      <c r="H1143" s="23" t="s">
        <v>1799</v>
      </c>
      <c r="I1143" s="23" t="s">
        <v>2403</v>
      </c>
      <c r="J1143" s="23" t="s">
        <v>2404</v>
      </c>
      <c r="K1143" s="23" t="s">
        <v>2405</v>
      </c>
      <c r="L1143" s="23" t="s">
        <v>131</v>
      </c>
    </row>
    <row r="1144" spans="1:12" x14ac:dyDescent="0.3">
      <c r="A1144" s="22">
        <v>43265</v>
      </c>
      <c r="B1144" s="23" t="s">
        <v>67</v>
      </c>
      <c r="C1144" s="23" t="s">
        <v>68</v>
      </c>
      <c r="D1144" s="30" t="s">
        <v>99</v>
      </c>
      <c r="E1144" s="30" t="s">
        <v>895</v>
      </c>
      <c r="F1144" s="30" t="s">
        <v>4607</v>
      </c>
      <c r="G1144" s="30" t="s">
        <v>1807</v>
      </c>
      <c r="H1144" s="23" t="s">
        <v>1799</v>
      </c>
      <c r="I1144" s="23" t="s">
        <v>2406</v>
      </c>
      <c r="J1144" s="23" t="s">
        <v>2407</v>
      </c>
      <c r="K1144" s="23" t="s">
        <v>2408</v>
      </c>
      <c r="L1144" s="23" t="s">
        <v>131</v>
      </c>
    </row>
    <row r="1145" spans="1:12" x14ac:dyDescent="0.3">
      <c r="A1145" s="22">
        <v>43265</v>
      </c>
      <c r="B1145" s="23" t="s">
        <v>67</v>
      </c>
      <c r="C1145" s="23" t="s">
        <v>68</v>
      </c>
      <c r="D1145" s="30" t="s">
        <v>99</v>
      </c>
      <c r="E1145" s="30" t="s">
        <v>895</v>
      </c>
      <c r="F1145" s="30" t="s">
        <v>4607</v>
      </c>
      <c r="G1145" s="30" t="s">
        <v>1807</v>
      </c>
      <c r="H1145" s="23" t="s">
        <v>1827</v>
      </c>
      <c r="I1145" s="23" t="s">
        <v>2409</v>
      </c>
      <c r="J1145" s="23" t="s">
        <v>2410</v>
      </c>
      <c r="K1145" s="23" t="s">
        <v>2411</v>
      </c>
      <c r="L1145" s="23" t="s">
        <v>131</v>
      </c>
    </row>
    <row r="1146" spans="1:12" x14ac:dyDescent="0.3">
      <c r="A1146" s="22">
        <v>43265</v>
      </c>
      <c r="B1146" s="23" t="s">
        <v>67</v>
      </c>
      <c r="C1146" s="23" t="s">
        <v>68</v>
      </c>
      <c r="D1146" s="30" t="s">
        <v>99</v>
      </c>
      <c r="E1146" s="30" t="s">
        <v>895</v>
      </c>
      <c r="F1146" s="30" t="s">
        <v>4607</v>
      </c>
      <c r="G1146" s="30" t="s">
        <v>1807</v>
      </c>
      <c r="H1146" s="23" t="s">
        <v>1799</v>
      </c>
      <c r="I1146" s="23" t="s">
        <v>2412</v>
      </c>
      <c r="J1146" s="23" t="s">
        <v>2413</v>
      </c>
      <c r="K1146" s="23" t="s">
        <v>2414</v>
      </c>
      <c r="L1146" s="23" t="s">
        <v>185</v>
      </c>
    </row>
    <row r="1147" spans="1:12" x14ac:dyDescent="0.3">
      <c r="A1147" s="22">
        <v>43265</v>
      </c>
      <c r="B1147" s="23" t="s">
        <v>67</v>
      </c>
      <c r="C1147" s="23" t="s">
        <v>68</v>
      </c>
      <c r="D1147" s="30" t="s">
        <v>99</v>
      </c>
      <c r="E1147" s="30" t="s">
        <v>895</v>
      </c>
      <c r="F1147" s="30" t="s">
        <v>4607</v>
      </c>
      <c r="G1147" s="30" t="s">
        <v>1807</v>
      </c>
      <c r="H1147" s="23" t="s">
        <v>1799</v>
      </c>
      <c r="I1147" s="23" t="s">
        <v>2415</v>
      </c>
      <c r="J1147" s="23" t="s">
        <v>2416</v>
      </c>
      <c r="K1147" s="23" t="s">
        <v>2417</v>
      </c>
      <c r="L1147" s="23" t="s">
        <v>646</v>
      </c>
    </row>
    <row r="1148" spans="1:12" x14ac:dyDescent="0.3">
      <c r="A1148" s="22">
        <v>43265</v>
      </c>
      <c r="B1148" s="23" t="s">
        <v>67</v>
      </c>
      <c r="C1148" s="23" t="s">
        <v>68</v>
      </c>
      <c r="D1148" s="30" t="s">
        <v>99</v>
      </c>
      <c r="E1148" s="30" t="s">
        <v>895</v>
      </c>
      <c r="F1148" s="30" t="s">
        <v>4607</v>
      </c>
      <c r="G1148" s="30" t="s">
        <v>1807</v>
      </c>
      <c r="H1148" s="23" t="s">
        <v>1827</v>
      </c>
      <c r="I1148" s="23" t="s">
        <v>2418</v>
      </c>
      <c r="J1148" s="23" t="s">
        <v>2419</v>
      </c>
      <c r="K1148" s="23" t="s">
        <v>2420</v>
      </c>
      <c r="L1148" s="23" t="s">
        <v>131</v>
      </c>
    </row>
    <row r="1149" spans="1:12" x14ac:dyDescent="0.3">
      <c r="A1149" s="22">
        <v>43265</v>
      </c>
      <c r="B1149" s="23" t="s">
        <v>67</v>
      </c>
      <c r="C1149" s="23" t="s">
        <v>68</v>
      </c>
      <c r="D1149" s="30" t="s">
        <v>99</v>
      </c>
      <c r="E1149" s="30" t="s">
        <v>895</v>
      </c>
      <c r="F1149" s="30" t="s">
        <v>4607</v>
      </c>
      <c r="G1149" s="30" t="s">
        <v>1807</v>
      </c>
      <c r="H1149" s="23" t="s">
        <v>1827</v>
      </c>
      <c r="I1149" s="23" t="s">
        <v>2421</v>
      </c>
      <c r="J1149" s="23" t="s">
        <v>2422</v>
      </c>
      <c r="K1149" s="23" t="s">
        <v>2414</v>
      </c>
      <c r="L1149" s="23" t="s">
        <v>185</v>
      </c>
    </row>
    <row r="1150" spans="1:12" x14ac:dyDescent="0.3">
      <c r="A1150" s="22">
        <v>43265</v>
      </c>
      <c r="B1150" s="23" t="s">
        <v>67</v>
      </c>
      <c r="C1150" s="23" t="s">
        <v>68</v>
      </c>
      <c r="D1150" s="30" t="s">
        <v>99</v>
      </c>
      <c r="E1150" s="30" t="s">
        <v>895</v>
      </c>
      <c r="F1150" s="30" t="s">
        <v>4607</v>
      </c>
      <c r="G1150" s="30" t="s">
        <v>1798</v>
      </c>
      <c r="H1150" s="23" t="s">
        <v>1799</v>
      </c>
      <c r="I1150" s="23" t="s">
        <v>2423</v>
      </c>
      <c r="J1150" s="23" t="s">
        <v>2424</v>
      </c>
      <c r="K1150" s="23" t="s">
        <v>2425</v>
      </c>
      <c r="L1150" s="23" t="s">
        <v>646</v>
      </c>
    </row>
    <row r="1151" spans="1:12" x14ac:dyDescent="0.3">
      <c r="A1151" s="22">
        <v>43265</v>
      </c>
      <c r="B1151" s="23" t="s">
        <v>67</v>
      </c>
      <c r="C1151" s="23" t="s">
        <v>68</v>
      </c>
      <c r="D1151" s="30" t="s">
        <v>99</v>
      </c>
      <c r="E1151" s="30" t="s">
        <v>895</v>
      </c>
      <c r="F1151" s="30" t="s">
        <v>4607</v>
      </c>
      <c r="G1151" s="30" t="s">
        <v>1807</v>
      </c>
      <c r="H1151" s="23" t="s">
        <v>1827</v>
      </c>
      <c r="I1151" s="23" t="s">
        <v>2412</v>
      </c>
      <c r="J1151" s="23" t="s">
        <v>2426</v>
      </c>
      <c r="K1151" s="23" t="s">
        <v>2427</v>
      </c>
      <c r="L1151" s="23" t="s">
        <v>131</v>
      </c>
    </row>
    <row r="1152" spans="1:12" x14ac:dyDescent="0.3">
      <c r="A1152" s="22">
        <v>43265</v>
      </c>
      <c r="B1152" s="23" t="s">
        <v>67</v>
      </c>
      <c r="C1152" s="23" t="s">
        <v>68</v>
      </c>
      <c r="D1152" s="30" t="s">
        <v>99</v>
      </c>
      <c r="E1152" s="30" t="s">
        <v>895</v>
      </c>
      <c r="F1152" s="30" t="s">
        <v>4607</v>
      </c>
      <c r="G1152" s="30" t="s">
        <v>1807</v>
      </c>
      <c r="H1152" s="23" t="s">
        <v>1827</v>
      </c>
      <c r="I1152" s="23" t="s">
        <v>2428</v>
      </c>
      <c r="J1152" s="23" t="s">
        <v>2429</v>
      </c>
      <c r="K1152" s="23" t="s">
        <v>2430</v>
      </c>
      <c r="L1152" s="23" t="s">
        <v>338</v>
      </c>
    </row>
    <row r="1153" spans="1:12" x14ac:dyDescent="0.3">
      <c r="A1153" s="22">
        <v>43265</v>
      </c>
      <c r="B1153" s="23" t="s">
        <v>67</v>
      </c>
      <c r="C1153" s="23" t="s">
        <v>68</v>
      </c>
      <c r="D1153" s="30" t="s">
        <v>99</v>
      </c>
      <c r="E1153" s="30" t="s">
        <v>895</v>
      </c>
      <c r="F1153" s="30" t="s">
        <v>4607</v>
      </c>
      <c r="G1153" s="30" t="s">
        <v>1807</v>
      </c>
      <c r="H1153" s="23" t="s">
        <v>1799</v>
      </c>
      <c r="I1153" s="23" t="s">
        <v>2431</v>
      </c>
      <c r="J1153" s="23" t="s">
        <v>2432</v>
      </c>
      <c r="K1153" s="23" t="s">
        <v>2433</v>
      </c>
      <c r="L1153" s="23" t="s">
        <v>185</v>
      </c>
    </row>
    <row r="1154" spans="1:12" x14ac:dyDescent="0.3">
      <c r="A1154" s="22">
        <v>43265</v>
      </c>
      <c r="B1154" s="23" t="s">
        <v>67</v>
      </c>
      <c r="C1154" s="23" t="s">
        <v>68</v>
      </c>
      <c r="D1154" s="30" t="s">
        <v>99</v>
      </c>
      <c r="E1154" s="30" t="s">
        <v>895</v>
      </c>
      <c r="F1154" s="30" t="s">
        <v>4607</v>
      </c>
      <c r="G1154" s="30" t="s">
        <v>1807</v>
      </c>
      <c r="H1154" s="23" t="s">
        <v>1799</v>
      </c>
      <c r="I1154" s="23" t="s">
        <v>2434</v>
      </c>
      <c r="J1154" s="23" t="s">
        <v>2435</v>
      </c>
      <c r="K1154" s="23" t="s">
        <v>2436</v>
      </c>
      <c r="L1154" s="23" t="s">
        <v>131</v>
      </c>
    </row>
    <row r="1155" spans="1:12" x14ac:dyDescent="0.3">
      <c r="A1155" s="22">
        <v>43265</v>
      </c>
      <c r="B1155" s="23" t="s">
        <v>67</v>
      </c>
      <c r="C1155" s="23" t="s">
        <v>68</v>
      </c>
      <c r="D1155" s="30" t="s">
        <v>99</v>
      </c>
      <c r="E1155" s="30" t="s">
        <v>895</v>
      </c>
      <c r="F1155" s="30" t="s">
        <v>4607</v>
      </c>
      <c r="G1155" s="30" t="s">
        <v>1807</v>
      </c>
      <c r="H1155" s="23" t="s">
        <v>1827</v>
      </c>
      <c r="I1155" s="23" t="s">
        <v>2437</v>
      </c>
      <c r="J1155" s="23" t="s">
        <v>2438</v>
      </c>
      <c r="K1155" s="23" t="s">
        <v>2123</v>
      </c>
      <c r="L1155" s="23" t="s">
        <v>646</v>
      </c>
    </row>
    <row r="1156" spans="1:12" x14ac:dyDescent="0.3">
      <c r="A1156" s="22">
        <v>43265</v>
      </c>
      <c r="B1156" s="23" t="s">
        <v>67</v>
      </c>
      <c r="C1156" s="23" t="s">
        <v>68</v>
      </c>
      <c r="D1156" s="30" t="s">
        <v>99</v>
      </c>
      <c r="E1156" s="30" t="s">
        <v>895</v>
      </c>
      <c r="F1156" s="30" t="s">
        <v>4607</v>
      </c>
      <c r="G1156" s="30" t="s">
        <v>1798</v>
      </c>
      <c r="H1156" s="23" t="s">
        <v>1799</v>
      </c>
      <c r="I1156" s="23" t="s">
        <v>2439</v>
      </c>
      <c r="J1156" s="23" t="s">
        <v>2440</v>
      </c>
      <c r="K1156" s="23" t="s">
        <v>2441</v>
      </c>
      <c r="L1156" s="23" t="s">
        <v>131</v>
      </c>
    </row>
    <row r="1157" spans="1:12" x14ac:dyDescent="0.3">
      <c r="A1157" s="22">
        <v>43265</v>
      </c>
      <c r="B1157" s="23" t="s">
        <v>67</v>
      </c>
      <c r="C1157" s="23" t="s">
        <v>68</v>
      </c>
      <c r="D1157" s="30" t="s">
        <v>99</v>
      </c>
      <c r="E1157" s="30" t="s">
        <v>895</v>
      </c>
      <c r="F1157" s="30" t="s">
        <v>4607</v>
      </c>
      <c r="G1157" s="30" t="s">
        <v>1807</v>
      </c>
      <c r="H1157" s="23" t="s">
        <v>1799</v>
      </c>
      <c r="I1157" s="23" t="s">
        <v>2442</v>
      </c>
      <c r="J1157" s="23" t="s">
        <v>2443</v>
      </c>
      <c r="K1157" s="23" t="s">
        <v>2444</v>
      </c>
      <c r="L1157" s="23" t="s">
        <v>368</v>
      </c>
    </row>
    <row r="1158" spans="1:12" x14ac:dyDescent="0.3">
      <c r="A1158" s="22">
        <v>43265</v>
      </c>
      <c r="B1158" s="23" t="s">
        <v>67</v>
      </c>
      <c r="C1158" s="23" t="s">
        <v>68</v>
      </c>
      <c r="D1158" s="30" t="s">
        <v>99</v>
      </c>
      <c r="E1158" s="30" t="s">
        <v>895</v>
      </c>
      <c r="F1158" s="30" t="s">
        <v>4607</v>
      </c>
      <c r="G1158" s="30" t="s">
        <v>1807</v>
      </c>
      <c r="H1158" s="23" t="s">
        <v>1827</v>
      </c>
      <c r="I1158" s="23" t="s">
        <v>2445</v>
      </c>
      <c r="J1158" s="23" t="s">
        <v>2446</v>
      </c>
      <c r="K1158" s="23" t="s">
        <v>2396</v>
      </c>
      <c r="L1158" s="23" t="s">
        <v>380</v>
      </c>
    </row>
    <row r="1159" spans="1:12" x14ac:dyDescent="0.3">
      <c r="A1159" s="22">
        <v>43265</v>
      </c>
      <c r="B1159" s="23" t="s">
        <v>67</v>
      </c>
      <c r="C1159" s="23" t="s">
        <v>68</v>
      </c>
      <c r="D1159" s="30" t="s">
        <v>99</v>
      </c>
      <c r="E1159" s="30" t="s">
        <v>895</v>
      </c>
      <c r="F1159" s="30" t="s">
        <v>4607</v>
      </c>
      <c r="G1159" s="30" t="s">
        <v>1807</v>
      </c>
      <c r="H1159" s="23" t="s">
        <v>1827</v>
      </c>
      <c r="I1159" s="23" t="s">
        <v>2447</v>
      </c>
      <c r="J1159" s="23" t="s">
        <v>2448</v>
      </c>
      <c r="K1159" s="23" t="s">
        <v>2396</v>
      </c>
      <c r="L1159" s="23" t="s">
        <v>380</v>
      </c>
    </row>
    <row r="1160" spans="1:12" x14ac:dyDescent="0.3">
      <c r="A1160" s="22">
        <v>43265</v>
      </c>
      <c r="B1160" s="23" t="s">
        <v>67</v>
      </c>
      <c r="C1160" s="23" t="s">
        <v>68</v>
      </c>
      <c r="D1160" s="30" t="s">
        <v>99</v>
      </c>
      <c r="E1160" s="30" t="s">
        <v>895</v>
      </c>
      <c r="F1160" s="30" t="s">
        <v>4607</v>
      </c>
      <c r="G1160" s="30" t="s">
        <v>1807</v>
      </c>
      <c r="H1160" s="23" t="s">
        <v>1799</v>
      </c>
      <c r="I1160" s="23" t="s">
        <v>2449</v>
      </c>
      <c r="J1160" s="23" t="s">
        <v>2450</v>
      </c>
      <c r="K1160" s="23" t="s">
        <v>2290</v>
      </c>
      <c r="L1160" s="23" t="s">
        <v>368</v>
      </c>
    </row>
    <row r="1161" spans="1:12" x14ac:dyDescent="0.3">
      <c r="A1161" s="22">
        <v>43265</v>
      </c>
      <c r="B1161" s="23" t="s">
        <v>67</v>
      </c>
      <c r="C1161" s="23" t="s">
        <v>68</v>
      </c>
      <c r="D1161" s="30" t="s">
        <v>99</v>
      </c>
      <c r="E1161" s="30" t="s">
        <v>895</v>
      </c>
      <c r="F1161" s="30" t="s">
        <v>4607</v>
      </c>
      <c r="G1161" s="30" t="s">
        <v>1817</v>
      </c>
      <c r="H1161" s="23" t="s">
        <v>1827</v>
      </c>
      <c r="I1161" s="23" t="s">
        <v>2451</v>
      </c>
      <c r="J1161" s="23" t="s">
        <v>2452</v>
      </c>
      <c r="K1161" s="23" t="s">
        <v>2396</v>
      </c>
      <c r="L1161" s="23" t="s">
        <v>141</v>
      </c>
    </row>
    <row r="1162" spans="1:12" x14ac:dyDescent="0.3">
      <c r="A1162" s="22">
        <v>43265</v>
      </c>
      <c r="B1162" s="23" t="s">
        <v>67</v>
      </c>
      <c r="C1162" s="23" t="s">
        <v>68</v>
      </c>
      <c r="D1162" s="30" t="s">
        <v>99</v>
      </c>
      <c r="E1162" s="30" t="s">
        <v>895</v>
      </c>
      <c r="F1162" s="30" t="s">
        <v>4607</v>
      </c>
      <c r="G1162" s="30" t="s">
        <v>1807</v>
      </c>
      <c r="H1162" s="23" t="s">
        <v>1799</v>
      </c>
      <c r="I1162" s="23" t="s">
        <v>2453</v>
      </c>
      <c r="J1162" s="23" t="s">
        <v>2454</v>
      </c>
      <c r="K1162" s="23" t="s">
        <v>2455</v>
      </c>
      <c r="L1162" s="23" t="s">
        <v>131</v>
      </c>
    </row>
    <row r="1163" spans="1:12" x14ac:dyDescent="0.3">
      <c r="A1163" s="22">
        <v>43265</v>
      </c>
      <c r="B1163" s="23" t="s">
        <v>67</v>
      </c>
      <c r="C1163" s="23" t="s">
        <v>68</v>
      </c>
      <c r="D1163" s="30" t="s">
        <v>99</v>
      </c>
      <c r="E1163" s="30" t="s">
        <v>895</v>
      </c>
      <c r="F1163" s="30" t="s">
        <v>4607</v>
      </c>
      <c r="G1163" s="30" t="s">
        <v>1807</v>
      </c>
      <c r="H1163" s="23" t="s">
        <v>1799</v>
      </c>
      <c r="I1163" s="23" t="s">
        <v>2456</v>
      </c>
      <c r="J1163" s="23" t="s">
        <v>2457</v>
      </c>
      <c r="K1163" s="23" t="s">
        <v>2458</v>
      </c>
      <c r="L1163" s="23" t="s">
        <v>368</v>
      </c>
    </row>
    <row r="1164" spans="1:12" x14ac:dyDescent="0.3">
      <c r="A1164" s="22">
        <v>43265</v>
      </c>
      <c r="B1164" s="23" t="s">
        <v>67</v>
      </c>
      <c r="C1164" s="23" t="s">
        <v>68</v>
      </c>
      <c r="D1164" s="30" t="s">
        <v>99</v>
      </c>
      <c r="E1164" s="30" t="s">
        <v>895</v>
      </c>
      <c r="F1164" s="30" t="s">
        <v>4607</v>
      </c>
      <c r="G1164" s="30" t="s">
        <v>1807</v>
      </c>
      <c r="H1164" s="23" t="s">
        <v>1827</v>
      </c>
      <c r="I1164" s="23" t="s">
        <v>2459</v>
      </c>
      <c r="J1164" s="23" t="s">
        <v>2460</v>
      </c>
      <c r="K1164" s="23" t="s">
        <v>2461</v>
      </c>
      <c r="L1164" s="23" t="s">
        <v>659</v>
      </c>
    </row>
    <row r="1165" spans="1:12" x14ac:dyDescent="0.3">
      <c r="A1165" s="137">
        <v>43288</v>
      </c>
      <c r="B1165" s="44" t="s">
        <v>4180</v>
      </c>
      <c r="C1165" s="44" t="s">
        <v>4187</v>
      </c>
      <c r="D1165" s="44" t="s">
        <v>4216</v>
      </c>
      <c r="E1165" s="44" t="s">
        <v>4788</v>
      </c>
      <c r="F1165" s="30" t="s">
        <v>4607</v>
      </c>
      <c r="G1165" s="44" t="s">
        <v>1798</v>
      </c>
      <c r="H1165" s="44" t="s">
        <v>1799</v>
      </c>
      <c r="I1165" s="44" t="s">
        <v>6313</v>
      </c>
      <c r="J1165" s="44" t="s">
        <v>6314</v>
      </c>
      <c r="K1165" s="44" t="s">
        <v>6315</v>
      </c>
      <c r="L1165" s="44" t="s">
        <v>141</v>
      </c>
    </row>
    <row r="1166" spans="1:12" x14ac:dyDescent="0.3">
      <c r="A1166" s="137">
        <v>43286</v>
      </c>
      <c r="B1166" s="44" t="s">
        <v>4180</v>
      </c>
      <c r="C1166" s="44" t="s">
        <v>4187</v>
      </c>
      <c r="D1166" s="44" t="s">
        <v>4216</v>
      </c>
      <c r="E1166" s="44" t="s">
        <v>4788</v>
      </c>
      <c r="F1166" s="30" t="s">
        <v>4607</v>
      </c>
      <c r="G1166" s="44" t="s">
        <v>1817</v>
      </c>
      <c r="H1166" s="44" t="s">
        <v>1799</v>
      </c>
      <c r="I1166" s="44" t="s">
        <v>6316</v>
      </c>
      <c r="J1166" s="44" t="s">
        <v>6317</v>
      </c>
      <c r="K1166" s="44" t="s">
        <v>6318</v>
      </c>
      <c r="L1166" s="44" t="s">
        <v>185</v>
      </c>
    </row>
    <row r="1167" spans="1:12" x14ac:dyDescent="0.3">
      <c r="A1167" s="137">
        <v>43288</v>
      </c>
      <c r="B1167" s="44" t="s">
        <v>4180</v>
      </c>
      <c r="C1167" s="44" t="s">
        <v>4187</v>
      </c>
      <c r="D1167" s="44" t="s">
        <v>4216</v>
      </c>
      <c r="E1167" s="44" t="s">
        <v>4788</v>
      </c>
      <c r="F1167" s="30" t="s">
        <v>4607</v>
      </c>
      <c r="G1167" s="23" t="s">
        <v>1807</v>
      </c>
      <c r="H1167" s="44" t="s">
        <v>1799</v>
      </c>
      <c r="I1167" s="44" t="s">
        <v>6319</v>
      </c>
      <c r="J1167" s="44" t="s">
        <v>6320</v>
      </c>
      <c r="K1167" s="44" t="s">
        <v>6321</v>
      </c>
      <c r="L1167" s="44" t="s">
        <v>6322</v>
      </c>
    </row>
    <row r="1168" spans="1:12" x14ac:dyDescent="0.3">
      <c r="A1168" s="137">
        <v>43288</v>
      </c>
      <c r="B1168" s="44" t="s">
        <v>4180</v>
      </c>
      <c r="C1168" s="44" t="s">
        <v>4187</v>
      </c>
      <c r="D1168" s="44" t="s">
        <v>4216</v>
      </c>
      <c r="E1168" s="44" t="s">
        <v>4788</v>
      </c>
      <c r="F1168" s="30" t="s">
        <v>4607</v>
      </c>
      <c r="G1168" s="44" t="s">
        <v>1798</v>
      </c>
      <c r="H1168" s="44" t="s">
        <v>1799</v>
      </c>
      <c r="I1168" s="44" t="s">
        <v>6323</v>
      </c>
      <c r="J1168" s="44" t="s">
        <v>6324</v>
      </c>
      <c r="K1168" s="44" t="s">
        <v>6325</v>
      </c>
      <c r="L1168" s="44" t="s">
        <v>168</v>
      </c>
    </row>
    <row r="1169" spans="1:12" x14ac:dyDescent="0.3">
      <c r="A1169" s="137">
        <v>43288</v>
      </c>
      <c r="B1169" s="44" t="s">
        <v>4180</v>
      </c>
      <c r="C1169" s="44" t="s">
        <v>4187</v>
      </c>
      <c r="D1169" s="44" t="s">
        <v>4216</v>
      </c>
      <c r="E1169" s="44" t="s">
        <v>4788</v>
      </c>
      <c r="F1169" s="30" t="s">
        <v>4607</v>
      </c>
      <c r="G1169" s="23" t="s">
        <v>1807</v>
      </c>
      <c r="H1169" s="44" t="s">
        <v>1827</v>
      </c>
      <c r="I1169" s="44" t="s">
        <v>6326</v>
      </c>
      <c r="J1169" s="44" t="s">
        <v>6327</v>
      </c>
      <c r="K1169" s="44" t="s">
        <v>6328</v>
      </c>
      <c r="L1169" s="44" t="s">
        <v>2995</v>
      </c>
    </row>
    <row r="1170" spans="1:12" x14ac:dyDescent="0.3">
      <c r="A1170" s="137">
        <v>43288</v>
      </c>
      <c r="B1170" s="44" t="s">
        <v>4180</v>
      </c>
      <c r="C1170" s="44" t="s">
        <v>4187</v>
      </c>
      <c r="D1170" s="44" t="s">
        <v>4216</v>
      </c>
      <c r="E1170" s="44" t="s">
        <v>4788</v>
      </c>
      <c r="F1170" s="30" t="s">
        <v>4607</v>
      </c>
      <c r="G1170" s="23" t="s">
        <v>1807</v>
      </c>
      <c r="H1170" s="44" t="s">
        <v>1827</v>
      </c>
      <c r="I1170" s="44" t="s">
        <v>6329</v>
      </c>
      <c r="J1170" s="44" t="s">
        <v>6330</v>
      </c>
      <c r="K1170" s="44" t="s">
        <v>2168</v>
      </c>
      <c r="L1170" s="44" t="s">
        <v>5360</v>
      </c>
    </row>
    <row r="1171" spans="1:12" x14ac:dyDescent="0.3">
      <c r="A1171" s="137">
        <v>43288</v>
      </c>
      <c r="B1171" s="44" t="s">
        <v>4180</v>
      </c>
      <c r="C1171" s="44" t="s">
        <v>4187</v>
      </c>
      <c r="D1171" s="44" t="s">
        <v>4216</v>
      </c>
      <c r="E1171" s="44" t="s">
        <v>4788</v>
      </c>
      <c r="F1171" s="30" t="s">
        <v>4607</v>
      </c>
      <c r="G1171" s="23" t="s">
        <v>1807</v>
      </c>
      <c r="H1171" s="44" t="s">
        <v>1799</v>
      </c>
      <c r="I1171" s="44" t="s">
        <v>6331</v>
      </c>
      <c r="J1171" s="44" t="s">
        <v>6332</v>
      </c>
      <c r="K1171" s="44" t="s">
        <v>2425</v>
      </c>
      <c r="L1171" s="44" t="s">
        <v>6333</v>
      </c>
    </row>
    <row r="1172" spans="1:12" x14ac:dyDescent="0.3">
      <c r="A1172" s="137">
        <v>43288</v>
      </c>
      <c r="B1172" s="44" t="s">
        <v>4180</v>
      </c>
      <c r="C1172" s="44" t="s">
        <v>4187</v>
      </c>
      <c r="D1172" s="44" t="s">
        <v>4216</v>
      </c>
      <c r="E1172" s="44" t="s">
        <v>4788</v>
      </c>
      <c r="F1172" s="30" t="s">
        <v>4607</v>
      </c>
      <c r="G1172" s="23" t="s">
        <v>1807</v>
      </c>
      <c r="H1172" s="44" t="s">
        <v>1799</v>
      </c>
      <c r="I1172" s="44" t="s">
        <v>6334</v>
      </c>
      <c r="J1172" s="44" t="s">
        <v>6335</v>
      </c>
      <c r="K1172" s="44" t="s">
        <v>6336</v>
      </c>
      <c r="L1172" s="44" t="s">
        <v>168</v>
      </c>
    </row>
    <row r="1173" spans="1:12" x14ac:dyDescent="0.3">
      <c r="A1173" s="137">
        <v>43288</v>
      </c>
      <c r="B1173" s="44" t="s">
        <v>4180</v>
      </c>
      <c r="C1173" s="44" t="s">
        <v>4187</v>
      </c>
      <c r="D1173" s="44" t="s">
        <v>4216</v>
      </c>
      <c r="E1173" s="44" t="s">
        <v>4788</v>
      </c>
      <c r="F1173" s="30" t="s">
        <v>4607</v>
      </c>
      <c r="G1173" s="44" t="s">
        <v>1798</v>
      </c>
      <c r="H1173" s="44" t="s">
        <v>1799</v>
      </c>
      <c r="I1173" s="44" t="s">
        <v>6337</v>
      </c>
      <c r="J1173" s="44" t="s">
        <v>6338</v>
      </c>
      <c r="K1173" s="44" t="s">
        <v>6152</v>
      </c>
      <c r="L1173" s="44" t="s">
        <v>141</v>
      </c>
    </row>
    <row r="1174" spans="1:12" x14ac:dyDescent="0.3">
      <c r="A1174" s="22">
        <v>43267</v>
      </c>
      <c r="B1174" s="23" t="s">
        <v>67</v>
      </c>
      <c r="C1174" s="23" t="s">
        <v>68</v>
      </c>
      <c r="D1174" s="30" t="s">
        <v>69</v>
      </c>
      <c r="E1174" s="30" t="s">
        <v>632</v>
      </c>
      <c r="F1174" s="30" t="s">
        <v>4607</v>
      </c>
      <c r="G1174" s="30" t="s">
        <v>1817</v>
      </c>
      <c r="H1174" s="23" t="s">
        <v>1799</v>
      </c>
      <c r="I1174" s="23" t="s">
        <v>2224</v>
      </c>
      <c r="J1174" s="23" t="s">
        <v>2225</v>
      </c>
      <c r="K1174" s="23" t="s">
        <v>2226</v>
      </c>
      <c r="L1174" s="23" t="s">
        <v>338</v>
      </c>
    </row>
    <row r="1175" spans="1:12" x14ac:dyDescent="0.3">
      <c r="A1175" s="22">
        <v>43267</v>
      </c>
      <c r="B1175" s="23" t="s">
        <v>67</v>
      </c>
      <c r="C1175" s="23" t="s">
        <v>68</v>
      </c>
      <c r="D1175" s="30" t="s">
        <v>69</v>
      </c>
      <c r="E1175" s="30" t="s">
        <v>632</v>
      </c>
      <c r="F1175" s="30" t="s">
        <v>4607</v>
      </c>
      <c r="G1175" s="30" t="s">
        <v>1807</v>
      </c>
      <c r="H1175" s="23" t="s">
        <v>1799</v>
      </c>
      <c r="I1175" s="23" t="s">
        <v>2227</v>
      </c>
      <c r="J1175" s="23" t="s">
        <v>2228</v>
      </c>
      <c r="K1175" s="23" t="s">
        <v>2229</v>
      </c>
      <c r="L1175" s="23" t="s">
        <v>338</v>
      </c>
    </row>
    <row r="1176" spans="1:12" x14ac:dyDescent="0.3">
      <c r="A1176" s="22">
        <v>43267</v>
      </c>
      <c r="B1176" s="23" t="s">
        <v>67</v>
      </c>
      <c r="C1176" s="23" t="s">
        <v>68</v>
      </c>
      <c r="D1176" s="30" t="s">
        <v>69</v>
      </c>
      <c r="E1176" s="30" t="s">
        <v>632</v>
      </c>
      <c r="F1176" s="30" t="s">
        <v>4607</v>
      </c>
      <c r="G1176" s="30" t="s">
        <v>1803</v>
      </c>
      <c r="H1176" s="23" t="s">
        <v>1799</v>
      </c>
      <c r="I1176" s="23" t="s">
        <v>2230</v>
      </c>
      <c r="J1176" s="23" t="s">
        <v>2231</v>
      </c>
      <c r="K1176" s="23" t="s">
        <v>664</v>
      </c>
      <c r="L1176" s="23" t="s">
        <v>659</v>
      </c>
    </row>
    <row r="1177" spans="1:12" x14ac:dyDescent="0.3">
      <c r="A1177" s="22">
        <v>43267</v>
      </c>
      <c r="B1177" s="23" t="s">
        <v>67</v>
      </c>
      <c r="C1177" s="23" t="s">
        <v>68</v>
      </c>
      <c r="D1177" s="30" t="s">
        <v>69</v>
      </c>
      <c r="E1177" s="30" t="s">
        <v>632</v>
      </c>
      <c r="F1177" s="30" t="s">
        <v>4607</v>
      </c>
      <c r="G1177" s="30" t="s">
        <v>1831</v>
      </c>
      <c r="H1177" s="23" t="s">
        <v>1799</v>
      </c>
      <c r="I1177" s="23" t="s">
        <v>2232</v>
      </c>
      <c r="J1177" s="23" t="s">
        <v>2233</v>
      </c>
      <c r="K1177" s="23" t="s">
        <v>2234</v>
      </c>
      <c r="L1177" s="23" t="s">
        <v>338</v>
      </c>
    </row>
    <row r="1178" spans="1:12" x14ac:dyDescent="0.3">
      <c r="A1178" s="22">
        <v>43267</v>
      </c>
      <c r="B1178" s="23" t="s">
        <v>67</v>
      </c>
      <c r="C1178" s="23" t="s">
        <v>68</v>
      </c>
      <c r="D1178" s="30" t="s">
        <v>69</v>
      </c>
      <c r="E1178" s="30" t="s">
        <v>632</v>
      </c>
      <c r="F1178" s="30" t="s">
        <v>4607</v>
      </c>
      <c r="G1178" s="30" t="s">
        <v>1798</v>
      </c>
      <c r="H1178" s="23" t="s">
        <v>1799</v>
      </c>
      <c r="I1178" s="23" t="s">
        <v>2235</v>
      </c>
      <c r="J1178" s="23" t="s">
        <v>2236</v>
      </c>
      <c r="K1178" s="23" t="s">
        <v>2237</v>
      </c>
      <c r="L1178" s="23" t="s">
        <v>338</v>
      </c>
    </row>
    <row r="1179" spans="1:12" x14ac:dyDescent="0.3">
      <c r="A1179" s="22">
        <v>43266</v>
      </c>
      <c r="B1179" s="23" t="s">
        <v>67</v>
      </c>
      <c r="C1179" s="23" t="s">
        <v>68</v>
      </c>
      <c r="D1179" s="30" t="s">
        <v>69</v>
      </c>
      <c r="E1179" s="30" t="s">
        <v>632</v>
      </c>
      <c r="F1179" s="30" t="s">
        <v>4607</v>
      </c>
      <c r="G1179" s="30" t="s">
        <v>1798</v>
      </c>
      <c r="H1179" s="23" t="s">
        <v>1799</v>
      </c>
      <c r="I1179" s="23" t="s">
        <v>2462</v>
      </c>
      <c r="J1179" s="23" t="s">
        <v>2463</v>
      </c>
      <c r="K1179" s="23" t="s">
        <v>2464</v>
      </c>
      <c r="L1179" s="23" t="s">
        <v>470</v>
      </c>
    </row>
    <row r="1180" spans="1:12" x14ac:dyDescent="0.3">
      <c r="A1180" s="22">
        <v>43266</v>
      </c>
      <c r="B1180" s="23" t="s">
        <v>67</v>
      </c>
      <c r="C1180" s="23" t="s">
        <v>68</v>
      </c>
      <c r="D1180" s="30" t="s">
        <v>69</v>
      </c>
      <c r="E1180" s="30" t="s">
        <v>632</v>
      </c>
      <c r="F1180" s="30" t="s">
        <v>4607</v>
      </c>
      <c r="G1180" s="30" t="s">
        <v>1807</v>
      </c>
      <c r="H1180" s="23" t="s">
        <v>1799</v>
      </c>
      <c r="I1180" s="23" t="s">
        <v>2465</v>
      </c>
      <c r="J1180" s="23" t="s">
        <v>2466</v>
      </c>
      <c r="K1180" s="23" t="s">
        <v>2467</v>
      </c>
      <c r="L1180" s="23" t="s">
        <v>470</v>
      </c>
    </row>
    <row r="1181" spans="1:12" x14ac:dyDescent="0.3">
      <c r="A1181" s="22">
        <v>43266</v>
      </c>
      <c r="B1181" s="23" t="s">
        <v>67</v>
      </c>
      <c r="C1181" s="23" t="s">
        <v>68</v>
      </c>
      <c r="D1181" s="30" t="s">
        <v>69</v>
      </c>
      <c r="E1181" s="30" t="s">
        <v>632</v>
      </c>
      <c r="F1181" s="30" t="s">
        <v>4607</v>
      </c>
      <c r="G1181" s="30" t="s">
        <v>1798</v>
      </c>
      <c r="H1181" s="23" t="s">
        <v>1799</v>
      </c>
      <c r="I1181" s="23" t="s">
        <v>2468</v>
      </c>
      <c r="J1181" s="23" t="s">
        <v>2469</v>
      </c>
      <c r="K1181" s="23" t="s">
        <v>2470</v>
      </c>
      <c r="L1181" s="23" t="s">
        <v>536</v>
      </c>
    </row>
    <row r="1182" spans="1:12" x14ac:dyDescent="0.3">
      <c r="A1182" s="22">
        <v>43266</v>
      </c>
      <c r="B1182" s="23" t="s">
        <v>67</v>
      </c>
      <c r="C1182" s="23" t="s">
        <v>68</v>
      </c>
      <c r="D1182" s="30" t="s">
        <v>69</v>
      </c>
      <c r="E1182" s="30" t="s">
        <v>632</v>
      </c>
      <c r="F1182" s="30" t="s">
        <v>4607</v>
      </c>
      <c r="G1182" s="30" t="s">
        <v>1798</v>
      </c>
      <c r="H1182" s="23" t="s">
        <v>1799</v>
      </c>
      <c r="I1182" s="23" t="s">
        <v>2471</v>
      </c>
      <c r="J1182" s="23" t="s">
        <v>2472</v>
      </c>
      <c r="K1182" s="23" t="s">
        <v>2473</v>
      </c>
      <c r="L1182" s="23" t="s">
        <v>1866</v>
      </c>
    </row>
    <row r="1183" spans="1:12" x14ac:dyDescent="0.3">
      <c r="A1183" s="22">
        <v>43266</v>
      </c>
      <c r="B1183" s="23" t="s">
        <v>67</v>
      </c>
      <c r="C1183" s="23" t="s">
        <v>68</v>
      </c>
      <c r="D1183" s="30" t="s">
        <v>69</v>
      </c>
      <c r="E1183" s="30" t="s">
        <v>632</v>
      </c>
      <c r="F1183" s="30" t="s">
        <v>4607</v>
      </c>
      <c r="G1183" s="30" t="s">
        <v>1798</v>
      </c>
      <c r="H1183" s="23" t="s">
        <v>1827</v>
      </c>
      <c r="I1183" s="23" t="s">
        <v>2474</v>
      </c>
      <c r="J1183" s="23" t="s">
        <v>2475</v>
      </c>
      <c r="K1183" s="23" t="s">
        <v>2387</v>
      </c>
      <c r="L1183" s="23" t="s">
        <v>338</v>
      </c>
    </row>
    <row r="1184" spans="1:12" x14ac:dyDescent="0.3">
      <c r="A1184" s="22">
        <v>43266</v>
      </c>
      <c r="B1184" s="23" t="s">
        <v>67</v>
      </c>
      <c r="C1184" s="23" t="s">
        <v>68</v>
      </c>
      <c r="D1184" s="30" t="s">
        <v>69</v>
      </c>
      <c r="E1184" s="30" t="s">
        <v>632</v>
      </c>
      <c r="F1184" s="30" t="s">
        <v>4607</v>
      </c>
      <c r="G1184" s="30" t="s">
        <v>1798</v>
      </c>
      <c r="H1184" s="23" t="s">
        <v>1799</v>
      </c>
      <c r="I1184" s="23" t="s">
        <v>2476</v>
      </c>
      <c r="J1184" s="23" t="s">
        <v>2477</v>
      </c>
      <c r="K1184" s="23" t="s">
        <v>2478</v>
      </c>
      <c r="L1184" s="23" t="s">
        <v>1853</v>
      </c>
    </row>
    <row r="1185" spans="1:12" x14ac:dyDescent="0.3">
      <c r="A1185" s="22">
        <v>43266</v>
      </c>
      <c r="B1185" s="23" t="s">
        <v>67</v>
      </c>
      <c r="C1185" s="23" t="s">
        <v>68</v>
      </c>
      <c r="D1185" s="30" t="s">
        <v>69</v>
      </c>
      <c r="E1185" s="30" t="s">
        <v>632</v>
      </c>
      <c r="F1185" s="30" t="s">
        <v>4607</v>
      </c>
      <c r="G1185" s="30" t="s">
        <v>1798</v>
      </c>
      <c r="H1185" s="23" t="s">
        <v>1799</v>
      </c>
      <c r="I1185" s="23" t="s">
        <v>2479</v>
      </c>
      <c r="J1185" s="23" t="s">
        <v>2480</v>
      </c>
      <c r="K1185" s="23" t="s">
        <v>2481</v>
      </c>
      <c r="L1185" s="23" t="s">
        <v>443</v>
      </c>
    </row>
    <row r="1186" spans="1:12" x14ac:dyDescent="0.3">
      <c r="A1186" s="22">
        <v>43266</v>
      </c>
      <c r="B1186" s="23" t="s">
        <v>67</v>
      </c>
      <c r="C1186" s="23" t="s">
        <v>68</v>
      </c>
      <c r="D1186" s="30" t="s">
        <v>69</v>
      </c>
      <c r="E1186" s="30" t="s">
        <v>632</v>
      </c>
      <c r="F1186" s="30" t="s">
        <v>4607</v>
      </c>
      <c r="G1186" s="30" t="s">
        <v>1807</v>
      </c>
      <c r="H1186" s="23" t="s">
        <v>1799</v>
      </c>
      <c r="I1186" s="23" t="s">
        <v>2482</v>
      </c>
      <c r="J1186" s="23" t="s">
        <v>2483</v>
      </c>
      <c r="K1186" s="23" t="s">
        <v>2484</v>
      </c>
      <c r="L1186" s="23" t="s">
        <v>338</v>
      </c>
    </row>
    <row r="1187" spans="1:12" x14ac:dyDescent="0.3">
      <c r="A1187" s="22">
        <v>43266</v>
      </c>
      <c r="B1187" s="23" t="s">
        <v>67</v>
      </c>
      <c r="C1187" s="23" t="s">
        <v>68</v>
      </c>
      <c r="D1187" s="30" t="s">
        <v>69</v>
      </c>
      <c r="E1187" s="30" t="s">
        <v>632</v>
      </c>
      <c r="F1187" s="30" t="s">
        <v>4607</v>
      </c>
      <c r="G1187" s="30" t="s">
        <v>1798</v>
      </c>
      <c r="H1187" s="23" t="s">
        <v>1799</v>
      </c>
      <c r="I1187" s="23" t="s">
        <v>2485</v>
      </c>
      <c r="J1187" s="23" t="s">
        <v>2486</v>
      </c>
      <c r="K1187" s="23" t="s">
        <v>2487</v>
      </c>
      <c r="L1187" s="23" t="s">
        <v>443</v>
      </c>
    </row>
    <row r="1188" spans="1:12" x14ac:dyDescent="0.3">
      <c r="A1188" s="22">
        <v>43266</v>
      </c>
      <c r="B1188" s="23" t="s">
        <v>67</v>
      </c>
      <c r="C1188" s="23" t="s">
        <v>68</v>
      </c>
      <c r="D1188" s="30" t="s">
        <v>69</v>
      </c>
      <c r="E1188" s="30" t="s">
        <v>632</v>
      </c>
      <c r="F1188" s="30" t="s">
        <v>4607</v>
      </c>
      <c r="G1188" s="30" t="s">
        <v>1807</v>
      </c>
      <c r="H1188" s="23" t="s">
        <v>1799</v>
      </c>
      <c r="I1188" s="23" t="s">
        <v>2488</v>
      </c>
      <c r="J1188" s="23" t="s">
        <v>2489</v>
      </c>
      <c r="K1188" s="23" t="s">
        <v>2490</v>
      </c>
      <c r="L1188" s="23" t="s">
        <v>1763</v>
      </c>
    </row>
    <row r="1189" spans="1:12" x14ac:dyDescent="0.3">
      <c r="A1189" s="22">
        <v>43266</v>
      </c>
      <c r="B1189" s="23" t="s">
        <v>67</v>
      </c>
      <c r="C1189" s="23" t="s">
        <v>68</v>
      </c>
      <c r="D1189" s="30" t="s">
        <v>69</v>
      </c>
      <c r="E1189" s="30" t="s">
        <v>632</v>
      </c>
      <c r="F1189" s="30" t="s">
        <v>4607</v>
      </c>
      <c r="G1189" s="30" t="s">
        <v>1807</v>
      </c>
      <c r="H1189" s="23" t="s">
        <v>1827</v>
      </c>
      <c r="I1189" s="23" t="s">
        <v>2491</v>
      </c>
      <c r="J1189" s="23" t="s">
        <v>2492</v>
      </c>
      <c r="K1189" s="23" t="s">
        <v>2493</v>
      </c>
      <c r="L1189" s="23" t="s">
        <v>368</v>
      </c>
    </row>
    <row r="1190" spans="1:12" x14ac:dyDescent="0.3">
      <c r="A1190" s="22">
        <v>43266</v>
      </c>
      <c r="B1190" s="23" t="s">
        <v>67</v>
      </c>
      <c r="C1190" s="23" t="s">
        <v>68</v>
      </c>
      <c r="D1190" s="30" t="s">
        <v>69</v>
      </c>
      <c r="E1190" s="30" t="s">
        <v>632</v>
      </c>
      <c r="F1190" s="30" t="s">
        <v>4607</v>
      </c>
      <c r="G1190" s="30" t="s">
        <v>1817</v>
      </c>
      <c r="H1190" s="23" t="s">
        <v>1799</v>
      </c>
      <c r="I1190" s="23" t="s">
        <v>2494</v>
      </c>
      <c r="J1190" s="23" t="s">
        <v>2495</v>
      </c>
      <c r="K1190" s="23" t="s">
        <v>2496</v>
      </c>
      <c r="L1190" s="23" t="s">
        <v>131</v>
      </c>
    </row>
    <row r="1191" spans="1:12" x14ac:dyDescent="0.3">
      <c r="A1191" s="22">
        <v>43278</v>
      </c>
      <c r="B1191" s="23" t="s">
        <v>67</v>
      </c>
      <c r="C1191" s="23" t="s">
        <v>808</v>
      </c>
      <c r="D1191" s="30" t="s">
        <v>883</v>
      </c>
      <c r="E1191" s="30" t="s">
        <v>1786</v>
      </c>
      <c r="F1191" s="30" t="s">
        <v>4610</v>
      </c>
      <c r="G1191" s="30" t="s">
        <v>1803</v>
      </c>
      <c r="H1191" s="23" t="s">
        <v>1799</v>
      </c>
      <c r="I1191" s="23" t="s">
        <v>3536</v>
      </c>
      <c r="J1191" s="23" t="s">
        <v>3537</v>
      </c>
      <c r="K1191" s="23" t="s">
        <v>3538</v>
      </c>
      <c r="L1191" s="23" t="s">
        <v>3539</v>
      </c>
    </row>
    <row r="1192" spans="1:12" x14ac:dyDescent="0.3">
      <c r="A1192" s="22">
        <v>43278</v>
      </c>
      <c r="B1192" s="23" t="s">
        <v>67</v>
      </c>
      <c r="C1192" s="23" t="s">
        <v>808</v>
      </c>
      <c r="D1192" s="30" t="s">
        <v>883</v>
      </c>
      <c r="E1192" s="30" t="s">
        <v>1786</v>
      </c>
      <c r="F1192" s="30" t="s">
        <v>4610</v>
      </c>
      <c r="G1192" s="30" t="s">
        <v>1798</v>
      </c>
      <c r="H1192" s="23" t="s">
        <v>1799</v>
      </c>
      <c r="I1192" s="23" t="s">
        <v>3542</v>
      </c>
      <c r="J1192" s="23" t="s">
        <v>3543</v>
      </c>
      <c r="K1192" s="23" t="s">
        <v>3544</v>
      </c>
      <c r="L1192" s="23" t="s">
        <v>3545</v>
      </c>
    </row>
    <row r="1193" spans="1:12" x14ac:dyDescent="0.3">
      <c r="A1193" s="22">
        <v>43278</v>
      </c>
      <c r="B1193" s="23" t="s">
        <v>67</v>
      </c>
      <c r="C1193" s="23" t="s">
        <v>808</v>
      </c>
      <c r="D1193" s="30" t="s">
        <v>883</v>
      </c>
      <c r="E1193" s="30" t="s">
        <v>1786</v>
      </c>
      <c r="F1193" s="30" t="s">
        <v>4610</v>
      </c>
      <c r="G1193" s="30" t="s">
        <v>1798</v>
      </c>
      <c r="H1193" s="23" t="s">
        <v>1827</v>
      </c>
      <c r="I1193" s="23" t="s">
        <v>3551</v>
      </c>
      <c r="J1193" s="23" t="s">
        <v>3552</v>
      </c>
      <c r="K1193" s="23" t="s">
        <v>3553</v>
      </c>
      <c r="L1193" s="23" t="s">
        <v>131</v>
      </c>
    </row>
    <row r="1194" spans="1:12" x14ac:dyDescent="0.3">
      <c r="A1194" s="22">
        <v>43278</v>
      </c>
      <c r="B1194" s="23" t="s">
        <v>67</v>
      </c>
      <c r="C1194" s="23" t="s">
        <v>808</v>
      </c>
      <c r="D1194" s="30" t="s">
        <v>883</v>
      </c>
      <c r="E1194" s="30" t="s">
        <v>1786</v>
      </c>
      <c r="F1194" s="30" t="s">
        <v>4610</v>
      </c>
      <c r="G1194" s="30" t="s">
        <v>1817</v>
      </c>
      <c r="H1194" s="23" t="s">
        <v>1799</v>
      </c>
      <c r="I1194" s="23" t="s">
        <v>3559</v>
      </c>
      <c r="J1194" s="23" t="s">
        <v>3560</v>
      </c>
      <c r="K1194" s="23" t="s">
        <v>3561</v>
      </c>
      <c r="L1194" s="23" t="s">
        <v>553</v>
      </c>
    </row>
    <row r="1195" spans="1:12" x14ac:dyDescent="0.3">
      <c r="A1195" s="22">
        <v>43278</v>
      </c>
      <c r="B1195" s="23" t="s">
        <v>67</v>
      </c>
      <c r="C1195" s="23" t="s">
        <v>808</v>
      </c>
      <c r="D1195" s="30" t="s">
        <v>883</v>
      </c>
      <c r="E1195" s="30" t="s">
        <v>1786</v>
      </c>
      <c r="F1195" s="30" t="s">
        <v>4610</v>
      </c>
      <c r="G1195" s="30" t="s">
        <v>1807</v>
      </c>
      <c r="H1195" s="23" t="s">
        <v>1799</v>
      </c>
      <c r="I1195" s="23" t="s">
        <v>3565</v>
      </c>
      <c r="J1195" s="23" t="s">
        <v>3566</v>
      </c>
      <c r="K1195" s="23" t="s">
        <v>3567</v>
      </c>
      <c r="L1195" s="23" t="s">
        <v>2044</v>
      </c>
    </row>
    <row r="1196" spans="1:12" x14ac:dyDescent="0.3">
      <c r="A1196" s="22">
        <v>43278</v>
      </c>
      <c r="B1196" s="23" t="s">
        <v>67</v>
      </c>
      <c r="C1196" s="23" t="s">
        <v>808</v>
      </c>
      <c r="D1196" s="30" t="s">
        <v>883</v>
      </c>
      <c r="E1196" s="30" t="s">
        <v>1786</v>
      </c>
      <c r="F1196" s="30" t="s">
        <v>4610</v>
      </c>
      <c r="G1196" s="30" t="s">
        <v>1798</v>
      </c>
      <c r="H1196" s="23" t="s">
        <v>1799</v>
      </c>
      <c r="I1196" s="23" t="s">
        <v>3571</v>
      </c>
      <c r="J1196" s="23" t="s">
        <v>3572</v>
      </c>
      <c r="K1196" s="23" t="s">
        <v>3573</v>
      </c>
      <c r="L1196" s="23" t="s">
        <v>368</v>
      </c>
    </row>
    <row r="1197" spans="1:12" x14ac:dyDescent="0.3">
      <c r="A1197" s="22">
        <v>43278</v>
      </c>
      <c r="B1197" s="23" t="s">
        <v>67</v>
      </c>
      <c r="C1197" s="23" t="s">
        <v>808</v>
      </c>
      <c r="D1197" s="30" t="s">
        <v>883</v>
      </c>
      <c r="E1197" s="30" t="s">
        <v>1786</v>
      </c>
      <c r="F1197" s="30" t="s">
        <v>4610</v>
      </c>
      <c r="G1197" s="30" t="s">
        <v>1817</v>
      </c>
      <c r="H1197" s="23" t="s">
        <v>1799</v>
      </c>
      <c r="I1197" s="23" t="s">
        <v>3585</v>
      </c>
      <c r="J1197" s="23" t="s">
        <v>3586</v>
      </c>
      <c r="K1197" s="23" t="s">
        <v>3587</v>
      </c>
      <c r="L1197" s="23" t="s">
        <v>404</v>
      </c>
    </row>
    <row r="1198" spans="1:12" x14ac:dyDescent="0.3">
      <c r="A1198" s="22">
        <v>43278</v>
      </c>
      <c r="B1198" s="23" t="s">
        <v>67</v>
      </c>
      <c r="C1198" s="23" t="s">
        <v>808</v>
      </c>
      <c r="D1198" s="30" t="s">
        <v>883</v>
      </c>
      <c r="E1198" s="30" t="s">
        <v>1786</v>
      </c>
      <c r="F1198" s="30" t="s">
        <v>4610</v>
      </c>
      <c r="G1198" s="30" t="s">
        <v>1798</v>
      </c>
      <c r="H1198" s="23" t="s">
        <v>1799</v>
      </c>
      <c r="I1198" s="23" t="s">
        <v>3588</v>
      </c>
      <c r="J1198" s="23" t="s">
        <v>3589</v>
      </c>
      <c r="K1198" s="23" t="s">
        <v>3590</v>
      </c>
      <c r="L1198" s="23" t="s">
        <v>470</v>
      </c>
    </row>
    <row r="1199" spans="1:12" x14ac:dyDescent="0.3">
      <c r="A1199" s="22">
        <v>43278</v>
      </c>
      <c r="B1199" s="23" t="s">
        <v>67</v>
      </c>
      <c r="C1199" s="23" t="s">
        <v>808</v>
      </c>
      <c r="D1199" s="30" t="s">
        <v>883</v>
      </c>
      <c r="E1199" s="30" t="s">
        <v>1786</v>
      </c>
      <c r="F1199" s="30" t="s">
        <v>4610</v>
      </c>
      <c r="G1199" s="30" t="s">
        <v>1831</v>
      </c>
      <c r="H1199" s="23" t="s">
        <v>1799</v>
      </c>
      <c r="I1199" s="23" t="s">
        <v>3602</v>
      </c>
      <c r="J1199" s="23" t="s">
        <v>3603</v>
      </c>
      <c r="K1199" s="23" t="s">
        <v>3604</v>
      </c>
      <c r="L1199" s="23" t="s">
        <v>659</v>
      </c>
    </row>
    <row r="1200" spans="1:12" x14ac:dyDescent="0.3">
      <c r="A1200" s="22">
        <v>43278</v>
      </c>
      <c r="B1200" s="23" t="s">
        <v>67</v>
      </c>
      <c r="C1200" s="23" t="s">
        <v>808</v>
      </c>
      <c r="D1200" s="30" t="s">
        <v>883</v>
      </c>
      <c r="E1200" s="30" t="s">
        <v>1786</v>
      </c>
      <c r="F1200" s="30" t="s">
        <v>4610</v>
      </c>
      <c r="G1200" s="30" t="s">
        <v>1798</v>
      </c>
      <c r="H1200" s="23" t="s">
        <v>1799</v>
      </c>
      <c r="I1200" s="23" t="s">
        <v>3645</v>
      </c>
      <c r="J1200" s="23" t="s">
        <v>3646</v>
      </c>
      <c r="K1200" s="23" t="s">
        <v>3647</v>
      </c>
      <c r="L1200" s="23" t="s">
        <v>131</v>
      </c>
    </row>
    <row r="1201" spans="1:12" x14ac:dyDescent="0.3">
      <c r="A1201" s="22">
        <v>43278</v>
      </c>
      <c r="B1201" s="23" t="s">
        <v>67</v>
      </c>
      <c r="C1201" s="23" t="s">
        <v>808</v>
      </c>
      <c r="D1201" s="30" t="s">
        <v>883</v>
      </c>
      <c r="E1201" s="30" t="s">
        <v>1786</v>
      </c>
      <c r="F1201" s="30" t="s">
        <v>4610</v>
      </c>
      <c r="G1201" s="30" t="s">
        <v>1807</v>
      </c>
      <c r="H1201" s="23" t="s">
        <v>1827</v>
      </c>
      <c r="I1201" s="23" t="s">
        <v>3648</v>
      </c>
      <c r="J1201" s="23" t="s">
        <v>3649</v>
      </c>
      <c r="K1201" s="23" t="s">
        <v>3650</v>
      </c>
      <c r="L1201" s="23" t="s">
        <v>338</v>
      </c>
    </row>
    <row r="1202" spans="1:12" x14ac:dyDescent="0.3">
      <c r="A1202" s="22">
        <v>43278</v>
      </c>
      <c r="B1202" s="23" t="s">
        <v>67</v>
      </c>
      <c r="C1202" s="23" t="s">
        <v>808</v>
      </c>
      <c r="D1202" s="30" t="s">
        <v>883</v>
      </c>
      <c r="E1202" s="30" t="s">
        <v>1786</v>
      </c>
      <c r="F1202" s="30" t="s">
        <v>4610</v>
      </c>
      <c r="G1202" s="30" t="s">
        <v>1798</v>
      </c>
      <c r="H1202" s="23" t="s">
        <v>1799</v>
      </c>
      <c r="I1202" s="23" t="s">
        <v>3657</v>
      </c>
      <c r="J1202" s="23" t="s">
        <v>3658</v>
      </c>
      <c r="K1202" s="23" t="s">
        <v>3659</v>
      </c>
      <c r="L1202" s="23" t="s">
        <v>368</v>
      </c>
    </row>
    <row r="1203" spans="1:12" x14ac:dyDescent="0.3">
      <c r="A1203" s="22">
        <v>43278</v>
      </c>
      <c r="B1203" s="23" t="s">
        <v>67</v>
      </c>
      <c r="C1203" s="23" t="s">
        <v>808</v>
      </c>
      <c r="D1203" s="30" t="s">
        <v>883</v>
      </c>
      <c r="E1203" s="30" t="s">
        <v>1786</v>
      </c>
      <c r="F1203" s="30" t="s">
        <v>4610</v>
      </c>
      <c r="G1203" s="30" t="s">
        <v>1807</v>
      </c>
      <c r="H1203" s="23" t="s">
        <v>1799</v>
      </c>
      <c r="I1203" s="23" t="s">
        <v>3663</v>
      </c>
      <c r="J1203" s="23" t="s">
        <v>3664</v>
      </c>
      <c r="K1203" s="23" t="s">
        <v>2932</v>
      </c>
      <c r="L1203" s="23" t="s">
        <v>368</v>
      </c>
    </row>
    <row r="1204" spans="1:12" x14ac:dyDescent="0.3">
      <c r="A1204" s="22">
        <v>43278</v>
      </c>
      <c r="B1204" s="23" t="s">
        <v>67</v>
      </c>
      <c r="C1204" s="23" t="s">
        <v>808</v>
      </c>
      <c r="D1204" s="30" t="s">
        <v>883</v>
      </c>
      <c r="E1204" s="30" t="s">
        <v>1786</v>
      </c>
      <c r="F1204" s="30" t="s">
        <v>4610</v>
      </c>
      <c r="G1204" s="30" t="s">
        <v>1798</v>
      </c>
      <c r="H1204" s="23" t="s">
        <v>1827</v>
      </c>
      <c r="I1204" s="23" t="s">
        <v>3714</v>
      </c>
      <c r="J1204" s="23" t="s">
        <v>3715</v>
      </c>
      <c r="K1204" s="23" t="s">
        <v>2872</v>
      </c>
      <c r="L1204" s="23" t="s">
        <v>1491</v>
      </c>
    </row>
    <row r="1205" spans="1:12" x14ac:dyDescent="0.3">
      <c r="A1205" s="22">
        <v>43278</v>
      </c>
      <c r="B1205" s="23" t="s">
        <v>67</v>
      </c>
      <c r="C1205" s="23" t="s">
        <v>808</v>
      </c>
      <c r="D1205" s="30" t="s">
        <v>883</v>
      </c>
      <c r="E1205" s="30" t="s">
        <v>1786</v>
      </c>
      <c r="F1205" s="30" t="s">
        <v>4610</v>
      </c>
      <c r="G1205" s="30" t="s">
        <v>1807</v>
      </c>
      <c r="H1205" s="23" t="s">
        <v>1799</v>
      </c>
      <c r="I1205" s="23" t="s">
        <v>3718</v>
      </c>
      <c r="J1205" s="23" t="s">
        <v>3719</v>
      </c>
      <c r="K1205" s="23" t="s">
        <v>3720</v>
      </c>
      <c r="L1205" s="23" t="s">
        <v>461</v>
      </c>
    </row>
    <row r="1206" spans="1:12" x14ac:dyDescent="0.3">
      <c r="A1206" s="22">
        <v>43278</v>
      </c>
      <c r="B1206" s="23" t="s">
        <v>67</v>
      </c>
      <c r="C1206" s="23" t="s">
        <v>808</v>
      </c>
      <c r="D1206" s="30" t="s">
        <v>883</v>
      </c>
      <c r="E1206" s="30" t="s">
        <v>1786</v>
      </c>
      <c r="F1206" s="30" t="s">
        <v>4610</v>
      </c>
      <c r="G1206" s="30" t="s">
        <v>1798</v>
      </c>
      <c r="H1206" s="23" t="s">
        <v>1799</v>
      </c>
      <c r="I1206" s="23" t="s">
        <v>3726</v>
      </c>
      <c r="J1206" s="23" t="s">
        <v>3727</v>
      </c>
      <c r="K1206" s="23" t="s">
        <v>3728</v>
      </c>
      <c r="L1206" s="23" t="s">
        <v>368</v>
      </c>
    </row>
    <row r="1207" spans="1:12" x14ac:dyDescent="0.3">
      <c r="A1207" s="22">
        <v>43278</v>
      </c>
      <c r="B1207" s="23" t="s">
        <v>67</v>
      </c>
      <c r="C1207" s="23" t="s">
        <v>808</v>
      </c>
      <c r="D1207" s="30" t="s">
        <v>883</v>
      </c>
      <c r="E1207" s="30" t="s">
        <v>1786</v>
      </c>
      <c r="F1207" s="30" t="s">
        <v>4610</v>
      </c>
      <c r="G1207" s="30" t="s">
        <v>1807</v>
      </c>
      <c r="H1207" s="23" t="s">
        <v>1799</v>
      </c>
      <c r="I1207" s="23" t="s">
        <v>3548</v>
      </c>
      <c r="J1207" s="23" t="s">
        <v>3549</v>
      </c>
      <c r="K1207" s="23" t="s">
        <v>3550</v>
      </c>
      <c r="L1207" s="23" t="s">
        <v>168</v>
      </c>
    </row>
    <row r="1208" spans="1:12" x14ac:dyDescent="0.3">
      <c r="A1208" s="22">
        <v>43299</v>
      </c>
      <c r="B1208" s="153" t="s">
        <v>4182</v>
      </c>
      <c r="C1208" s="153" t="s">
        <v>4189</v>
      </c>
      <c r="D1208" s="153" t="s">
        <v>4222</v>
      </c>
      <c r="E1208" s="153" t="s">
        <v>7217</v>
      </c>
      <c r="F1208" s="30" t="s">
        <v>4607</v>
      </c>
      <c r="G1208" s="153" t="s">
        <v>1817</v>
      </c>
      <c r="H1208" s="153" t="s">
        <v>1799</v>
      </c>
      <c r="I1208" s="153" t="s">
        <v>7218</v>
      </c>
      <c r="J1208" s="153" t="s">
        <v>7219</v>
      </c>
      <c r="K1208" s="153" t="s">
        <v>338</v>
      </c>
      <c r="L1208" s="153" t="s">
        <v>338</v>
      </c>
    </row>
    <row r="1209" spans="1:12" x14ac:dyDescent="0.3">
      <c r="A1209" s="22">
        <v>43299</v>
      </c>
      <c r="B1209" s="153" t="s">
        <v>4182</v>
      </c>
      <c r="C1209" s="153" t="s">
        <v>4189</v>
      </c>
      <c r="D1209" s="153" t="s">
        <v>4222</v>
      </c>
      <c r="E1209" s="153" t="s">
        <v>7217</v>
      </c>
      <c r="F1209" s="30" t="s">
        <v>4607</v>
      </c>
      <c r="G1209" s="153" t="s">
        <v>1798</v>
      </c>
      <c r="H1209" s="153" t="s">
        <v>1799</v>
      </c>
      <c r="I1209" s="153" t="s">
        <v>7220</v>
      </c>
      <c r="J1209" s="153" t="s">
        <v>7221</v>
      </c>
      <c r="K1209" s="153" t="s">
        <v>131</v>
      </c>
      <c r="L1209" s="153" t="s">
        <v>131</v>
      </c>
    </row>
    <row r="1210" spans="1:12" x14ac:dyDescent="0.3">
      <c r="A1210" s="22">
        <v>43299</v>
      </c>
      <c r="B1210" s="153" t="s">
        <v>4182</v>
      </c>
      <c r="C1210" s="153" t="s">
        <v>4189</v>
      </c>
      <c r="D1210" s="153" t="s">
        <v>4222</v>
      </c>
      <c r="E1210" s="153" t="s">
        <v>7217</v>
      </c>
      <c r="F1210" s="30" t="s">
        <v>4607</v>
      </c>
      <c r="G1210" s="153" t="s">
        <v>1798</v>
      </c>
      <c r="H1210" s="153" t="s">
        <v>1799</v>
      </c>
      <c r="I1210" s="153" t="s">
        <v>7424</v>
      </c>
      <c r="J1210" s="153" t="s">
        <v>7425</v>
      </c>
      <c r="K1210" s="153" t="s">
        <v>368</v>
      </c>
      <c r="L1210" s="153" t="s">
        <v>368</v>
      </c>
    </row>
    <row r="1211" spans="1:12" x14ac:dyDescent="0.3">
      <c r="A1211" s="137">
        <v>43286</v>
      </c>
      <c r="B1211" s="44" t="s">
        <v>4180</v>
      </c>
      <c r="C1211" s="44" t="s">
        <v>4187</v>
      </c>
      <c r="D1211" s="44" t="s">
        <v>4212</v>
      </c>
      <c r="E1211" s="44" t="s">
        <v>6167</v>
      </c>
      <c r="F1211" s="30" t="s">
        <v>4607</v>
      </c>
      <c r="G1211" s="23" t="s">
        <v>1807</v>
      </c>
      <c r="H1211" s="44" t="s">
        <v>1799</v>
      </c>
      <c r="I1211" s="44" t="s">
        <v>6168</v>
      </c>
      <c r="J1211" s="44" t="s">
        <v>6169</v>
      </c>
      <c r="K1211" s="44" t="s">
        <v>6170</v>
      </c>
      <c r="L1211" s="44" t="s">
        <v>527</v>
      </c>
    </row>
    <row r="1212" spans="1:12" x14ac:dyDescent="0.3">
      <c r="A1212" s="137">
        <v>43286</v>
      </c>
      <c r="B1212" s="44" t="s">
        <v>4180</v>
      </c>
      <c r="C1212" s="44" t="s">
        <v>4187</v>
      </c>
      <c r="D1212" s="44" t="s">
        <v>4212</v>
      </c>
      <c r="E1212" s="44" t="s">
        <v>6167</v>
      </c>
      <c r="F1212" s="30" t="s">
        <v>4607</v>
      </c>
      <c r="G1212" s="23" t="s">
        <v>1807</v>
      </c>
      <c r="H1212" s="44" t="s">
        <v>1799</v>
      </c>
      <c r="I1212" s="44" t="s">
        <v>6339</v>
      </c>
      <c r="J1212" s="44" t="s">
        <v>6340</v>
      </c>
      <c r="K1212" s="44" t="s">
        <v>6341</v>
      </c>
      <c r="L1212" s="44" t="s">
        <v>443</v>
      </c>
    </row>
    <row r="1213" spans="1:12" x14ac:dyDescent="0.3">
      <c r="A1213" s="137">
        <v>43286</v>
      </c>
      <c r="B1213" s="44" t="s">
        <v>4180</v>
      </c>
      <c r="C1213" s="44" t="s">
        <v>4187</v>
      </c>
      <c r="D1213" s="44" t="s">
        <v>4212</v>
      </c>
      <c r="E1213" s="44" t="s">
        <v>6167</v>
      </c>
      <c r="F1213" s="30" t="s">
        <v>4607</v>
      </c>
      <c r="G1213" s="23" t="s">
        <v>1807</v>
      </c>
      <c r="H1213" s="44" t="s">
        <v>1799</v>
      </c>
      <c r="I1213" s="44" t="s">
        <v>6342</v>
      </c>
      <c r="J1213" s="44" t="s">
        <v>6343</v>
      </c>
      <c r="K1213" s="44" t="s">
        <v>6344</v>
      </c>
      <c r="L1213" s="44" t="s">
        <v>141</v>
      </c>
    </row>
    <row r="1214" spans="1:12" x14ac:dyDescent="0.3">
      <c r="A1214" s="137">
        <v>43286</v>
      </c>
      <c r="B1214" s="44" t="s">
        <v>4180</v>
      </c>
      <c r="C1214" s="44" t="s">
        <v>4187</v>
      </c>
      <c r="D1214" s="44" t="s">
        <v>4212</v>
      </c>
      <c r="E1214" s="44" t="s">
        <v>6167</v>
      </c>
      <c r="F1214" s="30" t="s">
        <v>4607</v>
      </c>
      <c r="G1214" s="23" t="s">
        <v>1807</v>
      </c>
      <c r="H1214" s="44" t="s">
        <v>1799</v>
      </c>
      <c r="I1214" s="44" t="s">
        <v>6345</v>
      </c>
      <c r="J1214" s="44" t="s">
        <v>6346</v>
      </c>
      <c r="K1214" s="44" t="s">
        <v>6347</v>
      </c>
      <c r="L1214" s="44" t="s">
        <v>185</v>
      </c>
    </row>
    <row r="1215" spans="1:12" x14ac:dyDescent="0.3">
      <c r="A1215" s="137">
        <v>43286</v>
      </c>
      <c r="B1215" s="44" t="s">
        <v>4180</v>
      </c>
      <c r="C1215" s="44" t="s">
        <v>4187</v>
      </c>
      <c r="D1215" s="44" t="s">
        <v>4212</v>
      </c>
      <c r="E1215" s="44" t="s">
        <v>6167</v>
      </c>
      <c r="F1215" s="30" t="s">
        <v>4607</v>
      </c>
      <c r="G1215" s="23" t="s">
        <v>1807</v>
      </c>
      <c r="H1215" s="44" t="s">
        <v>1827</v>
      </c>
      <c r="I1215" s="44" t="s">
        <v>6348</v>
      </c>
      <c r="J1215" s="44" t="s">
        <v>6349</v>
      </c>
      <c r="K1215" s="44" t="s">
        <v>6350</v>
      </c>
      <c r="L1215" s="44" t="s">
        <v>868</v>
      </c>
    </row>
    <row r="1216" spans="1:12" x14ac:dyDescent="0.3">
      <c r="A1216" s="137">
        <v>43286</v>
      </c>
      <c r="B1216" s="44" t="s">
        <v>4180</v>
      </c>
      <c r="C1216" s="44" t="s">
        <v>4187</v>
      </c>
      <c r="D1216" s="44" t="s">
        <v>4212</v>
      </c>
      <c r="E1216" s="44" t="s">
        <v>6167</v>
      </c>
      <c r="F1216" s="30" t="s">
        <v>4607</v>
      </c>
      <c r="G1216" s="23" t="s">
        <v>1807</v>
      </c>
      <c r="H1216" s="44" t="s">
        <v>1799</v>
      </c>
      <c r="I1216" s="44" t="s">
        <v>6351</v>
      </c>
      <c r="J1216" s="44" t="s">
        <v>6352</v>
      </c>
      <c r="K1216" s="44" t="s">
        <v>1955</v>
      </c>
      <c r="L1216" s="44" t="s">
        <v>659</v>
      </c>
    </row>
    <row r="1217" spans="1:12" x14ac:dyDescent="0.3">
      <c r="A1217" s="137">
        <v>43286</v>
      </c>
      <c r="B1217" s="44" t="s">
        <v>4180</v>
      </c>
      <c r="C1217" s="44" t="s">
        <v>4187</v>
      </c>
      <c r="D1217" s="44" t="s">
        <v>4212</v>
      </c>
      <c r="E1217" s="44" t="s">
        <v>6167</v>
      </c>
      <c r="F1217" s="30" t="s">
        <v>4607</v>
      </c>
      <c r="G1217" s="44" t="s">
        <v>1831</v>
      </c>
      <c r="H1217" s="44" t="s">
        <v>1799</v>
      </c>
      <c r="I1217" s="44" t="s">
        <v>6353</v>
      </c>
      <c r="J1217" s="44" t="s">
        <v>6354</v>
      </c>
      <c r="K1217" s="44" t="s">
        <v>6355</v>
      </c>
      <c r="L1217" s="44" t="s">
        <v>168</v>
      </c>
    </row>
    <row r="1218" spans="1:12" x14ac:dyDescent="0.3">
      <c r="A1218" s="137">
        <v>43286</v>
      </c>
      <c r="B1218" s="44" t="s">
        <v>4180</v>
      </c>
      <c r="C1218" s="44" t="s">
        <v>4187</v>
      </c>
      <c r="D1218" s="44" t="s">
        <v>4212</v>
      </c>
      <c r="E1218" s="44" t="s">
        <v>6167</v>
      </c>
      <c r="F1218" s="30" t="s">
        <v>4607</v>
      </c>
      <c r="G1218" s="44" t="s">
        <v>1831</v>
      </c>
      <c r="H1218" s="44" t="s">
        <v>1799</v>
      </c>
      <c r="I1218" s="44" t="s">
        <v>6356</v>
      </c>
      <c r="J1218" s="44" t="s">
        <v>6357</v>
      </c>
      <c r="K1218" s="44" t="s">
        <v>6358</v>
      </c>
      <c r="L1218" s="44" t="s">
        <v>185</v>
      </c>
    </row>
    <row r="1219" spans="1:12" x14ac:dyDescent="0.3">
      <c r="A1219" s="137">
        <v>43286</v>
      </c>
      <c r="B1219" s="44" t="s">
        <v>4180</v>
      </c>
      <c r="C1219" s="44" t="s">
        <v>4187</v>
      </c>
      <c r="D1219" s="44" t="s">
        <v>4218</v>
      </c>
      <c r="E1219" s="44" t="s">
        <v>6167</v>
      </c>
      <c r="F1219" s="30" t="s">
        <v>4607</v>
      </c>
      <c r="G1219" s="44" t="s">
        <v>1798</v>
      </c>
      <c r="H1219" s="44" t="s">
        <v>1799</v>
      </c>
      <c r="I1219" s="44" t="s">
        <v>6359</v>
      </c>
      <c r="J1219" s="44" t="s">
        <v>6360</v>
      </c>
      <c r="K1219" s="44" t="s">
        <v>6361</v>
      </c>
      <c r="L1219" s="44" t="s">
        <v>368</v>
      </c>
    </row>
    <row r="1220" spans="1:12" x14ac:dyDescent="0.3">
      <c r="A1220" s="137">
        <v>43286</v>
      </c>
      <c r="B1220" s="44" t="s">
        <v>4180</v>
      </c>
      <c r="C1220" s="44" t="s">
        <v>4187</v>
      </c>
      <c r="D1220" s="44" t="s">
        <v>4212</v>
      </c>
      <c r="E1220" s="44" t="s">
        <v>6167</v>
      </c>
      <c r="F1220" s="30" t="s">
        <v>4607</v>
      </c>
      <c r="G1220" s="44" t="s">
        <v>1798</v>
      </c>
      <c r="H1220" s="44" t="s">
        <v>1827</v>
      </c>
      <c r="I1220" s="44" t="s">
        <v>6362</v>
      </c>
      <c r="J1220" s="44" t="s">
        <v>6363</v>
      </c>
      <c r="K1220" s="44" t="s">
        <v>6364</v>
      </c>
      <c r="L1220" s="44" t="s">
        <v>4915</v>
      </c>
    </row>
    <row r="1221" spans="1:12" x14ac:dyDescent="0.3">
      <c r="A1221" s="137">
        <v>43286</v>
      </c>
      <c r="B1221" s="44" t="s">
        <v>4180</v>
      </c>
      <c r="C1221" s="44" t="s">
        <v>4187</v>
      </c>
      <c r="D1221" s="44" t="s">
        <v>4212</v>
      </c>
      <c r="E1221" s="44" t="s">
        <v>6167</v>
      </c>
      <c r="F1221" s="30" t="s">
        <v>4607</v>
      </c>
      <c r="G1221" s="44" t="s">
        <v>1817</v>
      </c>
      <c r="H1221" s="44" t="s">
        <v>1799</v>
      </c>
      <c r="I1221" s="44" t="s">
        <v>6365</v>
      </c>
      <c r="J1221" s="44" t="s">
        <v>6366</v>
      </c>
      <c r="K1221" s="44" t="s">
        <v>6367</v>
      </c>
      <c r="L1221" s="44" t="s">
        <v>6368</v>
      </c>
    </row>
    <row r="1222" spans="1:12" x14ac:dyDescent="0.3">
      <c r="A1222" s="137">
        <v>43286</v>
      </c>
      <c r="B1222" s="44" t="s">
        <v>4180</v>
      </c>
      <c r="C1222" s="44" t="s">
        <v>4187</v>
      </c>
      <c r="D1222" s="44" t="s">
        <v>4212</v>
      </c>
      <c r="E1222" s="44" t="s">
        <v>6167</v>
      </c>
      <c r="F1222" s="30" t="s">
        <v>4607</v>
      </c>
      <c r="G1222" s="44" t="s">
        <v>1798</v>
      </c>
      <c r="H1222" s="44" t="s">
        <v>1827</v>
      </c>
      <c r="I1222" s="44" t="s">
        <v>6369</v>
      </c>
      <c r="J1222" s="44" t="s">
        <v>6370</v>
      </c>
      <c r="K1222" s="44" t="s">
        <v>6371</v>
      </c>
      <c r="L1222" s="44" t="s">
        <v>443</v>
      </c>
    </row>
    <row r="1223" spans="1:12" x14ac:dyDescent="0.3">
      <c r="A1223" s="137">
        <v>43286</v>
      </c>
      <c r="B1223" s="44" t="s">
        <v>4180</v>
      </c>
      <c r="C1223" s="44" t="s">
        <v>4187</v>
      </c>
      <c r="D1223" s="44" t="s">
        <v>4212</v>
      </c>
      <c r="E1223" s="44" t="s">
        <v>6167</v>
      </c>
      <c r="F1223" s="30" t="s">
        <v>4607</v>
      </c>
      <c r="G1223" s="23" t="s">
        <v>1807</v>
      </c>
      <c r="H1223" s="44" t="s">
        <v>1827</v>
      </c>
      <c r="I1223" s="44" t="s">
        <v>6372</v>
      </c>
      <c r="J1223" s="44" t="s">
        <v>6373</v>
      </c>
      <c r="K1223" s="44" t="s">
        <v>3825</v>
      </c>
      <c r="L1223" s="44" t="s">
        <v>470</v>
      </c>
    </row>
    <row r="1224" spans="1:12" x14ac:dyDescent="0.3">
      <c r="A1224" s="137">
        <v>43286</v>
      </c>
      <c r="B1224" s="44" t="s">
        <v>4180</v>
      </c>
      <c r="C1224" s="44" t="s">
        <v>4187</v>
      </c>
      <c r="D1224" s="44" t="s">
        <v>4212</v>
      </c>
      <c r="E1224" s="44" t="s">
        <v>6167</v>
      </c>
      <c r="F1224" s="30" t="s">
        <v>4607</v>
      </c>
      <c r="G1224" s="23" t="s">
        <v>1807</v>
      </c>
      <c r="H1224" s="44" t="s">
        <v>1799</v>
      </c>
      <c r="I1224" s="44" t="s">
        <v>6374</v>
      </c>
      <c r="J1224" s="44" t="s">
        <v>6375</v>
      </c>
      <c r="K1224" s="44" t="s">
        <v>2709</v>
      </c>
      <c r="L1224" s="44" t="s">
        <v>131</v>
      </c>
    </row>
    <row r="1225" spans="1:12" x14ac:dyDescent="0.3">
      <c r="A1225" s="137">
        <v>43286</v>
      </c>
      <c r="B1225" s="44" t="s">
        <v>4180</v>
      </c>
      <c r="C1225" s="44" t="s">
        <v>4187</v>
      </c>
      <c r="D1225" s="44" t="s">
        <v>4212</v>
      </c>
      <c r="E1225" s="44" t="s">
        <v>6167</v>
      </c>
      <c r="F1225" s="30" t="s">
        <v>4607</v>
      </c>
      <c r="G1225" s="23" t="s">
        <v>1807</v>
      </c>
      <c r="H1225" s="44" t="s">
        <v>1827</v>
      </c>
      <c r="I1225" s="44" t="s">
        <v>6376</v>
      </c>
      <c r="J1225" s="44" t="s">
        <v>6377</v>
      </c>
      <c r="K1225" s="44" t="s">
        <v>3494</v>
      </c>
      <c r="L1225" s="44" t="s">
        <v>131</v>
      </c>
    </row>
    <row r="1226" spans="1:12" x14ac:dyDescent="0.3">
      <c r="A1226" s="137">
        <v>43286</v>
      </c>
      <c r="B1226" s="44" t="s">
        <v>4180</v>
      </c>
      <c r="C1226" s="44" t="s">
        <v>4187</v>
      </c>
      <c r="D1226" s="44" t="s">
        <v>4212</v>
      </c>
      <c r="E1226" s="44" t="s">
        <v>6167</v>
      </c>
      <c r="F1226" s="30" t="s">
        <v>4607</v>
      </c>
      <c r="G1226" s="23" t="s">
        <v>1807</v>
      </c>
      <c r="H1226" s="44" t="s">
        <v>1827</v>
      </c>
      <c r="I1226" s="44" t="s">
        <v>6378</v>
      </c>
      <c r="J1226" s="44" t="s">
        <v>6379</v>
      </c>
      <c r="K1226" s="44" t="s">
        <v>6380</v>
      </c>
      <c r="L1226" s="44" t="s">
        <v>868</v>
      </c>
    </row>
    <row r="1227" spans="1:12" x14ac:dyDescent="0.3">
      <c r="A1227" s="137">
        <v>43286</v>
      </c>
      <c r="B1227" s="44" t="s">
        <v>4180</v>
      </c>
      <c r="C1227" s="44" t="s">
        <v>4187</v>
      </c>
      <c r="D1227" s="44" t="s">
        <v>4212</v>
      </c>
      <c r="E1227" s="44" t="s">
        <v>6167</v>
      </c>
      <c r="F1227" s="30" t="s">
        <v>4607</v>
      </c>
      <c r="G1227" s="23" t="s">
        <v>1807</v>
      </c>
      <c r="H1227" s="44" t="s">
        <v>1827</v>
      </c>
      <c r="I1227" s="44" t="s">
        <v>6381</v>
      </c>
      <c r="J1227" s="44" t="s">
        <v>6382</v>
      </c>
      <c r="K1227" s="44" t="s">
        <v>6383</v>
      </c>
      <c r="L1227" s="44" t="s">
        <v>5129</v>
      </c>
    </row>
    <row r="1228" spans="1:12" x14ac:dyDescent="0.3">
      <c r="A1228" s="137">
        <v>43286</v>
      </c>
      <c r="B1228" s="44" t="s">
        <v>4180</v>
      </c>
      <c r="C1228" s="44" t="s">
        <v>4187</v>
      </c>
      <c r="D1228" s="44" t="s">
        <v>4212</v>
      </c>
      <c r="E1228" s="44" t="s">
        <v>6167</v>
      </c>
      <c r="F1228" s="30" t="s">
        <v>4607</v>
      </c>
      <c r="G1228" s="23" t="s">
        <v>1807</v>
      </c>
      <c r="H1228" s="44" t="s">
        <v>1827</v>
      </c>
      <c r="I1228" s="44" t="s">
        <v>6384</v>
      </c>
      <c r="J1228" s="44" t="s">
        <v>6385</v>
      </c>
      <c r="K1228" s="44" t="s">
        <v>6386</v>
      </c>
      <c r="L1228" s="44" t="s">
        <v>527</v>
      </c>
    </row>
    <row r="1229" spans="1:12" x14ac:dyDescent="0.3">
      <c r="A1229" s="137">
        <v>43286</v>
      </c>
      <c r="B1229" s="44" t="s">
        <v>4180</v>
      </c>
      <c r="C1229" s="44" t="s">
        <v>4187</v>
      </c>
      <c r="D1229" s="44" t="s">
        <v>4212</v>
      </c>
      <c r="E1229" s="44" t="s">
        <v>6167</v>
      </c>
      <c r="F1229" s="30" t="s">
        <v>4607</v>
      </c>
      <c r="G1229" s="23" t="s">
        <v>1807</v>
      </c>
      <c r="H1229" s="44" t="s">
        <v>1799</v>
      </c>
      <c r="I1229" s="44" t="s">
        <v>6387</v>
      </c>
      <c r="J1229" s="44" t="s">
        <v>6388</v>
      </c>
      <c r="K1229" s="44" t="s">
        <v>6389</v>
      </c>
      <c r="L1229" s="44" t="s">
        <v>338</v>
      </c>
    </row>
    <row r="1230" spans="1:12" x14ac:dyDescent="0.3">
      <c r="A1230" s="137">
        <v>43286</v>
      </c>
      <c r="B1230" s="44" t="s">
        <v>4180</v>
      </c>
      <c r="C1230" s="44" t="s">
        <v>4187</v>
      </c>
      <c r="D1230" s="44" t="s">
        <v>4212</v>
      </c>
      <c r="E1230" s="44" t="s">
        <v>6167</v>
      </c>
      <c r="F1230" s="30" t="s">
        <v>4607</v>
      </c>
      <c r="G1230" s="23" t="s">
        <v>1807</v>
      </c>
      <c r="H1230" s="44" t="s">
        <v>1827</v>
      </c>
      <c r="I1230" s="44" t="s">
        <v>6390</v>
      </c>
      <c r="J1230" s="44" t="s">
        <v>6391</v>
      </c>
      <c r="K1230" s="44" t="s">
        <v>6392</v>
      </c>
      <c r="L1230" s="44" t="s">
        <v>338</v>
      </c>
    </row>
    <row r="1231" spans="1:12" x14ac:dyDescent="0.3">
      <c r="A1231" s="137">
        <v>43286</v>
      </c>
      <c r="B1231" s="44" t="s">
        <v>4180</v>
      </c>
      <c r="C1231" s="44" t="s">
        <v>4187</v>
      </c>
      <c r="D1231" s="44" t="s">
        <v>4212</v>
      </c>
      <c r="E1231" s="44" t="s">
        <v>6167</v>
      </c>
      <c r="F1231" s="30" t="s">
        <v>4607</v>
      </c>
      <c r="G1231" s="23" t="s">
        <v>1807</v>
      </c>
      <c r="H1231" s="44" t="s">
        <v>1827</v>
      </c>
      <c r="I1231" s="44" t="s">
        <v>6393</v>
      </c>
      <c r="J1231" s="44" t="s">
        <v>6394</v>
      </c>
      <c r="K1231" s="44" t="s">
        <v>6395</v>
      </c>
      <c r="L1231" s="44" t="s">
        <v>1491</v>
      </c>
    </row>
    <row r="1232" spans="1:12" x14ac:dyDescent="0.3">
      <c r="A1232" s="137">
        <v>43286</v>
      </c>
      <c r="B1232" s="44" t="s">
        <v>4180</v>
      </c>
      <c r="C1232" s="44" t="s">
        <v>4187</v>
      </c>
      <c r="D1232" s="44" t="s">
        <v>4212</v>
      </c>
      <c r="E1232" s="44" t="s">
        <v>6167</v>
      </c>
      <c r="F1232" s="30" t="s">
        <v>4607</v>
      </c>
      <c r="G1232" s="44" t="s">
        <v>1817</v>
      </c>
      <c r="H1232" s="44" t="s">
        <v>1799</v>
      </c>
      <c r="I1232" s="44" t="s">
        <v>6396</v>
      </c>
      <c r="J1232" s="44" t="s">
        <v>6397</v>
      </c>
      <c r="K1232" s="44" t="s">
        <v>6398</v>
      </c>
      <c r="L1232" s="44" t="s">
        <v>338</v>
      </c>
    </row>
    <row r="1233" spans="1:12" x14ac:dyDescent="0.3">
      <c r="A1233" s="137">
        <v>43286</v>
      </c>
      <c r="B1233" s="44" t="s">
        <v>4180</v>
      </c>
      <c r="C1233" s="44" t="s">
        <v>4187</v>
      </c>
      <c r="D1233" s="44" t="s">
        <v>4212</v>
      </c>
      <c r="E1233" s="44" t="s">
        <v>6167</v>
      </c>
      <c r="F1233" s="30" t="s">
        <v>4607</v>
      </c>
      <c r="G1233" s="44" t="s">
        <v>1817</v>
      </c>
      <c r="H1233" s="44" t="s">
        <v>1799</v>
      </c>
      <c r="I1233" s="44" t="s">
        <v>6399</v>
      </c>
      <c r="J1233" s="44" t="s">
        <v>6400</v>
      </c>
      <c r="K1233" s="44" t="s">
        <v>6401</v>
      </c>
      <c r="L1233" s="44" t="s">
        <v>338</v>
      </c>
    </row>
    <row r="1234" spans="1:12" x14ac:dyDescent="0.3">
      <c r="A1234" s="137">
        <v>43286</v>
      </c>
      <c r="B1234" s="44" t="s">
        <v>4180</v>
      </c>
      <c r="C1234" s="44" t="s">
        <v>4187</v>
      </c>
      <c r="D1234" s="44" t="s">
        <v>4212</v>
      </c>
      <c r="E1234" s="44" t="s">
        <v>6167</v>
      </c>
      <c r="F1234" s="30" t="s">
        <v>4607</v>
      </c>
      <c r="G1234" s="23" t="s">
        <v>1807</v>
      </c>
      <c r="H1234" s="44" t="s">
        <v>1799</v>
      </c>
      <c r="I1234" s="44" t="s">
        <v>6402</v>
      </c>
      <c r="J1234" s="44" t="s">
        <v>6403</v>
      </c>
      <c r="K1234" s="44" t="s">
        <v>3083</v>
      </c>
      <c r="L1234" s="44" t="s">
        <v>3343</v>
      </c>
    </row>
    <row r="1235" spans="1:12" x14ac:dyDescent="0.3">
      <c r="A1235" s="137">
        <v>43286</v>
      </c>
      <c r="B1235" s="44" t="s">
        <v>4180</v>
      </c>
      <c r="C1235" s="44" t="s">
        <v>4187</v>
      </c>
      <c r="D1235" s="44" t="s">
        <v>4212</v>
      </c>
      <c r="E1235" s="44" t="s">
        <v>6167</v>
      </c>
      <c r="F1235" s="30" t="s">
        <v>4607</v>
      </c>
      <c r="G1235" s="23" t="s">
        <v>1807</v>
      </c>
      <c r="H1235" s="44" t="s">
        <v>1799</v>
      </c>
      <c r="I1235" s="44" t="s">
        <v>6404</v>
      </c>
      <c r="J1235" s="44" t="s">
        <v>6405</v>
      </c>
      <c r="K1235" s="44" t="s">
        <v>5006</v>
      </c>
      <c r="L1235" s="44" t="s">
        <v>659</v>
      </c>
    </row>
    <row r="1236" spans="1:12" x14ac:dyDescent="0.3">
      <c r="A1236" s="137">
        <v>43286</v>
      </c>
      <c r="B1236" s="44" t="s">
        <v>4180</v>
      </c>
      <c r="C1236" s="44" t="s">
        <v>4187</v>
      </c>
      <c r="D1236" s="44" t="s">
        <v>4212</v>
      </c>
      <c r="E1236" s="44" t="s">
        <v>6167</v>
      </c>
      <c r="F1236" s="30" t="s">
        <v>4607</v>
      </c>
      <c r="G1236" s="44" t="s">
        <v>1798</v>
      </c>
      <c r="H1236" s="44" t="s">
        <v>1799</v>
      </c>
      <c r="I1236" s="44" t="s">
        <v>6406</v>
      </c>
      <c r="J1236" s="44" t="s">
        <v>6407</v>
      </c>
      <c r="K1236" s="44" t="s">
        <v>6408</v>
      </c>
      <c r="L1236" s="44" t="s">
        <v>368</v>
      </c>
    </row>
    <row r="1237" spans="1:12" x14ac:dyDescent="0.3">
      <c r="A1237" s="137">
        <v>43286</v>
      </c>
      <c r="B1237" s="44" t="s">
        <v>4180</v>
      </c>
      <c r="C1237" s="44" t="s">
        <v>4187</v>
      </c>
      <c r="D1237" s="44" t="s">
        <v>4212</v>
      </c>
      <c r="E1237" s="44" t="s">
        <v>6167</v>
      </c>
      <c r="F1237" s="30" t="s">
        <v>4607</v>
      </c>
      <c r="G1237" s="23" t="s">
        <v>1807</v>
      </c>
      <c r="H1237" s="44" t="s">
        <v>1799</v>
      </c>
      <c r="I1237" s="44" t="s">
        <v>6409</v>
      </c>
      <c r="J1237" s="44" t="s">
        <v>6410</v>
      </c>
      <c r="K1237" s="44" t="s">
        <v>6411</v>
      </c>
      <c r="L1237" s="44" t="s">
        <v>404</v>
      </c>
    </row>
    <row r="1238" spans="1:12" x14ac:dyDescent="0.3">
      <c r="A1238" s="137">
        <v>43286</v>
      </c>
      <c r="B1238" s="44" t="s">
        <v>4180</v>
      </c>
      <c r="C1238" s="44" t="s">
        <v>4187</v>
      </c>
      <c r="D1238" s="44" t="s">
        <v>4212</v>
      </c>
      <c r="E1238" s="44" t="s">
        <v>6167</v>
      </c>
      <c r="F1238" s="30" t="s">
        <v>4607</v>
      </c>
      <c r="G1238" s="44" t="s">
        <v>1798</v>
      </c>
      <c r="H1238" s="44" t="s">
        <v>1799</v>
      </c>
      <c r="I1238" s="44" t="s">
        <v>6412</v>
      </c>
      <c r="J1238" s="44" t="s">
        <v>6413</v>
      </c>
      <c r="K1238" s="44" t="s">
        <v>6414</v>
      </c>
      <c r="L1238" s="44" t="s">
        <v>646</v>
      </c>
    </row>
    <row r="1239" spans="1:12" x14ac:dyDescent="0.3">
      <c r="A1239" s="137">
        <v>43286</v>
      </c>
      <c r="B1239" s="44" t="s">
        <v>4180</v>
      </c>
      <c r="C1239" s="44" t="s">
        <v>4187</v>
      </c>
      <c r="D1239" s="44" t="s">
        <v>4212</v>
      </c>
      <c r="E1239" s="44" t="s">
        <v>6167</v>
      </c>
      <c r="F1239" s="30" t="s">
        <v>4607</v>
      </c>
      <c r="G1239" s="44" t="s">
        <v>1817</v>
      </c>
      <c r="H1239" s="44" t="s">
        <v>1799</v>
      </c>
      <c r="I1239" s="44" t="s">
        <v>6415</v>
      </c>
      <c r="J1239" s="44" t="s">
        <v>6416</v>
      </c>
      <c r="K1239" s="44" t="s">
        <v>6417</v>
      </c>
      <c r="L1239" s="44" t="s">
        <v>536</v>
      </c>
    </row>
    <row r="1240" spans="1:12" x14ac:dyDescent="0.3">
      <c r="A1240" s="137">
        <v>43286</v>
      </c>
      <c r="B1240" s="44" t="s">
        <v>4180</v>
      </c>
      <c r="C1240" s="44" t="s">
        <v>4187</v>
      </c>
      <c r="D1240" s="44" t="s">
        <v>4212</v>
      </c>
      <c r="E1240" s="44" t="s">
        <v>6167</v>
      </c>
      <c r="F1240" s="30" t="s">
        <v>4607</v>
      </c>
      <c r="G1240" s="23" t="s">
        <v>1807</v>
      </c>
      <c r="H1240" s="44" t="s">
        <v>1827</v>
      </c>
      <c r="I1240" s="44" t="s">
        <v>6418</v>
      </c>
      <c r="J1240" s="44" t="s">
        <v>6419</v>
      </c>
      <c r="K1240" s="44" t="s">
        <v>6420</v>
      </c>
      <c r="L1240" s="44" t="s">
        <v>338</v>
      </c>
    </row>
    <row r="1241" spans="1:12" x14ac:dyDescent="0.3">
      <c r="A1241" s="137">
        <v>43286</v>
      </c>
      <c r="B1241" s="44" t="s">
        <v>4180</v>
      </c>
      <c r="C1241" s="44" t="s">
        <v>4187</v>
      </c>
      <c r="D1241" s="44" t="s">
        <v>4212</v>
      </c>
      <c r="E1241" s="44" t="s">
        <v>6167</v>
      </c>
      <c r="F1241" s="30" t="s">
        <v>4607</v>
      </c>
      <c r="G1241" s="44" t="s">
        <v>1798</v>
      </c>
      <c r="H1241" s="44" t="s">
        <v>1799</v>
      </c>
      <c r="I1241" s="44" t="s">
        <v>6421</v>
      </c>
      <c r="J1241" s="44" t="s">
        <v>6422</v>
      </c>
      <c r="K1241" s="44" t="s">
        <v>6423</v>
      </c>
      <c r="L1241" s="44" t="s">
        <v>131</v>
      </c>
    </row>
    <row r="1242" spans="1:12" x14ac:dyDescent="0.3">
      <c r="A1242" s="137">
        <v>43286</v>
      </c>
      <c r="B1242" s="44" t="s">
        <v>4180</v>
      </c>
      <c r="C1242" s="44" t="s">
        <v>4187</v>
      </c>
      <c r="D1242" s="44" t="s">
        <v>4212</v>
      </c>
      <c r="E1242" s="44" t="s">
        <v>6167</v>
      </c>
      <c r="F1242" s="30" t="s">
        <v>4607</v>
      </c>
      <c r="G1242" s="44" t="s">
        <v>1798</v>
      </c>
      <c r="H1242" s="44" t="s">
        <v>1799</v>
      </c>
      <c r="I1242" s="44" t="s">
        <v>6424</v>
      </c>
      <c r="J1242" s="44" t="s">
        <v>6425</v>
      </c>
      <c r="K1242" s="44" t="s">
        <v>5936</v>
      </c>
      <c r="L1242" s="44" t="s">
        <v>6426</v>
      </c>
    </row>
    <row r="1243" spans="1:12" x14ac:dyDescent="0.3">
      <c r="A1243" s="137">
        <v>43286</v>
      </c>
      <c r="B1243" s="44" t="s">
        <v>4180</v>
      </c>
      <c r="C1243" s="44" t="s">
        <v>4187</v>
      </c>
      <c r="D1243" s="44" t="s">
        <v>4212</v>
      </c>
      <c r="E1243" s="44" t="s">
        <v>6167</v>
      </c>
      <c r="F1243" s="30" t="s">
        <v>4607</v>
      </c>
      <c r="G1243" s="44" t="s">
        <v>1798</v>
      </c>
      <c r="H1243" s="44" t="s">
        <v>1799</v>
      </c>
      <c r="I1243" s="44" t="s">
        <v>6427</v>
      </c>
      <c r="J1243" s="44" t="s">
        <v>6428</v>
      </c>
      <c r="K1243" s="44" t="s">
        <v>6429</v>
      </c>
      <c r="L1243" s="44" t="s">
        <v>168</v>
      </c>
    </row>
    <row r="1244" spans="1:12" x14ac:dyDescent="0.3">
      <c r="A1244" s="137">
        <v>43286</v>
      </c>
      <c r="B1244" s="44" t="s">
        <v>4180</v>
      </c>
      <c r="C1244" s="44" t="s">
        <v>4187</v>
      </c>
      <c r="D1244" s="44" t="s">
        <v>4212</v>
      </c>
      <c r="E1244" s="44" t="s">
        <v>6167</v>
      </c>
      <c r="F1244" s="30" t="s">
        <v>4607</v>
      </c>
      <c r="G1244" s="44" t="s">
        <v>1798</v>
      </c>
      <c r="H1244" s="44" t="s">
        <v>1827</v>
      </c>
      <c r="I1244" s="44" t="s">
        <v>6430</v>
      </c>
      <c r="J1244" s="44" t="s">
        <v>6431</v>
      </c>
      <c r="K1244" s="44" t="s">
        <v>6429</v>
      </c>
      <c r="L1244" s="44" t="s">
        <v>368</v>
      </c>
    </row>
    <row r="1245" spans="1:12" x14ac:dyDescent="0.3">
      <c r="A1245" s="137">
        <v>43286</v>
      </c>
      <c r="B1245" s="44" t="s">
        <v>4180</v>
      </c>
      <c r="C1245" s="44" t="s">
        <v>4187</v>
      </c>
      <c r="D1245" s="44" t="s">
        <v>4212</v>
      </c>
      <c r="E1245" s="44" t="s">
        <v>6167</v>
      </c>
      <c r="F1245" s="30" t="s">
        <v>4607</v>
      </c>
      <c r="G1245" s="23" t="s">
        <v>1807</v>
      </c>
      <c r="H1245" s="44" t="s">
        <v>1799</v>
      </c>
      <c r="I1245" s="44" t="s">
        <v>6432</v>
      </c>
      <c r="J1245" s="44" t="s">
        <v>6433</v>
      </c>
      <c r="K1245" s="44" t="s">
        <v>6434</v>
      </c>
      <c r="L1245" s="44" t="s">
        <v>338</v>
      </c>
    </row>
    <row r="1246" spans="1:12" x14ac:dyDescent="0.3">
      <c r="A1246" s="137">
        <v>43286</v>
      </c>
      <c r="B1246" s="44" t="s">
        <v>4180</v>
      </c>
      <c r="C1246" s="44" t="s">
        <v>4187</v>
      </c>
      <c r="D1246" s="44" t="s">
        <v>4212</v>
      </c>
      <c r="E1246" s="44" t="s">
        <v>6167</v>
      </c>
      <c r="F1246" s="30" t="s">
        <v>4607</v>
      </c>
      <c r="G1246" s="23" t="s">
        <v>1807</v>
      </c>
      <c r="H1246" s="44" t="s">
        <v>1799</v>
      </c>
      <c r="I1246" s="44" t="s">
        <v>6435</v>
      </c>
      <c r="J1246" s="44" t="s">
        <v>6436</v>
      </c>
      <c r="K1246" s="44" t="s">
        <v>6437</v>
      </c>
      <c r="L1246" s="44" t="s">
        <v>490</v>
      </c>
    </row>
    <row r="1247" spans="1:12" x14ac:dyDescent="0.3">
      <c r="A1247" s="137">
        <v>43286</v>
      </c>
      <c r="B1247" s="44" t="s">
        <v>4180</v>
      </c>
      <c r="C1247" s="44" t="s">
        <v>4187</v>
      </c>
      <c r="D1247" s="44" t="s">
        <v>4212</v>
      </c>
      <c r="E1247" s="44" t="s">
        <v>6167</v>
      </c>
      <c r="F1247" s="30" t="s">
        <v>4607</v>
      </c>
      <c r="G1247" s="23" t="s">
        <v>1807</v>
      </c>
      <c r="H1247" s="44" t="s">
        <v>1799</v>
      </c>
      <c r="I1247" s="44" t="s">
        <v>6438</v>
      </c>
      <c r="J1247" s="44" t="s">
        <v>6439</v>
      </c>
      <c r="K1247" s="44" t="s">
        <v>1979</v>
      </c>
      <c r="L1247" s="44" t="s">
        <v>404</v>
      </c>
    </row>
    <row r="1248" spans="1:12" x14ac:dyDescent="0.3">
      <c r="A1248" s="137">
        <v>43286</v>
      </c>
      <c r="B1248" s="44" t="s">
        <v>4180</v>
      </c>
      <c r="C1248" s="44" t="s">
        <v>4187</v>
      </c>
      <c r="D1248" s="44" t="s">
        <v>4212</v>
      </c>
      <c r="E1248" s="44" t="s">
        <v>6167</v>
      </c>
      <c r="F1248" s="30" t="s">
        <v>4607</v>
      </c>
      <c r="G1248" s="23" t="s">
        <v>1807</v>
      </c>
      <c r="H1248" s="44" t="s">
        <v>1799</v>
      </c>
      <c r="I1248" s="44" t="s">
        <v>6440</v>
      </c>
      <c r="J1248" s="44" t="s">
        <v>6441</v>
      </c>
      <c r="K1248" s="44" t="s">
        <v>6442</v>
      </c>
      <c r="L1248" s="44" t="s">
        <v>168</v>
      </c>
    </row>
    <row r="1249" spans="1:12" x14ac:dyDescent="0.3">
      <c r="A1249" s="137">
        <v>43286</v>
      </c>
      <c r="B1249" s="44" t="s">
        <v>4180</v>
      </c>
      <c r="C1249" s="44" t="s">
        <v>4187</v>
      </c>
      <c r="D1249" s="44" t="s">
        <v>4212</v>
      </c>
      <c r="E1249" s="44" t="s">
        <v>6167</v>
      </c>
      <c r="F1249" s="30" t="s">
        <v>4607</v>
      </c>
      <c r="G1249" s="23" t="s">
        <v>1807</v>
      </c>
      <c r="H1249" s="44" t="s">
        <v>1799</v>
      </c>
      <c r="I1249" s="44" t="s">
        <v>6443</v>
      </c>
      <c r="J1249" s="44" t="s">
        <v>6444</v>
      </c>
      <c r="K1249" s="44" t="s">
        <v>2642</v>
      </c>
      <c r="L1249" s="44" t="s">
        <v>659</v>
      </c>
    </row>
    <row r="1250" spans="1:12" x14ac:dyDescent="0.3">
      <c r="A1250" s="137">
        <v>43286</v>
      </c>
      <c r="B1250" s="44" t="s">
        <v>4180</v>
      </c>
      <c r="C1250" s="44" t="s">
        <v>4187</v>
      </c>
      <c r="D1250" s="44" t="s">
        <v>4212</v>
      </c>
      <c r="E1250" s="44" t="s">
        <v>6167</v>
      </c>
      <c r="F1250" s="30" t="s">
        <v>4607</v>
      </c>
      <c r="G1250" s="23" t="s">
        <v>1807</v>
      </c>
      <c r="H1250" s="44" t="s">
        <v>1799</v>
      </c>
      <c r="I1250" s="44" t="s">
        <v>6445</v>
      </c>
      <c r="J1250" s="44" t="s">
        <v>6446</v>
      </c>
      <c r="K1250" s="44" t="s">
        <v>6447</v>
      </c>
      <c r="L1250" s="44" t="s">
        <v>6448</v>
      </c>
    </row>
    <row r="1251" spans="1:12" x14ac:dyDescent="0.3">
      <c r="A1251" s="137">
        <v>43286</v>
      </c>
      <c r="B1251" s="44" t="s">
        <v>4180</v>
      </c>
      <c r="C1251" s="44" t="s">
        <v>4187</v>
      </c>
      <c r="D1251" s="44" t="s">
        <v>4212</v>
      </c>
      <c r="E1251" s="44" t="s">
        <v>6167</v>
      </c>
      <c r="F1251" s="30" t="s">
        <v>4607</v>
      </c>
      <c r="G1251" s="23" t="s">
        <v>1807</v>
      </c>
      <c r="H1251" s="44"/>
      <c r="I1251" s="44"/>
      <c r="J1251" s="44"/>
      <c r="K1251" s="44"/>
      <c r="L1251" s="44"/>
    </row>
    <row r="1252" spans="1:12" x14ac:dyDescent="0.3">
      <c r="A1252" s="137">
        <v>43286</v>
      </c>
      <c r="B1252" s="44" t="s">
        <v>4180</v>
      </c>
      <c r="C1252" s="44" t="s">
        <v>4187</v>
      </c>
      <c r="D1252" s="44" t="s">
        <v>4212</v>
      </c>
      <c r="E1252" s="44" t="s">
        <v>6167</v>
      </c>
      <c r="F1252" s="30" t="s">
        <v>4607</v>
      </c>
      <c r="G1252" s="23" t="s">
        <v>1807</v>
      </c>
      <c r="H1252" s="44" t="s">
        <v>1799</v>
      </c>
      <c r="I1252" s="44" t="s">
        <v>6449</v>
      </c>
      <c r="J1252" s="44" t="s">
        <v>6450</v>
      </c>
      <c r="K1252" s="44" t="s">
        <v>511</v>
      </c>
      <c r="L1252" s="44" t="s">
        <v>168</v>
      </c>
    </row>
    <row r="1253" spans="1:12" x14ac:dyDescent="0.3">
      <c r="A1253" s="137">
        <v>43286</v>
      </c>
      <c r="B1253" s="44" t="s">
        <v>4180</v>
      </c>
      <c r="C1253" s="44" t="s">
        <v>4187</v>
      </c>
      <c r="D1253" s="44" t="s">
        <v>4212</v>
      </c>
      <c r="E1253" s="44" t="s">
        <v>6167</v>
      </c>
      <c r="F1253" s="30" t="s">
        <v>4607</v>
      </c>
      <c r="G1253" s="23" t="s">
        <v>1807</v>
      </c>
      <c r="H1253" s="44" t="s">
        <v>1827</v>
      </c>
      <c r="I1253" s="44" t="s">
        <v>6451</v>
      </c>
      <c r="J1253" s="44" t="s">
        <v>6452</v>
      </c>
      <c r="K1253" s="44" t="s">
        <v>6453</v>
      </c>
      <c r="L1253" s="44" t="s">
        <v>443</v>
      </c>
    </row>
    <row r="1254" spans="1:12" x14ac:dyDescent="0.3">
      <c r="A1254" s="137">
        <v>43286</v>
      </c>
      <c r="B1254" s="44" t="s">
        <v>4180</v>
      </c>
      <c r="C1254" s="44" t="s">
        <v>4187</v>
      </c>
      <c r="D1254" s="44" t="s">
        <v>4212</v>
      </c>
      <c r="E1254" s="44" t="s">
        <v>6167</v>
      </c>
      <c r="F1254" s="30" t="s">
        <v>4607</v>
      </c>
      <c r="G1254" s="23" t="s">
        <v>1807</v>
      </c>
      <c r="H1254" s="44" t="s">
        <v>1799</v>
      </c>
      <c r="I1254" s="44" t="s">
        <v>6454</v>
      </c>
      <c r="J1254" s="44" t="s">
        <v>6455</v>
      </c>
      <c r="K1254" s="44" t="s">
        <v>2367</v>
      </c>
      <c r="L1254" s="44" t="s">
        <v>185</v>
      </c>
    </row>
    <row r="1255" spans="1:12" x14ac:dyDescent="0.3">
      <c r="A1255" s="137">
        <v>43286</v>
      </c>
      <c r="B1255" s="44" t="s">
        <v>4180</v>
      </c>
      <c r="C1255" s="44" t="s">
        <v>4187</v>
      </c>
      <c r="D1255" s="44" t="s">
        <v>4212</v>
      </c>
      <c r="E1255" s="44" t="s">
        <v>6167</v>
      </c>
      <c r="F1255" s="30" t="s">
        <v>4607</v>
      </c>
      <c r="G1255" s="23" t="s">
        <v>1807</v>
      </c>
      <c r="H1255" s="44" t="s">
        <v>1827</v>
      </c>
      <c r="I1255" s="44" t="s">
        <v>6456</v>
      </c>
      <c r="J1255" s="44" t="s">
        <v>6457</v>
      </c>
      <c r="K1255" s="44" t="s">
        <v>5206</v>
      </c>
      <c r="L1255" s="44" t="s">
        <v>168</v>
      </c>
    </row>
    <row r="1256" spans="1:12" x14ac:dyDescent="0.3">
      <c r="A1256" s="137">
        <v>43286</v>
      </c>
      <c r="B1256" s="44" t="s">
        <v>4180</v>
      </c>
      <c r="C1256" s="44" t="s">
        <v>4187</v>
      </c>
      <c r="D1256" s="44" t="s">
        <v>4212</v>
      </c>
      <c r="E1256" s="44" t="s">
        <v>6167</v>
      </c>
      <c r="F1256" s="30" t="s">
        <v>4607</v>
      </c>
      <c r="G1256" s="23" t="s">
        <v>1807</v>
      </c>
      <c r="H1256" s="44" t="s">
        <v>1799</v>
      </c>
      <c r="I1256" s="44" t="s">
        <v>6458</v>
      </c>
      <c r="J1256" s="44" t="s">
        <v>6459</v>
      </c>
      <c r="K1256" s="44" t="s">
        <v>2123</v>
      </c>
      <c r="L1256" s="44" t="s">
        <v>168</v>
      </c>
    </row>
    <row r="1257" spans="1:12" x14ac:dyDescent="0.3">
      <c r="A1257" s="137">
        <v>43286</v>
      </c>
      <c r="B1257" s="44" t="s">
        <v>4180</v>
      </c>
      <c r="C1257" s="44" t="s">
        <v>4187</v>
      </c>
      <c r="D1257" s="44" t="s">
        <v>4212</v>
      </c>
      <c r="E1257" s="44" t="s">
        <v>6167</v>
      </c>
      <c r="F1257" s="30" t="s">
        <v>4607</v>
      </c>
      <c r="G1257" s="23" t="s">
        <v>1807</v>
      </c>
      <c r="H1257" s="44" t="s">
        <v>1799</v>
      </c>
      <c r="I1257" s="44" t="s">
        <v>6460</v>
      </c>
      <c r="J1257" s="44" t="s">
        <v>6461</v>
      </c>
      <c r="K1257" s="44" t="s">
        <v>6462</v>
      </c>
      <c r="L1257" s="44" t="s">
        <v>659</v>
      </c>
    </row>
    <row r="1258" spans="1:12" x14ac:dyDescent="0.3">
      <c r="A1258" s="137">
        <v>43286</v>
      </c>
      <c r="B1258" s="44" t="s">
        <v>4180</v>
      </c>
      <c r="C1258" s="44" t="s">
        <v>4187</v>
      </c>
      <c r="D1258" s="44" t="s">
        <v>4212</v>
      </c>
      <c r="E1258" s="44" t="s">
        <v>6167</v>
      </c>
      <c r="F1258" s="30" t="s">
        <v>4607</v>
      </c>
      <c r="G1258" s="23" t="s">
        <v>1807</v>
      </c>
      <c r="H1258" s="44" t="s">
        <v>1827</v>
      </c>
      <c r="I1258" s="44" t="s">
        <v>6463</v>
      </c>
      <c r="J1258" s="44" t="s">
        <v>6464</v>
      </c>
      <c r="K1258" s="44" t="s">
        <v>6465</v>
      </c>
      <c r="L1258" s="44" t="s">
        <v>490</v>
      </c>
    </row>
    <row r="1259" spans="1:12" x14ac:dyDescent="0.3">
      <c r="A1259" s="137">
        <v>43286</v>
      </c>
      <c r="B1259" s="44" t="s">
        <v>4180</v>
      </c>
      <c r="C1259" s="44" t="s">
        <v>4187</v>
      </c>
      <c r="D1259" s="44" t="s">
        <v>4212</v>
      </c>
      <c r="E1259" s="44" t="s">
        <v>6167</v>
      </c>
      <c r="F1259" s="30" t="s">
        <v>4607</v>
      </c>
      <c r="G1259" s="44" t="s">
        <v>1798</v>
      </c>
      <c r="H1259" s="44" t="s">
        <v>1799</v>
      </c>
      <c r="I1259" s="44" t="s">
        <v>6466</v>
      </c>
      <c r="J1259" s="44" t="s">
        <v>6467</v>
      </c>
      <c r="K1259" s="44" t="s">
        <v>5441</v>
      </c>
      <c r="L1259" s="44" t="s">
        <v>3203</v>
      </c>
    </row>
    <row r="1260" spans="1:12" x14ac:dyDescent="0.3">
      <c r="A1260" s="137">
        <v>43286</v>
      </c>
      <c r="B1260" s="44" t="s">
        <v>4180</v>
      </c>
      <c r="C1260" s="44" t="s">
        <v>4187</v>
      </c>
      <c r="D1260" s="44" t="s">
        <v>4212</v>
      </c>
      <c r="E1260" s="44" t="s">
        <v>6167</v>
      </c>
      <c r="F1260" s="30" t="s">
        <v>4607</v>
      </c>
      <c r="G1260" s="44" t="s">
        <v>1817</v>
      </c>
      <c r="H1260" s="44" t="s">
        <v>1799</v>
      </c>
      <c r="I1260" s="44" t="s">
        <v>6468</v>
      </c>
      <c r="J1260" s="44" t="s">
        <v>6469</v>
      </c>
      <c r="K1260" s="44" t="s">
        <v>6470</v>
      </c>
      <c r="L1260" s="44" t="s">
        <v>6471</v>
      </c>
    </row>
    <row r="1261" spans="1:12" x14ac:dyDescent="0.3">
      <c r="A1261" s="137">
        <v>43286</v>
      </c>
      <c r="B1261" s="44" t="s">
        <v>4180</v>
      </c>
      <c r="C1261" s="44" t="s">
        <v>4187</v>
      </c>
      <c r="D1261" s="44" t="s">
        <v>4212</v>
      </c>
      <c r="E1261" s="44" t="s">
        <v>6167</v>
      </c>
      <c r="F1261" s="30" t="s">
        <v>4607</v>
      </c>
      <c r="G1261" s="44" t="s">
        <v>1798</v>
      </c>
      <c r="H1261" s="44" t="s">
        <v>1799</v>
      </c>
      <c r="I1261" s="44" t="s">
        <v>6472</v>
      </c>
      <c r="J1261" s="44" t="s">
        <v>6450</v>
      </c>
      <c r="K1261" s="44" t="s">
        <v>6473</v>
      </c>
      <c r="L1261" s="44" t="s">
        <v>361</v>
      </c>
    </row>
    <row r="1262" spans="1:12" x14ac:dyDescent="0.3">
      <c r="A1262" s="137">
        <v>43286</v>
      </c>
      <c r="B1262" s="44" t="s">
        <v>4180</v>
      </c>
      <c r="C1262" s="44" t="s">
        <v>4187</v>
      </c>
      <c r="D1262" s="44" t="s">
        <v>4212</v>
      </c>
      <c r="E1262" s="44" t="s">
        <v>6167</v>
      </c>
      <c r="F1262" s="30" t="s">
        <v>4607</v>
      </c>
      <c r="G1262" s="44" t="s">
        <v>1798</v>
      </c>
      <c r="H1262" s="44" t="s">
        <v>1799</v>
      </c>
      <c r="I1262" s="44" t="s">
        <v>6474</v>
      </c>
      <c r="J1262" s="44" t="s">
        <v>6475</v>
      </c>
      <c r="K1262" s="44" t="s">
        <v>6476</v>
      </c>
      <c r="L1262" s="44" t="s">
        <v>131</v>
      </c>
    </row>
    <row r="1263" spans="1:12" x14ac:dyDescent="0.3">
      <c r="A1263" s="137">
        <v>43286</v>
      </c>
      <c r="B1263" s="44" t="s">
        <v>4180</v>
      </c>
      <c r="C1263" s="44" t="s">
        <v>4187</v>
      </c>
      <c r="D1263" s="44" t="s">
        <v>4212</v>
      </c>
      <c r="E1263" s="44" t="s">
        <v>6167</v>
      </c>
      <c r="F1263" s="30" t="s">
        <v>4607</v>
      </c>
      <c r="G1263" s="23" t="s">
        <v>1807</v>
      </c>
      <c r="H1263" s="44" t="s">
        <v>1827</v>
      </c>
      <c r="I1263" s="44" t="s">
        <v>6477</v>
      </c>
      <c r="J1263" s="44" t="s">
        <v>6478</v>
      </c>
      <c r="K1263" s="44" t="s">
        <v>6479</v>
      </c>
      <c r="L1263" s="44" t="s">
        <v>527</v>
      </c>
    </row>
    <row r="1264" spans="1:12" x14ac:dyDescent="0.3">
      <c r="A1264" s="137">
        <v>43286</v>
      </c>
      <c r="B1264" s="44" t="s">
        <v>4180</v>
      </c>
      <c r="C1264" s="44" t="s">
        <v>4187</v>
      </c>
      <c r="D1264" s="44" t="s">
        <v>4212</v>
      </c>
      <c r="E1264" s="44" t="s">
        <v>6167</v>
      </c>
      <c r="F1264" s="30" t="s">
        <v>4607</v>
      </c>
      <c r="G1264" s="44" t="s">
        <v>1817</v>
      </c>
      <c r="H1264" s="44" t="s">
        <v>1799</v>
      </c>
      <c r="I1264" s="44" t="s">
        <v>6480</v>
      </c>
      <c r="J1264" s="44" t="s">
        <v>6481</v>
      </c>
      <c r="K1264" s="44" t="s">
        <v>6482</v>
      </c>
      <c r="L1264" s="44" t="s">
        <v>141</v>
      </c>
    </row>
    <row r="1265" spans="1:12" x14ac:dyDescent="0.3">
      <c r="A1265" s="137">
        <v>43286</v>
      </c>
      <c r="B1265" s="44" t="s">
        <v>4180</v>
      </c>
      <c r="C1265" s="44" t="s">
        <v>4187</v>
      </c>
      <c r="D1265" s="44" t="s">
        <v>4212</v>
      </c>
      <c r="E1265" s="44" t="s">
        <v>6167</v>
      </c>
      <c r="F1265" s="30" t="s">
        <v>4607</v>
      </c>
      <c r="G1265" s="23" t="s">
        <v>1807</v>
      </c>
      <c r="H1265" s="44" t="s">
        <v>1799</v>
      </c>
      <c r="I1265" s="44" t="s">
        <v>6483</v>
      </c>
      <c r="J1265" s="44" t="s">
        <v>6484</v>
      </c>
      <c r="K1265" s="44" t="s">
        <v>6485</v>
      </c>
      <c r="L1265" s="44" t="s">
        <v>368</v>
      </c>
    </row>
    <row r="1266" spans="1:12" x14ac:dyDescent="0.3">
      <c r="A1266" s="137">
        <v>43286</v>
      </c>
      <c r="B1266" s="44" t="s">
        <v>4180</v>
      </c>
      <c r="C1266" s="44" t="s">
        <v>4187</v>
      </c>
      <c r="D1266" s="44" t="s">
        <v>4212</v>
      </c>
      <c r="E1266" s="44" t="s">
        <v>6167</v>
      </c>
      <c r="F1266" s="30" t="s">
        <v>4607</v>
      </c>
      <c r="G1266" s="44" t="s">
        <v>1831</v>
      </c>
      <c r="H1266" s="44" t="s">
        <v>1799</v>
      </c>
      <c r="I1266" s="44" t="s">
        <v>6486</v>
      </c>
      <c r="J1266" s="44" t="s">
        <v>6487</v>
      </c>
      <c r="K1266" s="44" t="s">
        <v>782</v>
      </c>
      <c r="L1266" s="44" t="s">
        <v>1698</v>
      </c>
    </row>
    <row r="1267" spans="1:12" x14ac:dyDescent="0.3">
      <c r="A1267" s="137">
        <v>43287</v>
      </c>
      <c r="B1267" s="44" t="s">
        <v>4180</v>
      </c>
      <c r="C1267" s="44" t="s">
        <v>4187</v>
      </c>
      <c r="D1267" s="44" t="s">
        <v>4212</v>
      </c>
      <c r="E1267" s="44" t="s">
        <v>4818</v>
      </c>
      <c r="F1267" s="30" t="s">
        <v>4608</v>
      </c>
      <c r="G1267" s="44" t="s">
        <v>1798</v>
      </c>
      <c r="H1267" s="44" t="s">
        <v>1799</v>
      </c>
      <c r="I1267" s="44" t="s">
        <v>6647</v>
      </c>
      <c r="J1267" s="44" t="s">
        <v>6648</v>
      </c>
      <c r="K1267" s="44" t="s">
        <v>6649</v>
      </c>
      <c r="L1267" s="44" t="s">
        <v>368</v>
      </c>
    </row>
    <row r="1268" spans="1:12" x14ac:dyDescent="0.3">
      <c r="A1268" s="137">
        <v>43292</v>
      </c>
      <c r="B1268" s="44" t="s">
        <v>4180</v>
      </c>
      <c r="C1268" s="44" t="s">
        <v>4187</v>
      </c>
      <c r="D1268" s="44" t="s">
        <v>4220</v>
      </c>
      <c r="E1268" s="44" t="s">
        <v>4823</v>
      </c>
      <c r="F1268" s="30" t="s">
        <v>4607</v>
      </c>
      <c r="G1268" s="44" t="s">
        <v>1798</v>
      </c>
      <c r="H1268" s="44" t="s">
        <v>1799</v>
      </c>
      <c r="I1268" s="44" t="s">
        <v>6488</v>
      </c>
      <c r="J1268" s="44" t="s">
        <v>6489</v>
      </c>
      <c r="K1268" s="44" t="s">
        <v>6490</v>
      </c>
      <c r="L1268" s="44" t="s">
        <v>659</v>
      </c>
    </row>
    <row r="1269" spans="1:12" x14ac:dyDescent="0.3">
      <c r="A1269" s="22">
        <v>43301</v>
      </c>
      <c r="B1269" s="153" t="s">
        <v>4182</v>
      </c>
      <c r="C1269" s="153" t="s">
        <v>4189</v>
      </c>
      <c r="D1269" s="153" t="s">
        <v>4224</v>
      </c>
      <c r="E1269" s="153" t="s">
        <v>6703</v>
      </c>
      <c r="G1269" s="153" t="s">
        <v>1798</v>
      </c>
      <c r="H1269" s="153" t="s">
        <v>1799</v>
      </c>
      <c r="I1269" s="153" t="s">
        <v>6704</v>
      </c>
      <c r="J1269" s="153" t="s">
        <v>6705</v>
      </c>
      <c r="K1269" s="153" t="s">
        <v>338</v>
      </c>
      <c r="L1269" s="153" t="s">
        <v>338</v>
      </c>
    </row>
    <row r="1270" spans="1:12" x14ac:dyDescent="0.3">
      <c r="A1270" s="22">
        <v>43301</v>
      </c>
      <c r="B1270" s="153" t="s">
        <v>4182</v>
      </c>
      <c r="C1270" s="153" t="s">
        <v>4189</v>
      </c>
      <c r="D1270" s="153" t="s">
        <v>4224</v>
      </c>
      <c r="E1270" s="153" t="s">
        <v>6703</v>
      </c>
      <c r="G1270" s="153" t="s">
        <v>1798</v>
      </c>
      <c r="H1270" s="153" t="s">
        <v>1827</v>
      </c>
      <c r="I1270" s="153" t="s">
        <v>6706</v>
      </c>
      <c r="J1270" s="153" t="s">
        <v>6707</v>
      </c>
      <c r="K1270" s="153" t="s">
        <v>659</v>
      </c>
      <c r="L1270" s="153" t="s">
        <v>659</v>
      </c>
    </row>
    <row r="1271" spans="1:12" x14ac:dyDescent="0.3">
      <c r="A1271" s="22">
        <v>43301</v>
      </c>
      <c r="B1271" s="153" t="s">
        <v>4182</v>
      </c>
      <c r="C1271" s="153" t="s">
        <v>4189</v>
      </c>
      <c r="D1271" s="153" t="s">
        <v>4224</v>
      </c>
      <c r="E1271" s="153" t="s">
        <v>6703</v>
      </c>
      <c r="G1271" s="153" t="s">
        <v>1798</v>
      </c>
      <c r="H1271" s="153" t="s">
        <v>1799</v>
      </c>
      <c r="I1271" s="153" t="s">
        <v>6708</v>
      </c>
      <c r="J1271" s="153" t="s">
        <v>6709</v>
      </c>
      <c r="K1271" s="153" t="s">
        <v>368</v>
      </c>
      <c r="L1271" s="153" t="s">
        <v>368</v>
      </c>
    </row>
    <row r="1272" spans="1:12" x14ac:dyDescent="0.3">
      <c r="A1272" s="22">
        <v>43301</v>
      </c>
      <c r="B1272" s="153" t="s">
        <v>4182</v>
      </c>
      <c r="C1272" s="153" t="s">
        <v>4189</v>
      </c>
      <c r="D1272" s="153" t="s">
        <v>4224</v>
      </c>
      <c r="E1272" s="153" t="s">
        <v>6703</v>
      </c>
      <c r="G1272" s="153" t="s">
        <v>1798</v>
      </c>
      <c r="H1272" s="153" t="s">
        <v>1827</v>
      </c>
      <c r="I1272" s="153" t="s">
        <v>6710</v>
      </c>
      <c r="J1272" s="153" t="s">
        <v>6711</v>
      </c>
      <c r="K1272" s="153" t="s">
        <v>338</v>
      </c>
      <c r="L1272" s="153" t="s">
        <v>338</v>
      </c>
    </row>
    <row r="1273" spans="1:12" x14ac:dyDescent="0.3">
      <c r="A1273" s="22">
        <v>43301</v>
      </c>
      <c r="B1273" s="153" t="s">
        <v>4182</v>
      </c>
      <c r="C1273" s="153" t="s">
        <v>4189</v>
      </c>
      <c r="D1273" s="153" t="s">
        <v>4224</v>
      </c>
      <c r="E1273" s="153" t="s">
        <v>6703</v>
      </c>
      <c r="G1273" s="153" t="s">
        <v>1798</v>
      </c>
      <c r="H1273" s="153" t="s">
        <v>1827</v>
      </c>
      <c r="I1273" s="153" t="s">
        <v>6712</v>
      </c>
      <c r="J1273" s="153" t="s">
        <v>6713</v>
      </c>
      <c r="K1273" s="153" t="s">
        <v>131</v>
      </c>
      <c r="L1273" s="153" t="s">
        <v>131</v>
      </c>
    </row>
    <row r="1274" spans="1:12" x14ac:dyDescent="0.3">
      <c r="A1274" s="22">
        <v>43301</v>
      </c>
      <c r="B1274" s="153" t="s">
        <v>4182</v>
      </c>
      <c r="C1274" s="153" t="s">
        <v>4189</v>
      </c>
      <c r="D1274" s="153" t="s">
        <v>4224</v>
      </c>
      <c r="E1274" s="153" t="s">
        <v>6703</v>
      </c>
      <c r="G1274" s="153" t="s">
        <v>1817</v>
      </c>
      <c r="H1274" s="153" t="s">
        <v>1799</v>
      </c>
      <c r="I1274" s="153" t="s">
        <v>6714</v>
      </c>
      <c r="J1274" s="153" t="s">
        <v>6715</v>
      </c>
      <c r="K1274" s="153" t="s">
        <v>2044</v>
      </c>
      <c r="L1274" s="153" t="s">
        <v>2044</v>
      </c>
    </row>
    <row r="1275" spans="1:12" x14ac:dyDescent="0.3">
      <c r="A1275" s="22">
        <v>43301</v>
      </c>
      <c r="B1275" s="153" t="s">
        <v>4182</v>
      </c>
      <c r="C1275" s="153" t="s">
        <v>4189</v>
      </c>
      <c r="D1275" s="153" t="s">
        <v>4224</v>
      </c>
      <c r="E1275" s="153" t="s">
        <v>6703</v>
      </c>
      <c r="G1275" s="153" t="s">
        <v>1798</v>
      </c>
      <c r="H1275" s="153" t="s">
        <v>1827</v>
      </c>
      <c r="I1275" s="153" t="s">
        <v>6716</v>
      </c>
      <c r="J1275" s="153" t="s">
        <v>6717</v>
      </c>
      <c r="K1275" s="153" t="s">
        <v>368</v>
      </c>
      <c r="L1275" s="153" t="s">
        <v>368</v>
      </c>
    </row>
    <row r="1276" spans="1:12" x14ac:dyDescent="0.3">
      <c r="A1276" s="22">
        <v>43301</v>
      </c>
      <c r="B1276" s="153" t="s">
        <v>4182</v>
      </c>
      <c r="C1276" s="153" t="s">
        <v>4189</v>
      </c>
      <c r="D1276" s="153" t="s">
        <v>4224</v>
      </c>
      <c r="E1276" s="153" t="s">
        <v>6703</v>
      </c>
      <c r="G1276" s="23" t="s">
        <v>1807</v>
      </c>
      <c r="H1276" s="153" t="s">
        <v>1799</v>
      </c>
      <c r="I1276" s="153" t="s">
        <v>6718</v>
      </c>
      <c r="J1276" s="153" t="s">
        <v>6719</v>
      </c>
      <c r="K1276" s="153" t="s">
        <v>368</v>
      </c>
      <c r="L1276" s="153" t="s">
        <v>368</v>
      </c>
    </row>
    <row r="1277" spans="1:12" x14ac:dyDescent="0.3">
      <c r="A1277" s="22">
        <v>43301</v>
      </c>
      <c r="B1277" s="153" t="s">
        <v>4182</v>
      </c>
      <c r="C1277" s="153" t="s">
        <v>4189</v>
      </c>
      <c r="D1277" s="153" t="s">
        <v>4224</v>
      </c>
      <c r="E1277" s="153" t="s">
        <v>6703</v>
      </c>
      <c r="G1277" s="153" t="s">
        <v>1798</v>
      </c>
      <c r="H1277" s="153" t="s">
        <v>1799</v>
      </c>
      <c r="I1277" s="153" t="s">
        <v>6720</v>
      </c>
      <c r="J1277" s="153" t="s">
        <v>6721</v>
      </c>
      <c r="K1277" s="153" t="s">
        <v>168</v>
      </c>
      <c r="L1277" s="153" t="s">
        <v>168</v>
      </c>
    </row>
    <row r="1278" spans="1:12" x14ac:dyDescent="0.3">
      <c r="A1278" s="22">
        <v>43301</v>
      </c>
      <c r="B1278" s="153" t="s">
        <v>4182</v>
      </c>
      <c r="C1278" s="153" t="s">
        <v>4189</v>
      </c>
      <c r="D1278" s="153" t="s">
        <v>4224</v>
      </c>
      <c r="E1278" s="153" t="s">
        <v>6703</v>
      </c>
      <c r="G1278" s="153" t="s">
        <v>1798</v>
      </c>
      <c r="H1278" s="153" t="s">
        <v>1827</v>
      </c>
      <c r="I1278" s="153" t="s">
        <v>7222</v>
      </c>
      <c r="J1278" s="153" t="s">
        <v>7223</v>
      </c>
      <c r="K1278" s="153" t="s">
        <v>368</v>
      </c>
      <c r="L1278" s="153" t="s">
        <v>368</v>
      </c>
    </row>
    <row r="1279" spans="1:12" x14ac:dyDescent="0.3">
      <c r="A1279" s="22">
        <v>43301</v>
      </c>
      <c r="B1279" s="153" t="s">
        <v>4182</v>
      </c>
      <c r="C1279" s="153" t="s">
        <v>4189</v>
      </c>
      <c r="D1279" s="153" t="s">
        <v>4224</v>
      </c>
      <c r="E1279" s="153" t="s">
        <v>6703</v>
      </c>
      <c r="G1279" s="153" t="s">
        <v>1817</v>
      </c>
      <c r="H1279" s="153" t="s">
        <v>1799</v>
      </c>
      <c r="I1279" s="153" t="s">
        <v>7224</v>
      </c>
      <c r="J1279" s="153" t="s">
        <v>7225</v>
      </c>
      <c r="K1279" s="153" t="s">
        <v>338</v>
      </c>
      <c r="L1279" s="153" t="s">
        <v>338</v>
      </c>
    </row>
    <row r="1280" spans="1:12" x14ac:dyDescent="0.3">
      <c r="A1280" s="22">
        <v>43301</v>
      </c>
      <c r="B1280" s="153" t="s">
        <v>4182</v>
      </c>
      <c r="C1280" s="153" t="s">
        <v>4189</v>
      </c>
      <c r="D1280" s="153" t="s">
        <v>4224</v>
      </c>
      <c r="E1280" s="153" t="s">
        <v>6703</v>
      </c>
      <c r="G1280" s="153" t="s">
        <v>1831</v>
      </c>
      <c r="H1280" s="153" t="s">
        <v>1799</v>
      </c>
      <c r="I1280" s="153" t="s">
        <v>7226</v>
      </c>
      <c r="J1280" s="153" t="s">
        <v>7227</v>
      </c>
      <c r="K1280" s="153" t="s">
        <v>338</v>
      </c>
      <c r="L1280" s="153" t="s">
        <v>338</v>
      </c>
    </row>
    <row r="1281" spans="1:12" x14ac:dyDescent="0.3">
      <c r="A1281" s="22">
        <v>43301</v>
      </c>
      <c r="B1281" s="153" t="s">
        <v>4182</v>
      </c>
      <c r="C1281" s="153" t="s">
        <v>4189</v>
      </c>
      <c r="D1281" s="153" t="s">
        <v>4224</v>
      </c>
      <c r="E1281" s="153" t="s">
        <v>6703</v>
      </c>
      <c r="G1281" s="153" t="s">
        <v>1798</v>
      </c>
      <c r="H1281" s="153" t="s">
        <v>1799</v>
      </c>
      <c r="I1281" s="153" t="s">
        <v>7228</v>
      </c>
      <c r="J1281" s="153" t="s">
        <v>7229</v>
      </c>
      <c r="K1281" s="153" t="s">
        <v>368</v>
      </c>
      <c r="L1281" s="153" t="s">
        <v>368</v>
      </c>
    </row>
    <row r="1282" spans="1:12" x14ac:dyDescent="0.3">
      <c r="A1282" s="22">
        <v>43301</v>
      </c>
      <c r="B1282" s="153" t="s">
        <v>4182</v>
      </c>
      <c r="C1282" s="153" t="s">
        <v>4189</v>
      </c>
      <c r="D1282" s="153" t="s">
        <v>4224</v>
      </c>
      <c r="E1282" s="153" t="s">
        <v>6703</v>
      </c>
      <c r="G1282" s="23" t="s">
        <v>1807</v>
      </c>
      <c r="H1282" s="153" t="s">
        <v>1799</v>
      </c>
      <c r="I1282" s="153" t="s">
        <v>7230</v>
      </c>
      <c r="J1282" s="153" t="s">
        <v>7231</v>
      </c>
      <c r="K1282" s="153" t="s">
        <v>3199</v>
      </c>
      <c r="L1282" s="153" t="s">
        <v>3199</v>
      </c>
    </row>
    <row r="1283" spans="1:12" x14ac:dyDescent="0.3">
      <c r="A1283" s="22">
        <v>43301</v>
      </c>
      <c r="B1283" s="153" t="s">
        <v>4182</v>
      </c>
      <c r="C1283" s="153" t="s">
        <v>4189</v>
      </c>
      <c r="D1283" s="153" t="s">
        <v>4224</v>
      </c>
      <c r="E1283" s="153" t="s">
        <v>6703</v>
      </c>
      <c r="G1283" s="153" t="s">
        <v>1798</v>
      </c>
      <c r="H1283" s="153" t="s">
        <v>1799</v>
      </c>
      <c r="I1283" s="153" t="s">
        <v>7232</v>
      </c>
      <c r="J1283" s="153" t="s">
        <v>7233</v>
      </c>
      <c r="K1283" s="153" t="s">
        <v>185</v>
      </c>
      <c r="L1283" s="153" t="s">
        <v>185</v>
      </c>
    </row>
    <row r="1284" spans="1:12" x14ac:dyDescent="0.3">
      <c r="A1284" s="22">
        <v>43301</v>
      </c>
      <c r="B1284" s="153" t="s">
        <v>4182</v>
      </c>
      <c r="C1284" s="153" t="s">
        <v>4189</v>
      </c>
      <c r="D1284" s="153" t="s">
        <v>4224</v>
      </c>
      <c r="E1284" s="153" t="s">
        <v>6703</v>
      </c>
      <c r="G1284" s="153" t="s">
        <v>1817</v>
      </c>
      <c r="H1284" s="153" t="s">
        <v>1799</v>
      </c>
      <c r="I1284" s="153" t="s">
        <v>7234</v>
      </c>
      <c r="J1284" s="153" t="s">
        <v>7235</v>
      </c>
      <c r="K1284" s="153" t="s">
        <v>131</v>
      </c>
      <c r="L1284" s="153" t="s">
        <v>131</v>
      </c>
    </row>
    <row r="1285" spans="1:12" x14ac:dyDescent="0.3">
      <c r="A1285" s="22">
        <v>43301</v>
      </c>
      <c r="B1285" s="153" t="s">
        <v>4182</v>
      </c>
      <c r="C1285" s="153" t="s">
        <v>4189</v>
      </c>
      <c r="D1285" s="153" t="s">
        <v>4224</v>
      </c>
      <c r="E1285" s="153" t="s">
        <v>6703</v>
      </c>
      <c r="G1285" s="23" t="s">
        <v>1807</v>
      </c>
      <c r="H1285" s="153" t="s">
        <v>1799</v>
      </c>
      <c r="I1285" s="153" t="s">
        <v>7236</v>
      </c>
      <c r="J1285" s="153" t="s">
        <v>7237</v>
      </c>
      <c r="K1285" s="153" t="s">
        <v>3248</v>
      </c>
      <c r="L1285" s="153" t="s">
        <v>3248</v>
      </c>
    </row>
    <row r="1286" spans="1:12" x14ac:dyDescent="0.3">
      <c r="A1286" s="22">
        <v>43301</v>
      </c>
      <c r="B1286" s="153" t="s">
        <v>4182</v>
      </c>
      <c r="C1286" s="153" t="s">
        <v>4189</v>
      </c>
      <c r="D1286" s="153" t="s">
        <v>4224</v>
      </c>
      <c r="E1286" s="153" t="s">
        <v>6703</v>
      </c>
      <c r="G1286" s="153" t="s">
        <v>1803</v>
      </c>
      <c r="H1286" s="153" t="s">
        <v>1799</v>
      </c>
      <c r="I1286" s="153" t="s">
        <v>7426</v>
      </c>
      <c r="J1286" s="153" t="s">
        <v>7427</v>
      </c>
      <c r="K1286" s="153" t="s">
        <v>338</v>
      </c>
      <c r="L1286" s="153" t="s">
        <v>338</v>
      </c>
    </row>
    <row r="1287" spans="1:12" x14ac:dyDescent="0.3">
      <c r="A1287" s="137">
        <v>43288</v>
      </c>
      <c r="B1287" s="44" t="s">
        <v>4180</v>
      </c>
      <c r="C1287" s="44" t="s">
        <v>4187</v>
      </c>
      <c r="D1287" s="44" t="s">
        <v>4212</v>
      </c>
      <c r="E1287" s="44" t="s">
        <v>4827</v>
      </c>
      <c r="F1287" s="44" t="s">
        <v>4607</v>
      </c>
      <c r="G1287" s="44" t="s">
        <v>1817</v>
      </c>
      <c r="H1287" s="44" t="s">
        <v>1799</v>
      </c>
      <c r="I1287" s="44" t="s">
        <v>6491</v>
      </c>
      <c r="J1287" s="44" t="s">
        <v>6492</v>
      </c>
      <c r="K1287" s="44" t="s">
        <v>6493</v>
      </c>
      <c r="L1287" s="44" t="s">
        <v>338</v>
      </c>
    </row>
    <row r="1288" spans="1:12" x14ac:dyDescent="0.3">
      <c r="A1288" s="137">
        <v>43291</v>
      </c>
      <c r="B1288" s="44" t="s">
        <v>4180</v>
      </c>
      <c r="C1288" s="44" t="s">
        <v>4187</v>
      </c>
      <c r="D1288" s="44" t="s">
        <v>4220</v>
      </c>
      <c r="E1288" s="44" t="s">
        <v>5087</v>
      </c>
      <c r="F1288" s="44" t="s">
        <v>4607</v>
      </c>
      <c r="G1288" s="44" t="s">
        <v>1817</v>
      </c>
      <c r="H1288" s="44" t="s">
        <v>1799</v>
      </c>
      <c r="I1288" s="44" t="s">
        <v>6494</v>
      </c>
      <c r="J1288" s="44" t="s">
        <v>6495</v>
      </c>
      <c r="K1288" s="44" t="s">
        <v>3735</v>
      </c>
      <c r="L1288" s="44" t="s">
        <v>470</v>
      </c>
    </row>
    <row r="1289" spans="1:12" x14ac:dyDescent="0.3">
      <c r="A1289" s="137">
        <v>43291</v>
      </c>
      <c r="B1289" s="44" t="s">
        <v>4180</v>
      </c>
      <c r="C1289" s="44" t="s">
        <v>4187</v>
      </c>
      <c r="D1289" s="44" t="s">
        <v>4220</v>
      </c>
      <c r="E1289" s="44" t="s">
        <v>5087</v>
      </c>
      <c r="F1289" s="44" t="s">
        <v>4607</v>
      </c>
      <c r="G1289" s="44" t="s">
        <v>1798</v>
      </c>
      <c r="H1289" s="44" t="s">
        <v>1827</v>
      </c>
      <c r="I1289" s="44" t="s">
        <v>6496</v>
      </c>
      <c r="J1289" s="44" t="s">
        <v>6497</v>
      </c>
      <c r="K1289" s="44" t="s">
        <v>6498</v>
      </c>
      <c r="L1289" s="44" t="s">
        <v>338</v>
      </c>
    </row>
    <row r="1290" spans="1:12" x14ac:dyDescent="0.3">
      <c r="A1290" s="137">
        <v>43291</v>
      </c>
      <c r="B1290" s="44" t="s">
        <v>4180</v>
      </c>
      <c r="C1290" s="44" t="s">
        <v>4187</v>
      </c>
      <c r="D1290" s="44" t="s">
        <v>4220</v>
      </c>
      <c r="E1290" s="44" t="s">
        <v>5087</v>
      </c>
      <c r="F1290" s="44" t="s">
        <v>4607</v>
      </c>
      <c r="G1290" s="44" t="s">
        <v>1798</v>
      </c>
      <c r="H1290" s="44" t="s">
        <v>1827</v>
      </c>
      <c r="I1290" s="44" t="s">
        <v>6499</v>
      </c>
      <c r="J1290" s="44" t="s">
        <v>6500</v>
      </c>
      <c r="K1290" s="44" t="s">
        <v>6501</v>
      </c>
      <c r="L1290" s="44" t="s">
        <v>646</v>
      </c>
    </row>
    <row r="1291" spans="1:12" x14ac:dyDescent="0.3">
      <c r="A1291" s="137">
        <v>43291</v>
      </c>
      <c r="B1291" s="44" t="s">
        <v>4180</v>
      </c>
      <c r="C1291" s="44" t="s">
        <v>4187</v>
      </c>
      <c r="D1291" s="44" t="s">
        <v>4220</v>
      </c>
      <c r="E1291" s="44" t="s">
        <v>5087</v>
      </c>
      <c r="F1291" s="44" t="s">
        <v>4607</v>
      </c>
      <c r="G1291" s="44" t="s">
        <v>1798</v>
      </c>
      <c r="H1291" s="44" t="s">
        <v>1799</v>
      </c>
      <c r="I1291" s="44" t="s">
        <v>6502</v>
      </c>
      <c r="J1291" s="44" t="s">
        <v>6503</v>
      </c>
      <c r="K1291" s="44" t="s">
        <v>3742</v>
      </c>
      <c r="L1291" s="44" t="s">
        <v>659</v>
      </c>
    </row>
    <row r="1292" spans="1:12" x14ac:dyDescent="0.3">
      <c r="A1292" s="137">
        <v>43291</v>
      </c>
      <c r="B1292" s="44" t="s">
        <v>4180</v>
      </c>
      <c r="C1292" s="44" t="s">
        <v>4187</v>
      </c>
      <c r="D1292" s="44" t="s">
        <v>4220</v>
      </c>
      <c r="E1292" s="44" t="s">
        <v>5087</v>
      </c>
      <c r="F1292" s="44" t="s">
        <v>4607</v>
      </c>
      <c r="G1292" s="44" t="s">
        <v>1817</v>
      </c>
      <c r="H1292" s="44" t="s">
        <v>1827</v>
      </c>
      <c r="I1292" s="44" t="s">
        <v>6504</v>
      </c>
      <c r="J1292" s="44" t="s">
        <v>6505</v>
      </c>
      <c r="K1292" s="44" t="s">
        <v>6506</v>
      </c>
      <c r="L1292" s="44" t="s">
        <v>443</v>
      </c>
    </row>
    <row r="1293" spans="1:12" x14ac:dyDescent="0.3">
      <c r="A1293" s="137">
        <v>43291</v>
      </c>
      <c r="B1293" s="44" t="s">
        <v>4180</v>
      </c>
      <c r="C1293" s="44" t="s">
        <v>4187</v>
      </c>
      <c r="D1293" s="44" t="s">
        <v>4220</v>
      </c>
      <c r="E1293" s="44" t="s">
        <v>5087</v>
      </c>
      <c r="F1293" s="44" t="s">
        <v>4607</v>
      </c>
      <c r="G1293" s="44" t="s">
        <v>1798</v>
      </c>
      <c r="H1293" s="44" t="s">
        <v>1827</v>
      </c>
      <c r="I1293" s="44" t="s">
        <v>6507</v>
      </c>
      <c r="J1293" s="44" t="s">
        <v>6508</v>
      </c>
      <c r="K1293" s="44" t="s">
        <v>6509</v>
      </c>
      <c r="L1293" s="44" t="s">
        <v>659</v>
      </c>
    </row>
    <row r="1294" spans="1:12" x14ac:dyDescent="0.3">
      <c r="A1294" s="137">
        <v>43291</v>
      </c>
      <c r="B1294" s="44" t="s">
        <v>4180</v>
      </c>
      <c r="C1294" s="44" t="s">
        <v>4187</v>
      </c>
      <c r="D1294" s="44" t="s">
        <v>4220</v>
      </c>
      <c r="E1294" s="44" t="s">
        <v>5087</v>
      </c>
      <c r="F1294" s="44" t="s">
        <v>4607</v>
      </c>
      <c r="G1294" s="44" t="s">
        <v>1817</v>
      </c>
      <c r="H1294" s="44" t="s">
        <v>1799</v>
      </c>
      <c r="I1294" s="44" t="s">
        <v>6510</v>
      </c>
      <c r="J1294" s="44" t="s">
        <v>6511</v>
      </c>
      <c r="K1294" s="44" t="s">
        <v>6512</v>
      </c>
      <c r="L1294" s="44" t="s">
        <v>470</v>
      </c>
    </row>
    <row r="1295" spans="1:12" x14ac:dyDescent="0.3">
      <c r="A1295" s="137">
        <v>43291</v>
      </c>
      <c r="B1295" s="44" t="s">
        <v>4180</v>
      </c>
      <c r="C1295" s="44" t="s">
        <v>4187</v>
      </c>
      <c r="D1295" s="44" t="s">
        <v>4220</v>
      </c>
      <c r="E1295" s="44" t="s">
        <v>5087</v>
      </c>
      <c r="F1295" s="44" t="s">
        <v>4607</v>
      </c>
      <c r="G1295" s="44" t="s">
        <v>1798</v>
      </c>
      <c r="H1295" s="44" t="s">
        <v>1827</v>
      </c>
      <c r="I1295" s="44" t="s">
        <v>6513</v>
      </c>
      <c r="J1295" s="44" t="s">
        <v>6514</v>
      </c>
      <c r="K1295" s="44" t="s">
        <v>6515</v>
      </c>
      <c r="L1295" s="44" t="s">
        <v>338</v>
      </c>
    </row>
    <row r="1296" spans="1:12" x14ac:dyDescent="0.3">
      <c r="A1296" s="137">
        <v>43291</v>
      </c>
      <c r="B1296" s="44" t="s">
        <v>4180</v>
      </c>
      <c r="C1296" s="44" t="s">
        <v>4187</v>
      </c>
      <c r="D1296" s="44" t="s">
        <v>4220</v>
      </c>
      <c r="E1296" s="44" t="s">
        <v>5087</v>
      </c>
      <c r="F1296" s="44" t="s">
        <v>4607</v>
      </c>
      <c r="G1296" s="44" t="s">
        <v>1798</v>
      </c>
      <c r="H1296" s="44" t="s">
        <v>1827</v>
      </c>
      <c r="I1296" s="44" t="s">
        <v>6516</v>
      </c>
      <c r="J1296" s="44" t="s">
        <v>6517</v>
      </c>
      <c r="K1296" s="44" t="s">
        <v>6174</v>
      </c>
      <c r="L1296" s="44" t="s">
        <v>368</v>
      </c>
    </row>
    <row r="1297" spans="1:12" x14ac:dyDescent="0.3">
      <c r="A1297" s="22">
        <v>43299</v>
      </c>
      <c r="B1297" s="153" t="s">
        <v>4182</v>
      </c>
      <c r="C1297" s="153" t="s">
        <v>4189</v>
      </c>
      <c r="D1297" s="153" t="s">
        <v>4222</v>
      </c>
      <c r="E1297" s="153" t="s">
        <v>5249</v>
      </c>
      <c r="F1297" s="44" t="s">
        <v>4607</v>
      </c>
      <c r="G1297" s="23" t="s">
        <v>1807</v>
      </c>
      <c r="H1297" s="153" t="s">
        <v>1799</v>
      </c>
      <c r="I1297" s="153" t="s">
        <v>7238</v>
      </c>
      <c r="J1297" s="153" t="s">
        <v>7239</v>
      </c>
      <c r="K1297" s="153" t="s">
        <v>3030</v>
      </c>
      <c r="L1297" s="153" t="s">
        <v>3030</v>
      </c>
    </row>
    <row r="1298" spans="1:12" x14ac:dyDescent="0.3">
      <c r="A1298" s="22">
        <v>43299</v>
      </c>
      <c r="B1298" s="153" t="s">
        <v>4182</v>
      </c>
      <c r="C1298" s="153" t="s">
        <v>4189</v>
      </c>
      <c r="D1298" s="153" t="s">
        <v>4222</v>
      </c>
      <c r="E1298" s="153" t="s">
        <v>5249</v>
      </c>
      <c r="F1298" s="44" t="s">
        <v>4607</v>
      </c>
      <c r="G1298" s="153" t="s">
        <v>1798</v>
      </c>
      <c r="H1298" s="153" t="s">
        <v>1799</v>
      </c>
      <c r="I1298" s="153" t="s">
        <v>7240</v>
      </c>
      <c r="J1298" s="153" t="s">
        <v>7241</v>
      </c>
      <c r="K1298" s="153" t="s">
        <v>168</v>
      </c>
      <c r="L1298" s="153" t="s">
        <v>168</v>
      </c>
    </row>
    <row r="1299" spans="1:12" x14ac:dyDescent="0.3">
      <c r="A1299" s="22">
        <v>43299</v>
      </c>
      <c r="B1299" s="153" t="s">
        <v>4182</v>
      </c>
      <c r="C1299" s="153" t="s">
        <v>4189</v>
      </c>
      <c r="D1299" s="153" t="s">
        <v>4222</v>
      </c>
      <c r="E1299" s="153" t="s">
        <v>5249</v>
      </c>
      <c r="F1299" s="44" t="s">
        <v>4607</v>
      </c>
      <c r="G1299" s="153" t="s">
        <v>1798</v>
      </c>
      <c r="H1299" s="153" t="s">
        <v>1799</v>
      </c>
      <c r="I1299" s="153" t="s">
        <v>7242</v>
      </c>
      <c r="J1299" s="153" t="s">
        <v>7243</v>
      </c>
      <c r="K1299" s="153" t="s">
        <v>141</v>
      </c>
      <c r="L1299" s="153" t="s">
        <v>141</v>
      </c>
    </row>
    <row r="1300" spans="1:12" x14ac:dyDescent="0.3">
      <c r="A1300" s="22">
        <v>43299</v>
      </c>
      <c r="B1300" s="153" t="s">
        <v>4182</v>
      </c>
      <c r="C1300" s="153" t="s">
        <v>4189</v>
      </c>
      <c r="D1300" s="153" t="s">
        <v>4222</v>
      </c>
      <c r="E1300" s="153" t="s">
        <v>5249</v>
      </c>
      <c r="F1300" s="44" t="s">
        <v>4607</v>
      </c>
      <c r="G1300" s="153" t="s">
        <v>1817</v>
      </c>
      <c r="H1300" s="153" t="s">
        <v>1799</v>
      </c>
      <c r="I1300" s="153" t="s">
        <v>7244</v>
      </c>
      <c r="J1300" s="153" t="s">
        <v>7245</v>
      </c>
      <c r="K1300" s="153" t="s">
        <v>368</v>
      </c>
      <c r="L1300" s="153" t="s">
        <v>368</v>
      </c>
    </row>
    <row r="1301" spans="1:12" x14ac:dyDescent="0.3">
      <c r="A1301" s="22">
        <v>43299</v>
      </c>
      <c r="B1301" s="153" t="s">
        <v>4182</v>
      </c>
      <c r="C1301" s="153" t="s">
        <v>4189</v>
      </c>
      <c r="D1301" s="153" t="s">
        <v>4222</v>
      </c>
      <c r="E1301" s="153" t="s">
        <v>5249</v>
      </c>
      <c r="F1301" s="44" t="s">
        <v>4607</v>
      </c>
      <c r="G1301" s="153" t="s">
        <v>1798</v>
      </c>
      <c r="H1301" s="153" t="s">
        <v>1799</v>
      </c>
      <c r="I1301" s="153" t="s">
        <v>7244</v>
      </c>
      <c r="J1301" s="153" t="s">
        <v>7246</v>
      </c>
      <c r="K1301" s="153" t="s">
        <v>141</v>
      </c>
      <c r="L1301" s="153" t="s">
        <v>141</v>
      </c>
    </row>
    <row r="1302" spans="1:12" x14ac:dyDescent="0.3">
      <c r="A1302" s="137">
        <v>43288</v>
      </c>
      <c r="B1302" s="44" t="s">
        <v>4180</v>
      </c>
      <c r="C1302" s="44" t="s">
        <v>4187</v>
      </c>
      <c r="D1302" s="44" t="s">
        <v>4216</v>
      </c>
      <c r="E1302" s="44" t="s">
        <v>4836</v>
      </c>
      <c r="F1302" s="44" t="s">
        <v>4607</v>
      </c>
      <c r="G1302" s="44" t="s">
        <v>1798</v>
      </c>
      <c r="H1302" s="44" t="s">
        <v>1799</v>
      </c>
      <c r="I1302" s="44" t="s">
        <v>6518</v>
      </c>
      <c r="J1302" s="44" t="s">
        <v>6519</v>
      </c>
      <c r="K1302" s="44" t="s">
        <v>6520</v>
      </c>
      <c r="L1302" s="44" t="s">
        <v>527</v>
      </c>
    </row>
    <row r="1303" spans="1:12" x14ac:dyDescent="0.3">
      <c r="A1303" s="137">
        <v>43288</v>
      </c>
      <c r="B1303" s="44" t="s">
        <v>4180</v>
      </c>
      <c r="C1303" s="44" t="s">
        <v>4187</v>
      </c>
      <c r="D1303" s="44" t="s">
        <v>4216</v>
      </c>
      <c r="E1303" s="44" t="s">
        <v>4836</v>
      </c>
      <c r="F1303" s="44" t="s">
        <v>4607</v>
      </c>
      <c r="G1303" s="44" t="s">
        <v>1817</v>
      </c>
      <c r="H1303" s="44" t="s">
        <v>1799</v>
      </c>
      <c r="I1303" s="44" t="s">
        <v>6521</v>
      </c>
      <c r="J1303" s="44" t="s">
        <v>6522</v>
      </c>
      <c r="K1303" s="44" t="s">
        <v>6523</v>
      </c>
      <c r="L1303" s="44" t="s">
        <v>527</v>
      </c>
    </row>
    <row r="1304" spans="1:12" x14ac:dyDescent="0.3">
      <c r="A1304" s="137">
        <v>43288</v>
      </c>
      <c r="B1304" s="44" t="s">
        <v>4180</v>
      </c>
      <c r="C1304" s="44" t="s">
        <v>4187</v>
      </c>
      <c r="D1304" s="44" t="s">
        <v>4216</v>
      </c>
      <c r="E1304" s="44" t="s">
        <v>4836</v>
      </c>
      <c r="F1304" s="44" t="s">
        <v>4607</v>
      </c>
      <c r="G1304" s="44" t="s">
        <v>1798</v>
      </c>
      <c r="H1304" s="44" t="s">
        <v>1799</v>
      </c>
      <c r="I1304" s="44" t="s">
        <v>6524</v>
      </c>
      <c r="J1304" s="44" t="s">
        <v>6525</v>
      </c>
      <c r="K1304" s="44" t="s">
        <v>6526</v>
      </c>
      <c r="L1304" s="44" t="s">
        <v>553</v>
      </c>
    </row>
    <row r="1305" spans="1:12" x14ac:dyDescent="0.3">
      <c r="A1305" s="22">
        <v>43302</v>
      </c>
      <c r="B1305" s="153" t="s">
        <v>4182</v>
      </c>
      <c r="C1305" s="153" t="s">
        <v>4189</v>
      </c>
      <c r="D1305" s="153" t="s">
        <v>4222</v>
      </c>
      <c r="E1305" s="153" t="s">
        <v>7247</v>
      </c>
      <c r="G1305" s="153" t="s">
        <v>1798</v>
      </c>
      <c r="H1305" s="153" t="s">
        <v>1827</v>
      </c>
      <c r="I1305" s="153" t="s">
        <v>7248</v>
      </c>
      <c r="J1305" s="153" t="s">
        <v>7249</v>
      </c>
      <c r="K1305" s="153" t="s">
        <v>470</v>
      </c>
      <c r="L1305" s="153" t="s">
        <v>470</v>
      </c>
    </row>
    <row r="1306" spans="1:12" x14ac:dyDescent="0.3">
      <c r="A1306" s="137">
        <v>43290</v>
      </c>
      <c r="B1306" s="44" t="s">
        <v>4180</v>
      </c>
      <c r="C1306" s="44" t="s">
        <v>4187</v>
      </c>
      <c r="D1306" s="44" t="s">
        <v>4220</v>
      </c>
      <c r="E1306" s="44" t="s">
        <v>4844</v>
      </c>
      <c r="F1306" s="44" t="s">
        <v>4607</v>
      </c>
      <c r="G1306" s="44" t="s">
        <v>1798</v>
      </c>
      <c r="H1306" s="44" t="s">
        <v>1799</v>
      </c>
      <c r="I1306" s="44" t="s">
        <v>6527</v>
      </c>
      <c r="J1306" s="44" t="s">
        <v>6528</v>
      </c>
      <c r="K1306" s="44" t="s">
        <v>6228</v>
      </c>
      <c r="L1306" s="44" t="s">
        <v>1491</v>
      </c>
    </row>
    <row r="1307" spans="1:12" x14ac:dyDescent="0.3">
      <c r="A1307" s="137">
        <v>43290</v>
      </c>
      <c r="B1307" s="44" t="s">
        <v>4180</v>
      </c>
      <c r="C1307" s="44" t="s">
        <v>4187</v>
      </c>
      <c r="D1307" s="44" t="s">
        <v>4220</v>
      </c>
      <c r="E1307" s="44" t="s">
        <v>4844</v>
      </c>
      <c r="F1307" s="44" t="s">
        <v>4607</v>
      </c>
      <c r="G1307" s="44" t="s">
        <v>1817</v>
      </c>
      <c r="H1307" s="44" t="s">
        <v>1799</v>
      </c>
      <c r="I1307" s="44" t="s">
        <v>6529</v>
      </c>
      <c r="J1307" s="44" t="s">
        <v>6530</v>
      </c>
      <c r="K1307" s="44" t="s">
        <v>6531</v>
      </c>
      <c r="L1307" s="44" t="s">
        <v>168</v>
      </c>
    </row>
    <row r="1308" spans="1:12" x14ac:dyDescent="0.3">
      <c r="A1308" s="137">
        <v>43290</v>
      </c>
      <c r="B1308" s="44" t="s">
        <v>4180</v>
      </c>
      <c r="C1308" s="44" t="s">
        <v>4187</v>
      </c>
      <c r="D1308" s="44" t="s">
        <v>4220</v>
      </c>
      <c r="E1308" s="44" t="s">
        <v>4844</v>
      </c>
      <c r="F1308" s="44" t="s">
        <v>4607</v>
      </c>
      <c r="G1308" s="44" t="s">
        <v>1798</v>
      </c>
      <c r="H1308" s="44" t="s">
        <v>1799</v>
      </c>
      <c r="I1308" s="44" t="s">
        <v>6532</v>
      </c>
      <c r="J1308" s="44" t="s">
        <v>6533</v>
      </c>
      <c r="K1308" s="44" t="s">
        <v>2546</v>
      </c>
      <c r="L1308" s="44" t="s">
        <v>168</v>
      </c>
    </row>
    <row r="1309" spans="1:12" x14ac:dyDescent="0.3">
      <c r="A1309" s="137">
        <v>43290</v>
      </c>
      <c r="B1309" s="44" t="s">
        <v>4180</v>
      </c>
      <c r="C1309" s="44" t="s">
        <v>4187</v>
      </c>
      <c r="D1309" s="44" t="s">
        <v>4220</v>
      </c>
      <c r="E1309" s="44" t="s">
        <v>4844</v>
      </c>
      <c r="F1309" s="44" t="s">
        <v>4607</v>
      </c>
      <c r="G1309" s="44" t="s">
        <v>1798</v>
      </c>
      <c r="H1309" s="44" t="s">
        <v>1799</v>
      </c>
      <c r="I1309" s="44" t="s">
        <v>6534</v>
      </c>
      <c r="J1309" s="44" t="s">
        <v>6535</v>
      </c>
      <c r="K1309" s="44" t="s">
        <v>6536</v>
      </c>
      <c r="L1309" s="44" t="s">
        <v>490</v>
      </c>
    </row>
    <row r="1310" spans="1:12" x14ac:dyDescent="0.3">
      <c r="A1310" s="22">
        <v>43266</v>
      </c>
      <c r="B1310" s="23" t="s">
        <v>67</v>
      </c>
      <c r="C1310" s="23" t="s">
        <v>68</v>
      </c>
      <c r="D1310" s="30" t="s">
        <v>69</v>
      </c>
      <c r="E1310" s="30" t="s">
        <v>457</v>
      </c>
      <c r="F1310" s="30" t="s">
        <v>4607</v>
      </c>
      <c r="G1310" s="30" t="s">
        <v>1807</v>
      </c>
      <c r="H1310" s="23" t="s">
        <v>1799</v>
      </c>
      <c r="I1310" s="23" t="s">
        <v>2497</v>
      </c>
      <c r="J1310" s="23" t="s">
        <v>2498</v>
      </c>
      <c r="K1310" s="23" t="s">
        <v>2499</v>
      </c>
      <c r="L1310" s="23" t="s">
        <v>1763</v>
      </c>
    </row>
    <row r="1311" spans="1:12" x14ac:dyDescent="0.3">
      <c r="A1311" s="22">
        <v>43266</v>
      </c>
      <c r="B1311" s="23" t="s">
        <v>67</v>
      </c>
      <c r="C1311" s="23" t="s">
        <v>68</v>
      </c>
      <c r="D1311" s="30" t="s">
        <v>69</v>
      </c>
      <c r="E1311" s="30" t="s">
        <v>457</v>
      </c>
      <c r="F1311" s="30" t="s">
        <v>4607</v>
      </c>
      <c r="G1311" s="30" t="s">
        <v>1817</v>
      </c>
      <c r="H1311" s="23" t="s">
        <v>1827</v>
      </c>
      <c r="I1311" s="23" t="s">
        <v>2500</v>
      </c>
      <c r="J1311" s="23" t="s">
        <v>2501</v>
      </c>
      <c r="K1311" s="23" t="s">
        <v>403</v>
      </c>
      <c r="L1311" s="23" t="s">
        <v>141</v>
      </c>
    </row>
    <row r="1312" spans="1:12" x14ac:dyDescent="0.3">
      <c r="A1312" s="22">
        <v>43266</v>
      </c>
      <c r="B1312" s="23" t="s">
        <v>67</v>
      </c>
      <c r="C1312" s="23" t="s">
        <v>68</v>
      </c>
      <c r="D1312" s="30" t="s">
        <v>69</v>
      </c>
      <c r="E1312" s="30" t="s">
        <v>457</v>
      </c>
      <c r="F1312" s="30" t="s">
        <v>4607</v>
      </c>
      <c r="G1312" s="30" t="s">
        <v>1807</v>
      </c>
      <c r="H1312" s="23" t="s">
        <v>1827</v>
      </c>
      <c r="I1312" s="23" t="s">
        <v>2502</v>
      </c>
      <c r="J1312" s="23" t="s">
        <v>2503</v>
      </c>
      <c r="K1312" s="23" t="s">
        <v>450</v>
      </c>
      <c r="L1312" s="23" t="s">
        <v>443</v>
      </c>
    </row>
    <row r="1313" spans="1:12" x14ac:dyDescent="0.3">
      <c r="A1313" s="22">
        <v>43266</v>
      </c>
      <c r="B1313" s="23" t="s">
        <v>67</v>
      </c>
      <c r="C1313" s="23" t="s">
        <v>68</v>
      </c>
      <c r="D1313" s="30" t="s">
        <v>69</v>
      </c>
      <c r="E1313" s="30" t="s">
        <v>457</v>
      </c>
      <c r="F1313" s="30" t="s">
        <v>4607</v>
      </c>
      <c r="G1313" s="30" t="s">
        <v>1798</v>
      </c>
      <c r="H1313" s="23" t="s">
        <v>1799</v>
      </c>
      <c r="I1313" s="23" t="s">
        <v>2504</v>
      </c>
      <c r="J1313" s="23" t="s">
        <v>2505</v>
      </c>
      <c r="K1313" s="23" t="s">
        <v>2506</v>
      </c>
      <c r="L1313" s="23" t="s">
        <v>490</v>
      </c>
    </row>
    <row r="1314" spans="1:12" x14ac:dyDescent="0.3">
      <c r="A1314" s="22">
        <v>43266</v>
      </c>
      <c r="B1314" s="23" t="s">
        <v>67</v>
      </c>
      <c r="C1314" s="23" t="s">
        <v>68</v>
      </c>
      <c r="D1314" s="30" t="s">
        <v>69</v>
      </c>
      <c r="E1314" s="30" t="s">
        <v>457</v>
      </c>
      <c r="F1314" s="30" t="s">
        <v>4607</v>
      </c>
      <c r="G1314" s="30" t="s">
        <v>1807</v>
      </c>
      <c r="H1314" s="23" t="s">
        <v>1827</v>
      </c>
      <c r="I1314" s="23" t="s">
        <v>2507</v>
      </c>
      <c r="J1314" s="23" t="s">
        <v>2508</v>
      </c>
      <c r="K1314" s="23" t="s">
        <v>2509</v>
      </c>
      <c r="L1314" s="23" t="s">
        <v>443</v>
      </c>
    </row>
    <row r="1315" spans="1:12" x14ac:dyDescent="0.3">
      <c r="A1315" s="22">
        <v>42536</v>
      </c>
      <c r="B1315" s="23" t="s">
        <v>67</v>
      </c>
      <c r="C1315" s="23" t="s">
        <v>68</v>
      </c>
      <c r="D1315" s="30" t="s">
        <v>69</v>
      </c>
      <c r="E1315" s="30" t="s">
        <v>457</v>
      </c>
      <c r="F1315" s="30" t="s">
        <v>4607</v>
      </c>
      <c r="G1315" s="30" t="s">
        <v>1798</v>
      </c>
      <c r="H1315" s="23" t="s">
        <v>1799</v>
      </c>
      <c r="I1315" s="23" t="s">
        <v>2510</v>
      </c>
      <c r="J1315" s="23" t="s">
        <v>2511</v>
      </c>
      <c r="K1315" s="23" t="s">
        <v>2512</v>
      </c>
      <c r="L1315" s="23" t="s">
        <v>168</v>
      </c>
    </row>
    <row r="1316" spans="1:12" x14ac:dyDescent="0.3">
      <c r="A1316" s="22">
        <v>43299</v>
      </c>
      <c r="B1316" s="153" t="s">
        <v>4182</v>
      </c>
      <c r="C1316" s="153" t="s">
        <v>4189</v>
      </c>
      <c r="D1316" s="153" t="s">
        <v>4222</v>
      </c>
      <c r="E1316" s="153" t="s">
        <v>4927</v>
      </c>
      <c r="F1316" s="30" t="s">
        <v>4607</v>
      </c>
      <c r="G1316" s="153" t="s">
        <v>1817</v>
      </c>
      <c r="H1316" s="153" t="s">
        <v>1799</v>
      </c>
      <c r="I1316" s="153" t="s">
        <v>7250</v>
      </c>
      <c r="J1316" s="153" t="s">
        <v>7251</v>
      </c>
      <c r="K1316" s="153" t="s">
        <v>368</v>
      </c>
      <c r="L1316" s="153" t="s">
        <v>368</v>
      </c>
    </row>
    <row r="1317" spans="1:12" x14ac:dyDescent="0.3">
      <c r="A1317" s="22">
        <v>43299</v>
      </c>
      <c r="B1317" s="153" t="s">
        <v>4182</v>
      </c>
      <c r="C1317" s="153" t="s">
        <v>4189</v>
      </c>
      <c r="D1317" s="153" t="s">
        <v>4222</v>
      </c>
      <c r="E1317" s="153" t="s">
        <v>4927</v>
      </c>
      <c r="F1317" s="30" t="s">
        <v>4607</v>
      </c>
      <c r="G1317" s="153" t="s">
        <v>1798</v>
      </c>
      <c r="H1317" s="153" t="s">
        <v>1799</v>
      </c>
      <c r="I1317" s="153" t="s">
        <v>7252</v>
      </c>
      <c r="J1317" s="153" t="s">
        <v>7253</v>
      </c>
      <c r="K1317" s="153" t="s">
        <v>3106</v>
      </c>
      <c r="L1317" s="153" t="s">
        <v>3106</v>
      </c>
    </row>
    <row r="1318" spans="1:12" x14ac:dyDescent="0.3">
      <c r="A1318" s="137">
        <v>43287</v>
      </c>
      <c r="B1318" s="44" t="s">
        <v>4180</v>
      </c>
      <c r="C1318" s="44" t="s">
        <v>4187</v>
      </c>
      <c r="D1318" s="44" t="s">
        <v>4212</v>
      </c>
      <c r="E1318" s="44" t="s">
        <v>6537</v>
      </c>
      <c r="G1318" s="44" t="s">
        <v>1798</v>
      </c>
      <c r="H1318" s="44" t="s">
        <v>1799</v>
      </c>
      <c r="I1318" s="44" t="s">
        <v>6538</v>
      </c>
      <c r="J1318" s="44" t="s">
        <v>6539</v>
      </c>
      <c r="K1318" s="44" t="s">
        <v>6540</v>
      </c>
      <c r="L1318" s="44" t="s">
        <v>338</v>
      </c>
    </row>
    <row r="1319" spans="1:12" x14ac:dyDescent="0.3">
      <c r="A1319" s="22">
        <v>43274</v>
      </c>
      <c r="B1319" s="23" t="s">
        <v>67</v>
      </c>
      <c r="C1319" s="23" t="s">
        <v>68</v>
      </c>
      <c r="D1319" s="30" t="s">
        <v>69</v>
      </c>
      <c r="E1319" s="30" t="s">
        <v>1608</v>
      </c>
      <c r="F1319" s="30" t="s">
        <v>4607</v>
      </c>
      <c r="G1319" s="30" t="s">
        <v>1798</v>
      </c>
      <c r="H1319" s="23" t="s">
        <v>1799</v>
      </c>
      <c r="I1319" s="23" t="s">
        <v>2947</v>
      </c>
      <c r="J1319" s="23" t="s">
        <v>2948</v>
      </c>
      <c r="K1319" s="23" t="s">
        <v>2949</v>
      </c>
      <c r="L1319" s="23" t="s">
        <v>646</v>
      </c>
    </row>
    <row r="1320" spans="1:12" x14ac:dyDescent="0.3">
      <c r="A1320" s="22">
        <v>43274</v>
      </c>
      <c r="B1320" s="23" t="s">
        <v>67</v>
      </c>
      <c r="C1320" s="23" t="s">
        <v>68</v>
      </c>
      <c r="D1320" s="30" t="s">
        <v>69</v>
      </c>
      <c r="E1320" s="30" t="s">
        <v>1608</v>
      </c>
      <c r="F1320" s="30" t="s">
        <v>4607</v>
      </c>
      <c r="G1320" s="30" t="s">
        <v>1798</v>
      </c>
      <c r="H1320" s="23" t="s">
        <v>1827</v>
      </c>
      <c r="I1320" s="23" t="s">
        <v>2959</v>
      </c>
      <c r="J1320" s="23" t="s">
        <v>2960</v>
      </c>
      <c r="K1320" s="23" t="s">
        <v>2961</v>
      </c>
      <c r="L1320" s="23" t="s">
        <v>646</v>
      </c>
    </row>
    <row r="1321" spans="1:12" x14ac:dyDescent="0.3">
      <c r="A1321" s="22">
        <v>43274</v>
      </c>
      <c r="B1321" s="23" t="s">
        <v>67</v>
      </c>
      <c r="C1321" s="23" t="s">
        <v>68</v>
      </c>
      <c r="D1321" s="30" t="s">
        <v>69</v>
      </c>
      <c r="E1321" s="30" t="s">
        <v>1608</v>
      </c>
      <c r="F1321" s="30" t="s">
        <v>4607</v>
      </c>
      <c r="G1321" s="30" t="s">
        <v>1817</v>
      </c>
      <c r="H1321" s="23" t="s">
        <v>1799</v>
      </c>
      <c r="I1321" s="23" t="s">
        <v>2915</v>
      </c>
      <c r="J1321" s="23" t="s">
        <v>2916</v>
      </c>
      <c r="K1321" s="23" t="s">
        <v>2917</v>
      </c>
      <c r="L1321" s="23" t="s">
        <v>185</v>
      </c>
    </row>
    <row r="1322" spans="1:12" x14ac:dyDescent="0.3">
      <c r="A1322" s="22">
        <v>43302</v>
      </c>
      <c r="B1322" s="153" t="s">
        <v>4182</v>
      </c>
      <c r="C1322" s="153" t="s">
        <v>4189</v>
      </c>
      <c r="D1322" s="153" t="s">
        <v>4222</v>
      </c>
      <c r="E1322" s="153" t="s">
        <v>5272</v>
      </c>
      <c r="F1322" s="30" t="s">
        <v>4607</v>
      </c>
      <c r="G1322" s="153" t="s">
        <v>1817</v>
      </c>
      <c r="H1322" s="153" t="s">
        <v>1827</v>
      </c>
      <c r="I1322" s="153" t="s">
        <v>7254</v>
      </c>
      <c r="J1322" s="153" t="s">
        <v>7255</v>
      </c>
      <c r="K1322" s="153" t="s">
        <v>131</v>
      </c>
      <c r="L1322" s="153" t="s">
        <v>131</v>
      </c>
    </row>
    <row r="1323" spans="1:12" x14ac:dyDescent="0.3">
      <c r="A1323" s="22">
        <v>43302</v>
      </c>
      <c r="B1323" s="153" t="s">
        <v>4182</v>
      </c>
      <c r="C1323" s="153" t="s">
        <v>4189</v>
      </c>
      <c r="D1323" s="153" t="s">
        <v>4222</v>
      </c>
      <c r="E1323" s="153" t="s">
        <v>5272</v>
      </c>
      <c r="F1323" s="30" t="s">
        <v>4607</v>
      </c>
      <c r="G1323" s="153" t="s">
        <v>1803</v>
      </c>
      <c r="H1323" s="153" t="s">
        <v>1799</v>
      </c>
      <c r="I1323" s="153" t="s">
        <v>7256</v>
      </c>
      <c r="J1323" s="153" t="s">
        <v>7257</v>
      </c>
      <c r="K1323" s="153" t="s">
        <v>368</v>
      </c>
      <c r="L1323" s="153" t="s">
        <v>368</v>
      </c>
    </row>
    <row r="1324" spans="1:12" x14ac:dyDescent="0.3">
      <c r="A1324" s="22">
        <v>43302</v>
      </c>
      <c r="B1324" s="153" t="s">
        <v>4182</v>
      </c>
      <c r="C1324" s="153" t="s">
        <v>4189</v>
      </c>
      <c r="D1324" s="153" t="s">
        <v>4222</v>
      </c>
      <c r="E1324" s="153" t="s">
        <v>5272</v>
      </c>
      <c r="F1324" s="30" t="s">
        <v>4607</v>
      </c>
      <c r="G1324" s="153" t="s">
        <v>1798</v>
      </c>
      <c r="H1324" s="153" t="s">
        <v>1799</v>
      </c>
      <c r="I1324" s="153" t="s">
        <v>7258</v>
      </c>
      <c r="J1324" s="153" t="s">
        <v>7259</v>
      </c>
      <c r="K1324" s="153" t="s">
        <v>659</v>
      </c>
      <c r="L1324" s="153" t="s">
        <v>659</v>
      </c>
    </row>
    <row r="1325" spans="1:12" x14ac:dyDescent="0.3">
      <c r="A1325" s="22">
        <v>43302</v>
      </c>
      <c r="B1325" s="153" t="s">
        <v>4182</v>
      </c>
      <c r="C1325" s="153" t="s">
        <v>4189</v>
      </c>
      <c r="D1325" s="153" t="s">
        <v>4222</v>
      </c>
      <c r="E1325" s="153" t="s">
        <v>5272</v>
      </c>
      <c r="F1325" s="30" t="s">
        <v>4607</v>
      </c>
      <c r="G1325" s="153" t="s">
        <v>1798</v>
      </c>
      <c r="H1325" s="153" t="s">
        <v>1799</v>
      </c>
      <c r="I1325" s="153" t="s">
        <v>7260</v>
      </c>
      <c r="J1325" s="153" t="s">
        <v>7261</v>
      </c>
      <c r="K1325" s="153" t="s">
        <v>131</v>
      </c>
      <c r="L1325" s="153" t="s">
        <v>131</v>
      </c>
    </row>
    <row r="1326" spans="1:12" x14ac:dyDescent="0.3">
      <c r="A1326" s="22">
        <v>43302</v>
      </c>
      <c r="B1326" s="153" t="s">
        <v>4182</v>
      </c>
      <c r="C1326" s="153" t="s">
        <v>4189</v>
      </c>
      <c r="D1326" s="153" t="s">
        <v>4222</v>
      </c>
      <c r="E1326" s="153" t="s">
        <v>5272</v>
      </c>
      <c r="F1326" s="30" t="s">
        <v>4607</v>
      </c>
      <c r="G1326" s="153" t="s">
        <v>1798</v>
      </c>
      <c r="H1326" s="153" t="s">
        <v>1799</v>
      </c>
      <c r="I1326" s="153" t="s">
        <v>7262</v>
      </c>
      <c r="J1326" s="153" t="s">
        <v>7263</v>
      </c>
      <c r="K1326" s="153" t="s">
        <v>131</v>
      </c>
      <c r="L1326" s="153" t="s">
        <v>131</v>
      </c>
    </row>
    <row r="1327" spans="1:12" x14ac:dyDescent="0.3">
      <c r="A1327" s="22">
        <v>43302</v>
      </c>
      <c r="B1327" s="153" t="s">
        <v>4182</v>
      </c>
      <c r="C1327" s="153" t="s">
        <v>4189</v>
      </c>
      <c r="D1327" s="153" t="s">
        <v>4224</v>
      </c>
      <c r="E1327" s="153" t="s">
        <v>5272</v>
      </c>
      <c r="F1327" s="30" t="s">
        <v>4607</v>
      </c>
      <c r="G1327" s="153" t="s">
        <v>1817</v>
      </c>
      <c r="H1327" s="153" t="s">
        <v>1827</v>
      </c>
      <c r="I1327" s="153" t="s">
        <v>7419</v>
      </c>
      <c r="J1327" s="153" t="s">
        <v>7420</v>
      </c>
      <c r="K1327" s="153" t="s">
        <v>368</v>
      </c>
      <c r="L1327" s="153" t="s">
        <v>368</v>
      </c>
    </row>
    <row r="1328" spans="1:12" x14ac:dyDescent="0.3">
      <c r="A1328" s="22">
        <v>43302</v>
      </c>
      <c r="B1328" s="153" t="s">
        <v>4182</v>
      </c>
      <c r="C1328" s="153" t="s">
        <v>4189</v>
      </c>
      <c r="D1328" s="153" t="s">
        <v>4222</v>
      </c>
      <c r="E1328" s="153" t="s">
        <v>5272</v>
      </c>
      <c r="F1328" s="30" t="s">
        <v>4607</v>
      </c>
      <c r="G1328" s="153" t="s">
        <v>1798</v>
      </c>
      <c r="H1328" s="153" t="s">
        <v>1799</v>
      </c>
      <c r="I1328" s="153" t="s">
        <v>7428</v>
      </c>
      <c r="J1328" s="153" t="s">
        <v>7429</v>
      </c>
      <c r="K1328" s="153" t="s">
        <v>368</v>
      </c>
      <c r="L1328" s="153" t="s">
        <v>368</v>
      </c>
    </row>
    <row r="1329" spans="1:12" x14ac:dyDescent="0.3">
      <c r="A1329" s="22">
        <v>43299</v>
      </c>
      <c r="B1329" s="153" t="s">
        <v>4182</v>
      </c>
      <c r="C1329" s="153" t="s">
        <v>4189</v>
      </c>
      <c r="D1329" s="153" t="s">
        <v>4222</v>
      </c>
      <c r="E1329" s="153" t="s">
        <v>4998</v>
      </c>
      <c r="F1329" s="30" t="s">
        <v>4607</v>
      </c>
      <c r="G1329" s="23" t="s">
        <v>1807</v>
      </c>
      <c r="H1329" s="153" t="s">
        <v>1799</v>
      </c>
      <c r="I1329" s="153" t="s">
        <v>7264</v>
      </c>
      <c r="J1329" s="153" t="s">
        <v>7265</v>
      </c>
      <c r="K1329" s="153" t="s">
        <v>131</v>
      </c>
      <c r="L1329" s="153" t="s">
        <v>131</v>
      </c>
    </row>
    <row r="1330" spans="1:12" x14ac:dyDescent="0.3">
      <c r="A1330" s="22">
        <v>43299</v>
      </c>
      <c r="B1330" s="153" t="s">
        <v>4182</v>
      </c>
      <c r="C1330" s="153" t="s">
        <v>4189</v>
      </c>
      <c r="D1330" s="153" t="s">
        <v>4222</v>
      </c>
      <c r="E1330" s="153" t="s">
        <v>4998</v>
      </c>
      <c r="F1330" s="30" t="s">
        <v>4607</v>
      </c>
      <c r="G1330" s="153" t="s">
        <v>1798</v>
      </c>
      <c r="H1330" s="153" t="s">
        <v>1799</v>
      </c>
      <c r="I1330" s="153" t="s">
        <v>7266</v>
      </c>
      <c r="J1330" s="153" t="s">
        <v>7267</v>
      </c>
      <c r="K1330" s="153" t="s">
        <v>2682</v>
      </c>
      <c r="L1330" s="153" t="s">
        <v>2682</v>
      </c>
    </row>
    <row r="1331" spans="1:12" x14ac:dyDescent="0.3">
      <c r="A1331" s="22">
        <v>43299</v>
      </c>
      <c r="B1331" s="153" t="s">
        <v>4182</v>
      </c>
      <c r="C1331" s="153" t="s">
        <v>4189</v>
      </c>
      <c r="D1331" s="153" t="s">
        <v>4222</v>
      </c>
      <c r="E1331" s="153" t="s">
        <v>4998</v>
      </c>
      <c r="F1331" s="30" t="s">
        <v>4607</v>
      </c>
      <c r="G1331" s="23" t="s">
        <v>1807</v>
      </c>
      <c r="H1331" s="153" t="s">
        <v>1799</v>
      </c>
      <c r="I1331" s="153" t="s">
        <v>7268</v>
      </c>
      <c r="J1331" s="153" t="s">
        <v>7269</v>
      </c>
      <c r="K1331" s="153" t="s">
        <v>131</v>
      </c>
      <c r="L1331" s="153" t="s">
        <v>131</v>
      </c>
    </row>
    <row r="1332" spans="1:12" x14ac:dyDescent="0.3">
      <c r="A1332" s="22">
        <v>43299</v>
      </c>
      <c r="B1332" s="153" t="s">
        <v>4182</v>
      </c>
      <c r="C1332" s="153" t="s">
        <v>4189</v>
      </c>
      <c r="D1332" s="153" t="s">
        <v>4222</v>
      </c>
      <c r="E1332" s="153" t="s">
        <v>4998</v>
      </c>
      <c r="F1332" s="30" t="s">
        <v>4607</v>
      </c>
      <c r="G1332" s="153" t="s">
        <v>1798</v>
      </c>
      <c r="H1332" s="153" t="s">
        <v>1827</v>
      </c>
      <c r="I1332" s="153" t="s">
        <v>7270</v>
      </c>
      <c r="J1332" s="153" t="s">
        <v>7271</v>
      </c>
      <c r="K1332" s="153" t="s">
        <v>131</v>
      </c>
      <c r="L1332" s="153" t="s">
        <v>131</v>
      </c>
    </row>
    <row r="1333" spans="1:12" x14ac:dyDescent="0.3">
      <c r="A1333" s="22">
        <v>43299</v>
      </c>
      <c r="B1333" s="153" t="s">
        <v>4182</v>
      </c>
      <c r="C1333" s="153" t="s">
        <v>4189</v>
      </c>
      <c r="D1333" s="153" t="s">
        <v>4222</v>
      </c>
      <c r="E1333" s="153" t="s">
        <v>4998</v>
      </c>
      <c r="F1333" s="30" t="s">
        <v>4607</v>
      </c>
      <c r="G1333" s="153" t="s">
        <v>1798</v>
      </c>
      <c r="H1333" s="153" t="s">
        <v>1827</v>
      </c>
      <c r="I1333" s="153" t="s">
        <v>7272</v>
      </c>
      <c r="J1333" s="153" t="s">
        <v>7273</v>
      </c>
      <c r="K1333" s="153" t="s">
        <v>131</v>
      </c>
      <c r="L1333" s="153" t="s">
        <v>131</v>
      </c>
    </row>
    <row r="1334" spans="1:12" x14ac:dyDescent="0.3">
      <c r="A1334" s="22">
        <v>43299</v>
      </c>
      <c r="B1334" s="153" t="s">
        <v>4182</v>
      </c>
      <c r="C1334" s="153" t="s">
        <v>4189</v>
      </c>
      <c r="D1334" s="153" t="s">
        <v>4222</v>
      </c>
      <c r="E1334" s="153" t="s">
        <v>4998</v>
      </c>
      <c r="F1334" s="30" t="s">
        <v>4607</v>
      </c>
      <c r="G1334" s="153" t="s">
        <v>1817</v>
      </c>
      <c r="H1334" s="153" t="s">
        <v>1799</v>
      </c>
      <c r="I1334" s="153" t="s">
        <v>7274</v>
      </c>
      <c r="J1334" s="153" t="s">
        <v>7275</v>
      </c>
      <c r="K1334" s="153" t="s">
        <v>368</v>
      </c>
      <c r="L1334" s="153" t="s">
        <v>368</v>
      </c>
    </row>
    <row r="1335" spans="1:12" x14ac:dyDescent="0.3">
      <c r="A1335" s="22">
        <v>43299</v>
      </c>
      <c r="B1335" s="153" t="s">
        <v>4182</v>
      </c>
      <c r="C1335" s="153" t="s">
        <v>4189</v>
      </c>
      <c r="D1335" s="153" t="s">
        <v>4222</v>
      </c>
      <c r="E1335" s="153" t="s">
        <v>4998</v>
      </c>
      <c r="F1335" s="30" t="s">
        <v>4607</v>
      </c>
      <c r="G1335" s="153" t="s">
        <v>1798</v>
      </c>
      <c r="H1335" s="153" t="s">
        <v>1799</v>
      </c>
      <c r="I1335" s="153" t="s">
        <v>7276</v>
      </c>
      <c r="J1335" s="153" t="s">
        <v>7277</v>
      </c>
      <c r="K1335" s="153" t="s">
        <v>5129</v>
      </c>
      <c r="L1335" s="153" t="s">
        <v>5129</v>
      </c>
    </row>
    <row r="1336" spans="1:12" x14ac:dyDescent="0.3">
      <c r="A1336" s="155" t="s">
        <v>7467</v>
      </c>
      <c r="B1336" s="154" t="s">
        <v>4182</v>
      </c>
      <c r="C1336" s="154" t="s">
        <v>4189</v>
      </c>
      <c r="D1336" s="154" t="s">
        <v>4228</v>
      </c>
      <c r="E1336" s="154" t="s">
        <v>4954</v>
      </c>
      <c r="F1336" s="30" t="s">
        <v>4607</v>
      </c>
      <c r="G1336" s="154" t="s">
        <v>1798</v>
      </c>
      <c r="H1336" s="154" t="s">
        <v>1799</v>
      </c>
      <c r="I1336" s="154" t="s">
        <v>7396</v>
      </c>
      <c r="J1336" s="153" t="s">
        <v>7397</v>
      </c>
      <c r="K1336" s="153" t="s">
        <v>368</v>
      </c>
      <c r="L1336" s="153" t="s">
        <v>368</v>
      </c>
    </row>
    <row r="1337" spans="1:12" x14ac:dyDescent="0.3">
      <c r="A1337" s="155" t="s">
        <v>7467</v>
      </c>
      <c r="B1337" s="154" t="s">
        <v>4182</v>
      </c>
      <c r="C1337" s="154" t="s">
        <v>4189</v>
      </c>
      <c r="D1337" s="154" t="s">
        <v>4228</v>
      </c>
      <c r="E1337" s="154" t="s">
        <v>4954</v>
      </c>
      <c r="F1337" s="30" t="s">
        <v>4607</v>
      </c>
      <c r="G1337" s="154" t="s">
        <v>1817</v>
      </c>
      <c r="H1337" s="154" t="s">
        <v>1799</v>
      </c>
      <c r="I1337" s="154" t="s">
        <v>7430</v>
      </c>
      <c r="J1337" s="153" t="s">
        <v>7431</v>
      </c>
      <c r="K1337" s="153" t="s">
        <v>490</v>
      </c>
      <c r="L1337" s="153" t="s">
        <v>490</v>
      </c>
    </row>
    <row r="1338" spans="1:12" x14ac:dyDescent="0.3">
      <c r="A1338" s="155" t="s">
        <v>7467</v>
      </c>
      <c r="B1338" s="154" t="s">
        <v>4182</v>
      </c>
      <c r="C1338" s="154" t="s">
        <v>4189</v>
      </c>
      <c r="D1338" s="154" t="s">
        <v>4228</v>
      </c>
      <c r="E1338" s="154" t="s">
        <v>4954</v>
      </c>
      <c r="F1338" s="30" t="s">
        <v>4607</v>
      </c>
      <c r="G1338" s="154" t="s">
        <v>1798</v>
      </c>
      <c r="H1338" s="154" t="s">
        <v>1799</v>
      </c>
      <c r="I1338" s="154" t="s">
        <v>7432</v>
      </c>
      <c r="J1338" s="153" t="s">
        <v>7433</v>
      </c>
      <c r="K1338" s="153" t="s">
        <v>185</v>
      </c>
      <c r="L1338" s="153" t="s">
        <v>185</v>
      </c>
    </row>
    <row r="1339" spans="1:12" x14ac:dyDescent="0.3">
      <c r="A1339" s="155" t="s">
        <v>7467</v>
      </c>
      <c r="B1339" s="154" t="s">
        <v>4182</v>
      </c>
      <c r="C1339" s="154" t="s">
        <v>4189</v>
      </c>
      <c r="D1339" s="154" t="s">
        <v>4228</v>
      </c>
      <c r="E1339" s="154" t="s">
        <v>4954</v>
      </c>
      <c r="F1339" s="30" t="s">
        <v>4607</v>
      </c>
      <c r="G1339" s="154" t="s">
        <v>1798</v>
      </c>
      <c r="H1339" s="154" t="s">
        <v>1799</v>
      </c>
      <c r="I1339" s="154" t="s">
        <v>7434</v>
      </c>
      <c r="J1339" s="153" t="s">
        <v>7435</v>
      </c>
      <c r="K1339" s="153" t="s">
        <v>5340</v>
      </c>
      <c r="L1339" s="153" t="s">
        <v>5340</v>
      </c>
    </row>
    <row r="1340" spans="1:12" x14ac:dyDescent="0.3">
      <c r="A1340" s="155" t="s">
        <v>7467</v>
      </c>
      <c r="B1340" s="154" t="s">
        <v>4182</v>
      </c>
      <c r="C1340" s="154" t="s">
        <v>4189</v>
      </c>
      <c r="D1340" s="154" t="s">
        <v>4228</v>
      </c>
      <c r="E1340" s="154" t="s">
        <v>4954</v>
      </c>
      <c r="F1340" s="30" t="s">
        <v>4607</v>
      </c>
      <c r="G1340" s="154" t="s">
        <v>1798</v>
      </c>
      <c r="H1340" s="154" t="s">
        <v>1799</v>
      </c>
      <c r="I1340" s="154" t="s">
        <v>7436</v>
      </c>
      <c r="J1340" s="153" t="s">
        <v>7437</v>
      </c>
      <c r="K1340" s="153" t="s">
        <v>185</v>
      </c>
      <c r="L1340" s="153" t="s">
        <v>185</v>
      </c>
    </row>
    <row r="1341" spans="1:12" x14ac:dyDescent="0.3">
      <c r="A1341" s="155" t="s">
        <v>7467</v>
      </c>
      <c r="B1341" s="154" t="s">
        <v>4182</v>
      </c>
      <c r="C1341" s="154" t="s">
        <v>4189</v>
      </c>
      <c r="D1341" s="154" t="s">
        <v>4228</v>
      </c>
      <c r="E1341" s="154" t="s">
        <v>4954</v>
      </c>
      <c r="F1341" s="30" t="s">
        <v>4607</v>
      </c>
      <c r="G1341" s="23" t="s">
        <v>1807</v>
      </c>
      <c r="H1341" s="154" t="s">
        <v>1799</v>
      </c>
      <c r="I1341" s="154" t="s">
        <v>7438</v>
      </c>
      <c r="J1341" s="153" t="s">
        <v>7439</v>
      </c>
      <c r="K1341" s="153" t="s">
        <v>3367</v>
      </c>
      <c r="L1341" s="153" t="s">
        <v>3367</v>
      </c>
    </row>
    <row r="1342" spans="1:12" x14ac:dyDescent="0.3">
      <c r="A1342" s="155" t="s">
        <v>7467</v>
      </c>
      <c r="B1342" s="154" t="s">
        <v>4182</v>
      </c>
      <c r="C1342" s="154" t="s">
        <v>4189</v>
      </c>
      <c r="D1342" s="154" t="s">
        <v>4228</v>
      </c>
      <c r="E1342" s="154" t="s">
        <v>4954</v>
      </c>
      <c r="F1342" s="30" t="s">
        <v>4607</v>
      </c>
      <c r="G1342" s="154" t="s">
        <v>1798</v>
      </c>
      <c r="H1342" s="154" t="s">
        <v>1827</v>
      </c>
      <c r="I1342" s="154" t="s">
        <v>7440</v>
      </c>
      <c r="J1342" s="153" t="s">
        <v>7441</v>
      </c>
      <c r="K1342" s="153" t="s">
        <v>490</v>
      </c>
      <c r="L1342" s="153" t="s">
        <v>490</v>
      </c>
    </row>
    <row r="1343" spans="1:12" x14ac:dyDescent="0.3">
      <c r="A1343" s="155" t="s">
        <v>7467</v>
      </c>
      <c r="B1343" s="154" t="s">
        <v>4182</v>
      </c>
      <c r="C1343" s="154" t="s">
        <v>4189</v>
      </c>
      <c r="D1343" s="154" t="s">
        <v>4228</v>
      </c>
      <c r="E1343" s="154" t="s">
        <v>4954</v>
      </c>
      <c r="F1343" s="30" t="s">
        <v>4607</v>
      </c>
      <c r="G1343" s="154" t="s">
        <v>1798</v>
      </c>
      <c r="H1343" s="154" t="s">
        <v>1799</v>
      </c>
      <c r="I1343" s="154" t="s">
        <v>7442</v>
      </c>
      <c r="J1343" s="153" t="s">
        <v>7443</v>
      </c>
      <c r="K1343" s="153" t="s">
        <v>141</v>
      </c>
      <c r="L1343" s="153" t="s">
        <v>141</v>
      </c>
    </row>
    <row r="1344" spans="1:12" x14ac:dyDescent="0.3">
      <c r="A1344" s="22">
        <v>43271</v>
      </c>
      <c r="B1344" s="23" t="s">
        <v>67</v>
      </c>
      <c r="C1344" s="23" t="s">
        <v>68</v>
      </c>
      <c r="D1344" s="30" t="s">
        <v>641</v>
      </c>
      <c r="E1344" s="30" t="s">
        <v>692</v>
      </c>
      <c r="F1344" s="30" t="s">
        <v>4607</v>
      </c>
      <c r="G1344" s="30" t="s">
        <v>1798</v>
      </c>
      <c r="H1344" s="23" t="s">
        <v>1799</v>
      </c>
      <c r="I1344" s="23" t="s">
        <v>2660</v>
      </c>
      <c r="J1344" s="23" t="s">
        <v>2661</v>
      </c>
      <c r="K1344" s="23" t="s">
        <v>2662</v>
      </c>
      <c r="L1344" s="23" t="s">
        <v>131</v>
      </c>
    </row>
    <row r="1345" spans="1:12" x14ac:dyDescent="0.3">
      <c r="A1345" s="22">
        <v>43271</v>
      </c>
      <c r="B1345" s="23" t="s">
        <v>67</v>
      </c>
      <c r="C1345" s="23" t="s">
        <v>68</v>
      </c>
      <c r="D1345" s="30" t="s">
        <v>641</v>
      </c>
      <c r="E1345" s="30" t="s">
        <v>692</v>
      </c>
      <c r="F1345" s="30" t="s">
        <v>4607</v>
      </c>
      <c r="G1345" s="30" t="s">
        <v>1817</v>
      </c>
      <c r="H1345" s="23" t="s">
        <v>1799</v>
      </c>
      <c r="I1345" s="23" t="s">
        <v>2663</v>
      </c>
      <c r="J1345" s="23" t="s">
        <v>2664</v>
      </c>
      <c r="K1345" s="23" t="s">
        <v>1964</v>
      </c>
      <c r="L1345" s="23" t="s">
        <v>368</v>
      </c>
    </row>
    <row r="1346" spans="1:12" x14ac:dyDescent="0.3">
      <c r="A1346" s="137">
        <v>43287</v>
      </c>
      <c r="B1346" s="44" t="s">
        <v>4180</v>
      </c>
      <c r="C1346" s="44" t="s">
        <v>4187</v>
      </c>
      <c r="D1346" s="44" t="s">
        <v>4212</v>
      </c>
      <c r="E1346" s="44" t="s">
        <v>6541</v>
      </c>
      <c r="G1346" s="44" t="s">
        <v>1798</v>
      </c>
      <c r="H1346" s="44" t="s">
        <v>1799</v>
      </c>
      <c r="I1346" s="44" t="s">
        <v>6542</v>
      </c>
      <c r="J1346" s="44" t="s">
        <v>6543</v>
      </c>
      <c r="K1346" s="44" t="s">
        <v>6544</v>
      </c>
      <c r="L1346" s="44" t="s">
        <v>168</v>
      </c>
    </row>
    <row r="1347" spans="1:12" x14ac:dyDescent="0.3">
      <c r="A1347" s="137">
        <v>43287</v>
      </c>
      <c r="B1347" s="44" t="s">
        <v>4180</v>
      </c>
      <c r="C1347" s="44" t="s">
        <v>4187</v>
      </c>
      <c r="D1347" s="44" t="s">
        <v>4212</v>
      </c>
      <c r="E1347" s="44" t="s">
        <v>6541</v>
      </c>
      <c r="G1347" s="44" t="s">
        <v>1798</v>
      </c>
      <c r="H1347" s="44" t="s">
        <v>1799</v>
      </c>
      <c r="I1347" s="44" t="s">
        <v>6545</v>
      </c>
      <c r="J1347" s="44" t="s">
        <v>6546</v>
      </c>
      <c r="K1347" s="44" t="s">
        <v>6547</v>
      </c>
      <c r="L1347" s="44" t="s">
        <v>141</v>
      </c>
    </row>
    <row r="1348" spans="1:12" x14ac:dyDescent="0.3">
      <c r="A1348" s="137">
        <v>43287</v>
      </c>
      <c r="B1348" s="44" t="s">
        <v>4180</v>
      </c>
      <c r="C1348" s="44" t="s">
        <v>4187</v>
      </c>
      <c r="D1348" s="44" t="s">
        <v>4212</v>
      </c>
      <c r="E1348" s="44" t="s">
        <v>6541</v>
      </c>
      <c r="G1348" s="44" t="s">
        <v>1798</v>
      </c>
      <c r="H1348" s="44" t="s">
        <v>1799</v>
      </c>
      <c r="I1348" s="44" t="s">
        <v>6548</v>
      </c>
      <c r="J1348" s="44" t="s">
        <v>6549</v>
      </c>
      <c r="K1348" s="44" t="s">
        <v>6465</v>
      </c>
      <c r="L1348" s="44" t="s">
        <v>168</v>
      </c>
    </row>
    <row r="1349" spans="1:12" x14ac:dyDescent="0.3">
      <c r="A1349" s="137">
        <v>43287</v>
      </c>
      <c r="B1349" s="44" t="s">
        <v>4180</v>
      </c>
      <c r="C1349" s="44" t="s">
        <v>4187</v>
      </c>
      <c r="D1349" s="44" t="s">
        <v>4212</v>
      </c>
      <c r="E1349" s="44" t="s">
        <v>6541</v>
      </c>
      <c r="G1349" s="44" t="s">
        <v>1798</v>
      </c>
      <c r="H1349" s="44" t="s">
        <v>1799</v>
      </c>
      <c r="I1349" s="44" t="s">
        <v>6550</v>
      </c>
      <c r="J1349" s="44" t="s">
        <v>6551</v>
      </c>
      <c r="K1349" s="44" t="s">
        <v>2705</v>
      </c>
      <c r="L1349" s="44" t="s">
        <v>185</v>
      </c>
    </row>
    <row r="1350" spans="1:12" x14ac:dyDescent="0.3">
      <c r="A1350" s="137">
        <v>43287</v>
      </c>
      <c r="B1350" s="44" t="s">
        <v>4180</v>
      </c>
      <c r="C1350" s="44" t="s">
        <v>4187</v>
      </c>
      <c r="D1350" s="44" t="s">
        <v>4212</v>
      </c>
      <c r="E1350" s="44" t="s">
        <v>6541</v>
      </c>
      <c r="G1350" s="44" t="s">
        <v>1798</v>
      </c>
      <c r="H1350" s="44" t="s">
        <v>1799</v>
      </c>
      <c r="I1350" s="44" t="s">
        <v>6552</v>
      </c>
      <c r="J1350" s="44" t="s">
        <v>6553</v>
      </c>
      <c r="K1350" s="44" t="s">
        <v>3796</v>
      </c>
      <c r="L1350" s="44" t="s">
        <v>168</v>
      </c>
    </row>
    <row r="1351" spans="1:12" x14ac:dyDescent="0.3">
      <c r="A1351" s="22">
        <v>43277</v>
      </c>
      <c r="B1351" s="23" t="s">
        <v>67</v>
      </c>
      <c r="C1351" s="23" t="s">
        <v>808</v>
      </c>
      <c r="D1351" s="30" t="s">
        <v>809</v>
      </c>
      <c r="E1351" s="30" t="s">
        <v>870</v>
      </c>
      <c r="F1351" s="30" t="s">
        <v>4607</v>
      </c>
      <c r="G1351" s="30" t="s">
        <v>1817</v>
      </c>
      <c r="H1351" s="23" t="s">
        <v>1799</v>
      </c>
      <c r="I1351" s="23" t="s">
        <v>3169</v>
      </c>
      <c r="J1351" s="23" t="s">
        <v>3170</v>
      </c>
      <c r="K1351" s="23" t="s">
        <v>3171</v>
      </c>
      <c r="L1351" s="23" t="s">
        <v>443</v>
      </c>
    </row>
    <row r="1352" spans="1:12" x14ac:dyDescent="0.3">
      <c r="A1352" s="22">
        <v>43277</v>
      </c>
      <c r="B1352" s="23" t="s">
        <v>67</v>
      </c>
      <c r="C1352" s="23" t="s">
        <v>808</v>
      </c>
      <c r="D1352" s="30" t="s">
        <v>809</v>
      </c>
      <c r="E1352" s="30" t="s">
        <v>870</v>
      </c>
      <c r="F1352" s="30" t="s">
        <v>4607</v>
      </c>
      <c r="G1352" s="30" t="s">
        <v>1807</v>
      </c>
      <c r="H1352" s="23" t="s">
        <v>1799</v>
      </c>
      <c r="I1352" s="23" t="s">
        <v>3178</v>
      </c>
      <c r="J1352" s="23" t="s">
        <v>3179</v>
      </c>
      <c r="K1352" s="23" t="s">
        <v>3180</v>
      </c>
      <c r="L1352" s="23" t="s">
        <v>470</v>
      </c>
    </row>
    <row r="1353" spans="1:12" x14ac:dyDescent="0.3">
      <c r="A1353" s="22">
        <v>43277</v>
      </c>
      <c r="B1353" s="23" t="s">
        <v>67</v>
      </c>
      <c r="C1353" s="23" t="s">
        <v>808</v>
      </c>
      <c r="D1353" s="30" t="s">
        <v>809</v>
      </c>
      <c r="E1353" s="30" t="s">
        <v>870</v>
      </c>
      <c r="F1353" s="30" t="s">
        <v>4607</v>
      </c>
      <c r="G1353" s="30" t="s">
        <v>1807</v>
      </c>
      <c r="H1353" s="23" t="s">
        <v>1799</v>
      </c>
      <c r="I1353" s="23" t="s">
        <v>3222</v>
      </c>
      <c r="J1353" s="23" t="s">
        <v>3223</v>
      </c>
      <c r="K1353" s="23" t="s">
        <v>1499</v>
      </c>
      <c r="L1353" s="23" t="s">
        <v>338</v>
      </c>
    </row>
    <row r="1354" spans="1:12" x14ac:dyDescent="0.3">
      <c r="A1354" s="22">
        <v>43277</v>
      </c>
      <c r="B1354" s="23" t="s">
        <v>67</v>
      </c>
      <c r="C1354" s="23" t="s">
        <v>808</v>
      </c>
      <c r="D1354" s="30" t="s">
        <v>809</v>
      </c>
      <c r="E1354" s="30" t="s">
        <v>870</v>
      </c>
      <c r="F1354" s="30" t="s">
        <v>4607</v>
      </c>
      <c r="G1354" s="30" t="s">
        <v>1807</v>
      </c>
      <c r="H1354" s="23" t="s">
        <v>1799</v>
      </c>
      <c r="I1354" s="23" t="s">
        <v>3227</v>
      </c>
      <c r="J1354" s="23" t="s">
        <v>3228</v>
      </c>
      <c r="K1354" s="23" t="s">
        <v>3180</v>
      </c>
      <c r="L1354" s="23" t="s">
        <v>443</v>
      </c>
    </row>
    <row r="1355" spans="1:12" x14ac:dyDescent="0.3">
      <c r="A1355" s="22">
        <v>43277</v>
      </c>
      <c r="B1355" s="23" t="s">
        <v>67</v>
      </c>
      <c r="C1355" s="23" t="s">
        <v>808</v>
      </c>
      <c r="D1355" s="30" t="s">
        <v>809</v>
      </c>
      <c r="E1355" s="30" t="s">
        <v>870</v>
      </c>
      <c r="F1355" s="30" t="s">
        <v>4607</v>
      </c>
      <c r="G1355" s="30" t="s">
        <v>1807</v>
      </c>
      <c r="H1355" s="23" t="s">
        <v>1799</v>
      </c>
      <c r="I1355" s="23" t="s">
        <v>3235</v>
      </c>
      <c r="J1355" s="23" t="s">
        <v>3236</v>
      </c>
      <c r="K1355" s="23" t="s">
        <v>2142</v>
      </c>
      <c r="L1355" s="23" t="s">
        <v>368</v>
      </c>
    </row>
    <row r="1356" spans="1:12" x14ac:dyDescent="0.3">
      <c r="A1356" s="22">
        <v>43277</v>
      </c>
      <c r="B1356" s="23" t="s">
        <v>67</v>
      </c>
      <c r="C1356" s="23" t="s">
        <v>808</v>
      </c>
      <c r="D1356" s="30" t="s">
        <v>809</v>
      </c>
      <c r="E1356" s="30" t="s">
        <v>870</v>
      </c>
      <c r="F1356" s="30" t="s">
        <v>4607</v>
      </c>
      <c r="G1356" s="30" t="s">
        <v>1798</v>
      </c>
      <c r="H1356" s="23" t="s">
        <v>1799</v>
      </c>
      <c r="I1356" s="23" t="s">
        <v>3240</v>
      </c>
      <c r="J1356" s="23" t="s">
        <v>3241</v>
      </c>
      <c r="K1356" s="23" t="s">
        <v>3242</v>
      </c>
      <c r="L1356" s="23" t="s">
        <v>131</v>
      </c>
    </row>
    <row r="1357" spans="1:12" x14ac:dyDescent="0.3">
      <c r="A1357" s="22">
        <v>43277</v>
      </c>
      <c r="B1357" s="23" t="s">
        <v>67</v>
      </c>
      <c r="C1357" s="23" t="s">
        <v>808</v>
      </c>
      <c r="D1357" s="30" t="s">
        <v>809</v>
      </c>
      <c r="E1357" s="30" t="s">
        <v>870</v>
      </c>
      <c r="F1357" s="30" t="s">
        <v>4607</v>
      </c>
      <c r="G1357" s="30" t="s">
        <v>1831</v>
      </c>
      <c r="H1357" s="23" t="s">
        <v>1799</v>
      </c>
      <c r="I1357" s="23" t="s">
        <v>3243</v>
      </c>
      <c r="J1357" s="23" t="s">
        <v>3244</v>
      </c>
      <c r="K1357" s="23" t="s">
        <v>1499</v>
      </c>
      <c r="L1357" s="23" t="s">
        <v>443</v>
      </c>
    </row>
    <row r="1358" spans="1:12" x14ac:dyDescent="0.3">
      <c r="A1358" s="22">
        <v>43277</v>
      </c>
      <c r="B1358" s="23" t="s">
        <v>67</v>
      </c>
      <c r="C1358" s="23" t="s">
        <v>808</v>
      </c>
      <c r="D1358" s="30" t="s">
        <v>809</v>
      </c>
      <c r="E1358" s="30" t="s">
        <v>870</v>
      </c>
      <c r="F1358" s="30" t="s">
        <v>4607</v>
      </c>
      <c r="G1358" s="30" t="s">
        <v>1807</v>
      </c>
      <c r="H1358" s="23" t="s">
        <v>1799</v>
      </c>
      <c r="I1358" s="23" t="s">
        <v>3269</v>
      </c>
      <c r="J1358" s="23" t="s">
        <v>3270</v>
      </c>
      <c r="K1358" s="23" t="s">
        <v>3009</v>
      </c>
      <c r="L1358" s="23" t="s">
        <v>470</v>
      </c>
    </row>
    <row r="1359" spans="1:12" x14ac:dyDescent="0.3">
      <c r="A1359" s="22">
        <v>43277</v>
      </c>
      <c r="B1359" s="23" t="s">
        <v>67</v>
      </c>
      <c r="C1359" s="23" t="s">
        <v>808</v>
      </c>
      <c r="D1359" s="30" t="s">
        <v>809</v>
      </c>
      <c r="E1359" s="30" t="s">
        <v>870</v>
      </c>
      <c r="F1359" s="30" t="s">
        <v>4607</v>
      </c>
      <c r="G1359" s="30" t="s">
        <v>1817</v>
      </c>
      <c r="H1359" s="23" t="s">
        <v>1799</v>
      </c>
      <c r="I1359" s="23" t="s">
        <v>3280</v>
      </c>
      <c r="J1359" s="23" t="s">
        <v>3281</v>
      </c>
      <c r="K1359" s="23" t="s">
        <v>3282</v>
      </c>
      <c r="L1359" s="23" t="s">
        <v>659</v>
      </c>
    </row>
    <row r="1360" spans="1:12" x14ac:dyDescent="0.3">
      <c r="A1360" s="22">
        <v>43277</v>
      </c>
      <c r="B1360" s="23" t="s">
        <v>67</v>
      </c>
      <c r="C1360" s="23" t="s">
        <v>808</v>
      </c>
      <c r="D1360" s="30" t="s">
        <v>809</v>
      </c>
      <c r="E1360" s="30" t="s">
        <v>870</v>
      </c>
      <c r="F1360" s="30" t="s">
        <v>4607</v>
      </c>
      <c r="G1360" s="30" t="s">
        <v>1807</v>
      </c>
      <c r="H1360" s="23" t="s">
        <v>1799</v>
      </c>
      <c r="I1360" s="23" t="s">
        <v>3283</v>
      </c>
      <c r="J1360" s="23" t="s">
        <v>3284</v>
      </c>
      <c r="K1360" s="23" t="s">
        <v>1499</v>
      </c>
      <c r="L1360" s="23" t="s">
        <v>470</v>
      </c>
    </row>
    <row r="1361" spans="1:12" x14ac:dyDescent="0.3">
      <c r="A1361" s="22">
        <v>43277</v>
      </c>
      <c r="B1361" s="23" t="s">
        <v>67</v>
      </c>
      <c r="C1361" s="23" t="s">
        <v>808</v>
      </c>
      <c r="D1361" s="30" t="s">
        <v>809</v>
      </c>
      <c r="E1361" s="30" t="s">
        <v>870</v>
      </c>
      <c r="F1361" s="30" t="s">
        <v>4607</v>
      </c>
      <c r="G1361" s="30" t="s">
        <v>1807</v>
      </c>
      <c r="H1361" s="23" t="s">
        <v>1799</v>
      </c>
      <c r="I1361" s="23" t="s">
        <v>3298</v>
      </c>
      <c r="J1361" s="23" t="s">
        <v>3299</v>
      </c>
      <c r="K1361" s="23" t="s">
        <v>801</v>
      </c>
      <c r="L1361" s="23" t="s">
        <v>470</v>
      </c>
    </row>
    <row r="1362" spans="1:12" x14ac:dyDescent="0.3">
      <c r="A1362" s="22">
        <v>43277</v>
      </c>
      <c r="B1362" s="23" t="s">
        <v>67</v>
      </c>
      <c r="C1362" s="23" t="s">
        <v>808</v>
      </c>
      <c r="D1362" s="30" t="s">
        <v>809</v>
      </c>
      <c r="E1362" s="30" t="s">
        <v>870</v>
      </c>
      <c r="F1362" s="30" t="s">
        <v>4607</v>
      </c>
      <c r="G1362" s="30" t="s">
        <v>1807</v>
      </c>
      <c r="H1362" s="23" t="s">
        <v>1799</v>
      </c>
      <c r="I1362" s="23" t="s">
        <v>3315</v>
      </c>
      <c r="J1362" s="23" t="s">
        <v>3316</v>
      </c>
      <c r="K1362" s="23" t="s">
        <v>1907</v>
      </c>
      <c r="L1362" s="23" t="s">
        <v>368</v>
      </c>
    </row>
    <row r="1363" spans="1:12" x14ac:dyDescent="0.3">
      <c r="A1363" s="22">
        <v>43277</v>
      </c>
      <c r="B1363" s="23" t="s">
        <v>67</v>
      </c>
      <c r="C1363" s="23" t="s">
        <v>808</v>
      </c>
      <c r="D1363" s="30" t="s">
        <v>809</v>
      </c>
      <c r="E1363" s="30" t="s">
        <v>870</v>
      </c>
      <c r="F1363" s="30" t="s">
        <v>4607</v>
      </c>
      <c r="G1363" s="30" t="s">
        <v>1807</v>
      </c>
      <c r="H1363" s="23" t="s">
        <v>1799</v>
      </c>
      <c r="I1363" s="23" t="s">
        <v>3317</v>
      </c>
      <c r="J1363" s="23" t="s">
        <v>3318</v>
      </c>
      <c r="K1363" s="23" t="s">
        <v>3171</v>
      </c>
      <c r="L1363" s="23" t="s">
        <v>659</v>
      </c>
    </row>
    <row r="1364" spans="1:12" x14ac:dyDescent="0.3">
      <c r="A1364" s="22">
        <v>43277</v>
      </c>
      <c r="B1364" s="23" t="s">
        <v>67</v>
      </c>
      <c r="C1364" s="23" t="s">
        <v>808</v>
      </c>
      <c r="D1364" s="30" t="s">
        <v>809</v>
      </c>
      <c r="E1364" s="30" t="s">
        <v>870</v>
      </c>
      <c r="F1364" s="30" t="s">
        <v>4607</v>
      </c>
      <c r="G1364" s="30" t="s">
        <v>1807</v>
      </c>
      <c r="H1364" s="23" t="s">
        <v>1799</v>
      </c>
      <c r="I1364" s="23" t="s">
        <v>3319</v>
      </c>
      <c r="J1364" s="23" t="s">
        <v>3320</v>
      </c>
      <c r="K1364" s="23" t="s">
        <v>3180</v>
      </c>
      <c r="L1364" s="23" t="s">
        <v>659</v>
      </c>
    </row>
    <row r="1365" spans="1:12" x14ac:dyDescent="0.3">
      <c r="A1365" s="22">
        <v>43277</v>
      </c>
      <c r="B1365" s="23" t="s">
        <v>67</v>
      </c>
      <c r="C1365" s="23" t="s">
        <v>808</v>
      </c>
      <c r="D1365" s="30" t="s">
        <v>809</v>
      </c>
      <c r="E1365" s="30" t="s">
        <v>870</v>
      </c>
      <c r="F1365" s="30" t="s">
        <v>4607</v>
      </c>
      <c r="G1365" s="30" t="s">
        <v>1807</v>
      </c>
      <c r="H1365" s="23" t="s">
        <v>1827</v>
      </c>
      <c r="I1365" s="23" t="s">
        <v>3352</v>
      </c>
      <c r="J1365" s="23" t="s">
        <v>3353</v>
      </c>
      <c r="K1365" s="23" t="s">
        <v>698</v>
      </c>
      <c r="L1365" s="23" t="s">
        <v>338</v>
      </c>
    </row>
    <row r="1366" spans="1:12" x14ac:dyDescent="0.3">
      <c r="A1366" s="22">
        <v>43277</v>
      </c>
      <c r="B1366" s="23" t="s">
        <v>67</v>
      </c>
      <c r="C1366" s="23" t="s">
        <v>808</v>
      </c>
      <c r="D1366" s="30" t="s">
        <v>809</v>
      </c>
      <c r="E1366" s="30" t="s">
        <v>870</v>
      </c>
      <c r="F1366" s="30" t="s">
        <v>4607</v>
      </c>
      <c r="G1366" s="30" t="s">
        <v>1807</v>
      </c>
      <c r="H1366" s="23" t="s">
        <v>1799</v>
      </c>
      <c r="I1366" s="23" t="s">
        <v>3374</v>
      </c>
      <c r="J1366" s="23" t="s">
        <v>3375</v>
      </c>
      <c r="K1366" s="23" t="s">
        <v>3171</v>
      </c>
      <c r="L1366" s="23" t="s">
        <v>368</v>
      </c>
    </row>
    <row r="1367" spans="1:12" x14ac:dyDescent="0.3">
      <c r="A1367" s="22">
        <v>43277</v>
      </c>
      <c r="B1367" s="23" t="s">
        <v>67</v>
      </c>
      <c r="C1367" s="23" t="s">
        <v>808</v>
      </c>
      <c r="D1367" s="30" t="s">
        <v>809</v>
      </c>
      <c r="E1367" s="30" t="s">
        <v>870</v>
      </c>
      <c r="F1367" s="30" t="s">
        <v>4607</v>
      </c>
      <c r="G1367" s="30" t="s">
        <v>1807</v>
      </c>
      <c r="H1367" s="23" t="s">
        <v>1799</v>
      </c>
      <c r="I1367" s="23" t="s">
        <v>3381</v>
      </c>
      <c r="J1367" s="23" t="s">
        <v>3382</v>
      </c>
      <c r="K1367" s="23" t="s">
        <v>741</v>
      </c>
      <c r="L1367" s="23" t="s">
        <v>368</v>
      </c>
    </row>
    <row r="1368" spans="1:12" x14ac:dyDescent="0.3">
      <c r="A1368" s="22">
        <v>43277</v>
      </c>
      <c r="B1368" s="23" t="s">
        <v>67</v>
      </c>
      <c r="C1368" s="23" t="s">
        <v>808</v>
      </c>
      <c r="D1368" s="30" t="s">
        <v>809</v>
      </c>
      <c r="E1368" s="30" t="s">
        <v>870</v>
      </c>
      <c r="F1368" s="30" t="s">
        <v>4607</v>
      </c>
      <c r="G1368" s="30" t="s">
        <v>1807</v>
      </c>
      <c r="H1368" s="23" t="s">
        <v>1799</v>
      </c>
      <c r="I1368" s="23" t="s">
        <v>3383</v>
      </c>
      <c r="J1368" s="23" t="s">
        <v>3384</v>
      </c>
      <c r="K1368" s="23" t="s">
        <v>1342</v>
      </c>
      <c r="L1368" s="23" t="s">
        <v>470</v>
      </c>
    </row>
    <row r="1369" spans="1:12" x14ac:dyDescent="0.3">
      <c r="A1369" s="22">
        <v>43277</v>
      </c>
      <c r="B1369" s="23" t="s">
        <v>67</v>
      </c>
      <c r="C1369" s="23" t="s">
        <v>808</v>
      </c>
      <c r="D1369" s="30" t="s">
        <v>809</v>
      </c>
      <c r="E1369" s="30" t="s">
        <v>870</v>
      </c>
      <c r="F1369" s="30" t="s">
        <v>4607</v>
      </c>
      <c r="G1369" s="30" t="s">
        <v>1807</v>
      </c>
      <c r="H1369" s="23" t="s">
        <v>1799</v>
      </c>
      <c r="I1369" s="23" t="s">
        <v>3404</v>
      </c>
      <c r="J1369" s="23" t="s">
        <v>3405</v>
      </c>
      <c r="K1369" s="23" t="s">
        <v>2727</v>
      </c>
      <c r="L1369" s="23" t="s">
        <v>659</v>
      </c>
    </row>
    <row r="1370" spans="1:12" x14ac:dyDescent="0.3">
      <c r="A1370" s="22">
        <v>43277</v>
      </c>
      <c r="B1370" s="23" t="s">
        <v>67</v>
      </c>
      <c r="C1370" s="23" t="s">
        <v>808</v>
      </c>
      <c r="D1370" s="30" t="s">
        <v>809</v>
      </c>
      <c r="E1370" s="30" t="s">
        <v>870</v>
      </c>
      <c r="F1370" s="30" t="s">
        <v>4607</v>
      </c>
      <c r="G1370" s="30" t="s">
        <v>1798</v>
      </c>
      <c r="H1370" s="23" t="s">
        <v>1799</v>
      </c>
      <c r="I1370" s="23" t="s">
        <v>3412</v>
      </c>
      <c r="J1370" s="23" t="s">
        <v>3413</v>
      </c>
      <c r="K1370" s="23" t="s">
        <v>1499</v>
      </c>
      <c r="L1370" s="23" t="s">
        <v>659</v>
      </c>
    </row>
    <row r="1371" spans="1:12" x14ac:dyDescent="0.3">
      <c r="A1371" s="22">
        <v>43277</v>
      </c>
      <c r="B1371" s="23" t="s">
        <v>67</v>
      </c>
      <c r="C1371" s="23" t="s">
        <v>808</v>
      </c>
      <c r="D1371" s="30" t="s">
        <v>809</v>
      </c>
      <c r="E1371" s="30" t="s">
        <v>870</v>
      </c>
      <c r="F1371" s="30" t="s">
        <v>4607</v>
      </c>
      <c r="G1371" s="30" t="s">
        <v>1807</v>
      </c>
      <c r="H1371" s="23" t="s">
        <v>1799</v>
      </c>
      <c r="I1371" s="23" t="s">
        <v>3414</v>
      </c>
      <c r="J1371" s="23" t="s">
        <v>3415</v>
      </c>
      <c r="K1371" s="23" t="s">
        <v>3416</v>
      </c>
      <c r="L1371" s="23" t="s">
        <v>443</v>
      </c>
    </row>
    <row r="1372" spans="1:12" x14ac:dyDescent="0.3">
      <c r="A1372" s="22">
        <v>43277</v>
      </c>
      <c r="B1372" s="23" t="s">
        <v>67</v>
      </c>
      <c r="C1372" s="23" t="s">
        <v>808</v>
      </c>
      <c r="D1372" s="30" t="s">
        <v>809</v>
      </c>
      <c r="E1372" s="30" t="s">
        <v>870</v>
      </c>
      <c r="F1372" s="30" t="s">
        <v>4607</v>
      </c>
      <c r="G1372" s="30" t="s">
        <v>1807</v>
      </c>
      <c r="H1372" s="23" t="s">
        <v>1799</v>
      </c>
      <c r="I1372" s="23" t="s">
        <v>3435</v>
      </c>
      <c r="J1372" s="23" t="s">
        <v>3436</v>
      </c>
      <c r="K1372" s="23" t="s">
        <v>545</v>
      </c>
      <c r="L1372" s="23" t="s">
        <v>338</v>
      </c>
    </row>
    <row r="1373" spans="1:12" x14ac:dyDescent="0.3">
      <c r="A1373" s="22">
        <v>43277</v>
      </c>
      <c r="B1373" s="23" t="s">
        <v>67</v>
      </c>
      <c r="C1373" s="23" t="s">
        <v>808</v>
      </c>
      <c r="D1373" s="30" t="s">
        <v>809</v>
      </c>
      <c r="E1373" s="30" t="s">
        <v>870</v>
      </c>
      <c r="F1373" s="30" t="s">
        <v>4607</v>
      </c>
      <c r="G1373" s="30" t="s">
        <v>1807</v>
      </c>
      <c r="H1373" s="23" t="s">
        <v>1799</v>
      </c>
      <c r="I1373" s="23" t="s">
        <v>3442</v>
      </c>
      <c r="J1373" s="23" t="s">
        <v>3443</v>
      </c>
      <c r="K1373" s="23" t="s">
        <v>3444</v>
      </c>
      <c r="L1373" s="23" t="s">
        <v>659</v>
      </c>
    </row>
    <row r="1374" spans="1:12" x14ac:dyDescent="0.3">
      <c r="A1374" s="22">
        <v>43277</v>
      </c>
      <c r="B1374" s="23" t="s">
        <v>67</v>
      </c>
      <c r="C1374" s="23" t="s">
        <v>808</v>
      </c>
      <c r="D1374" s="30" t="s">
        <v>809</v>
      </c>
      <c r="E1374" s="30" t="s">
        <v>870</v>
      </c>
      <c r="F1374" s="30" t="s">
        <v>4607</v>
      </c>
      <c r="G1374" s="30" t="s">
        <v>1807</v>
      </c>
      <c r="H1374" s="23" t="s">
        <v>1799</v>
      </c>
      <c r="I1374" s="23" t="s">
        <v>3445</v>
      </c>
      <c r="J1374" s="23" t="s">
        <v>3446</v>
      </c>
      <c r="K1374" s="23" t="s">
        <v>3447</v>
      </c>
      <c r="L1374" s="23" t="s">
        <v>338</v>
      </c>
    </row>
    <row r="1375" spans="1:12" x14ac:dyDescent="0.3">
      <c r="A1375" s="22">
        <v>43277</v>
      </c>
      <c r="B1375" s="23" t="s">
        <v>67</v>
      </c>
      <c r="C1375" s="23" t="s">
        <v>808</v>
      </c>
      <c r="D1375" s="30" t="s">
        <v>809</v>
      </c>
      <c r="E1375" s="30" t="s">
        <v>870</v>
      </c>
      <c r="F1375" s="30" t="s">
        <v>4607</v>
      </c>
      <c r="G1375" s="30" t="s">
        <v>1807</v>
      </c>
      <c r="H1375" s="23" t="s">
        <v>1799</v>
      </c>
      <c r="I1375" s="23" t="s">
        <v>3464</v>
      </c>
      <c r="J1375" s="23" t="s">
        <v>3465</v>
      </c>
      <c r="K1375" s="23" t="s">
        <v>3180</v>
      </c>
      <c r="L1375" s="23" t="s">
        <v>659</v>
      </c>
    </row>
    <row r="1376" spans="1:12" x14ac:dyDescent="0.3">
      <c r="A1376" s="22">
        <v>43277</v>
      </c>
      <c r="B1376" s="23" t="s">
        <v>67</v>
      </c>
      <c r="C1376" s="23" t="s">
        <v>808</v>
      </c>
      <c r="D1376" s="30" t="s">
        <v>809</v>
      </c>
      <c r="E1376" s="30" t="s">
        <v>870</v>
      </c>
      <c r="F1376" s="30" t="s">
        <v>4607</v>
      </c>
      <c r="G1376" s="30" t="s">
        <v>1807</v>
      </c>
      <c r="H1376" s="23" t="s">
        <v>1799</v>
      </c>
      <c r="I1376" s="23" t="s">
        <v>3469</v>
      </c>
      <c r="J1376" s="23" t="s">
        <v>3470</v>
      </c>
      <c r="K1376" s="23" t="s">
        <v>3471</v>
      </c>
      <c r="L1376" s="23" t="s">
        <v>659</v>
      </c>
    </row>
    <row r="1377" spans="1:12" x14ac:dyDescent="0.3">
      <c r="A1377" s="22">
        <v>43277</v>
      </c>
      <c r="B1377" s="23" t="s">
        <v>67</v>
      </c>
      <c r="C1377" s="23" t="s">
        <v>808</v>
      </c>
      <c r="D1377" s="30" t="s">
        <v>809</v>
      </c>
      <c r="E1377" s="30" t="s">
        <v>870</v>
      </c>
      <c r="F1377" s="30" t="s">
        <v>4607</v>
      </c>
      <c r="G1377" s="30" t="s">
        <v>1807</v>
      </c>
      <c r="H1377" s="23" t="s">
        <v>1799</v>
      </c>
      <c r="I1377" s="23" t="s">
        <v>3483</v>
      </c>
      <c r="J1377" s="23" t="s">
        <v>3484</v>
      </c>
      <c r="K1377" s="23" t="s">
        <v>3180</v>
      </c>
      <c r="L1377" s="23" t="s">
        <v>338</v>
      </c>
    </row>
    <row r="1378" spans="1:12" x14ac:dyDescent="0.3">
      <c r="A1378" s="22">
        <v>43277</v>
      </c>
      <c r="B1378" s="23" t="s">
        <v>67</v>
      </c>
      <c r="C1378" s="23" t="s">
        <v>808</v>
      </c>
      <c r="D1378" s="30" t="s">
        <v>809</v>
      </c>
      <c r="E1378" s="30" t="s">
        <v>870</v>
      </c>
      <c r="F1378" s="30" t="s">
        <v>4607</v>
      </c>
      <c r="G1378" s="30" t="s">
        <v>1807</v>
      </c>
      <c r="H1378" s="23" t="s">
        <v>1799</v>
      </c>
      <c r="I1378" s="23" t="s">
        <v>3485</v>
      </c>
      <c r="J1378" s="23" t="s">
        <v>3486</v>
      </c>
      <c r="K1378" s="23" t="s">
        <v>3487</v>
      </c>
      <c r="L1378" s="23" t="s">
        <v>646</v>
      </c>
    </row>
    <row r="1379" spans="1:12" x14ac:dyDescent="0.3">
      <c r="A1379" s="22">
        <v>43302</v>
      </c>
      <c r="B1379" s="153" t="s">
        <v>4182</v>
      </c>
      <c r="C1379" s="153" t="s">
        <v>4189</v>
      </c>
      <c r="D1379" s="153" t="s">
        <v>4222</v>
      </c>
      <c r="E1379" s="153" t="s">
        <v>7278</v>
      </c>
      <c r="F1379" s="30" t="s">
        <v>4607</v>
      </c>
      <c r="G1379" s="153" t="s">
        <v>1803</v>
      </c>
      <c r="H1379" s="153" t="s">
        <v>1799</v>
      </c>
      <c r="I1379" s="153" t="s">
        <v>7279</v>
      </c>
      <c r="J1379" s="153" t="s">
        <v>7280</v>
      </c>
      <c r="K1379" s="153" t="s">
        <v>168</v>
      </c>
      <c r="L1379" s="153" t="s">
        <v>168</v>
      </c>
    </row>
    <row r="1380" spans="1:12" x14ac:dyDescent="0.3">
      <c r="A1380" s="22">
        <v>43302</v>
      </c>
      <c r="B1380" s="153" t="s">
        <v>4182</v>
      </c>
      <c r="C1380" s="153" t="s">
        <v>4189</v>
      </c>
      <c r="D1380" s="153" t="s">
        <v>4222</v>
      </c>
      <c r="E1380" s="153" t="s">
        <v>7278</v>
      </c>
      <c r="F1380" s="30" t="s">
        <v>4607</v>
      </c>
      <c r="G1380" s="153" t="s">
        <v>1798</v>
      </c>
      <c r="H1380" s="153" t="s">
        <v>1799</v>
      </c>
      <c r="I1380" s="153" t="s">
        <v>7281</v>
      </c>
      <c r="J1380" s="153" t="s">
        <v>7282</v>
      </c>
      <c r="K1380" s="153" t="s">
        <v>185</v>
      </c>
      <c r="L1380" s="153" t="s">
        <v>185</v>
      </c>
    </row>
    <row r="1381" spans="1:12" x14ac:dyDescent="0.3">
      <c r="A1381" s="22">
        <v>43302</v>
      </c>
      <c r="B1381" s="153" t="s">
        <v>4182</v>
      </c>
      <c r="C1381" s="153" t="s">
        <v>4189</v>
      </c>
      <c r="D1381" s="153" t="s">
        <v>4222</v>
      </c>
      <c r="E1381" s="153" t="s">
        <v>7278</v>
      </c>
      <c r="F1381" s="30" t="s">
        <v>4607</v>
      </c>
      <c r="G1381" s="153" t="s">
        <v>1798</v>
      </c>
      <c r="H1381" s="153" t="s">
        <v>1799</v>
      </c>
      <c r="I1381" s="153" t="s">
        <v>7283</v>
      </c>
      <c r="J1381" s="153" t="s">
        <v>7284</v>
      </c>
      <c r="K1381" s="153" t="s">
        <v>2529</v>
      </c>
      <c r="L1381" s="153" t="s">
        <v>2529</v>
      </c>
    </row>
    <row r="1382" spans="1:12" x14ac:dyDescent="0.3">
      <c r="A1382" s="22">
        <v>43302</v>
      </c>
      <c r="B1382" s="153" t="s">
        <v>4182</v>
      </c>
      <c r="C1382" s="153" t="s">
        <v>4189</v>
      </c>
      <c r="D1382" s="153" t="s">
        <v>4222</v>
      </c>
      <c r="E1382" s="153" t="s">
        <v>7278</v>
      </c>
      <c r="F1382" s="30" t="s">
        <v>4607</v>
      </c>
      <c r="G1382" s="153" t="s">
        <v>1798</v>
      </c>
      <c r="H1382" s="153" t="s">
        <v>1827</v>
      </c>
      <c r="I1382" s="153" t="s">
        <v>7285</v>
      </c>
      <c r="J1382" s="153" t="s">
        <v>7286</v>
      </c>
      <c r="K1382" s="153" t="s">
        <v>185</v>
      </c>
      <c r="L1382" s="153" t="s">
        <v>185</v>
      </c>
    </row>
    <row r="1383" spans="1:12" x14ac:dyDescent="0.3">
      <c r="A1383" s="22">
        <v>43302</v>
      </c>
      <c r="B1383" s="153" t="s">
        <v>4182</v>
      </c>
      <c r="C1383" s="153" t="s">
        <v>4189</v>
      </c>
      <c r="D1383" s="153" t="s">
        <v>4222</v>
      </c>
      <c r="E1383" s="153" t="s">
        <v>7278</v>
      </c>
      <c r="F1383" s="30" t="s">
        <v>4607</v>
      </c>
      <c r="G1383" s="153" t="s">
        <v>1798</v>
      </c>
      <c r="H1383" s="153" t="s">
        <v>1827</v>
      </c>
      <c r="I1383" s="153" t="s">
        <v>7287</v>
      </c>
      <c r="J1383" s="153" t="s">
        <v>7288</v>
      </c>
      <c r="K1383" s="153" t="s">
        <v>168</v>
      </c>
      <c r="L1383" s="153" t="s">
        <v>168</v>
      </c>
    </row>
    <row r="1384" spans="1:12" x14ac:dyDescent="0.3">
      <c r="A1384" s="22">
        <v>43302</v>
      </c>
      <c r="B1384" s="153" t="s">
        <v>4182</v>
      </c>
      <c r="C1384" s="153" t="s">
        <v>4189</v>
      </c>
      <c r="D1384" s="153" t="s">
        <v>4222</v>
      </c>
      <c r="E1384" s="153" t="s">
        <v>7278</v>
      </c>
      <c r="F1384" s="30" t="s">
        <v>4607</v>
      </c>
      <c r="G1384" s="153" t="s">
        <v>1817</v>
      </c>
      <c r="H1384" s="153" t="s">
        <v>1799</v>
      </c>
      <c r="I1384" s="153" t="s">
        <v>7444</v>
      </c>
      <c r="J1384" s="153" t="s">
        <v>7445</v>
      </c>
      <c r="K1384" s="153" t="s">
        <v>404</v>
      </c>
      <c r="L1384" s="153" t="s">
        <v>404</v>
      </c>
    </row>
    <row r="1385" spans="1:12" x14ac:dyDescent="0.3">
      <c r="A1385" s="22">
        <v>43302</v>
      </c>
      <c r="B1385" s="153" t="s">
        <v>4182</v>
      </c>
      <c r="C1385" s="153" t="s">
        <v>4189</v>
      </c>
      <c r="D1385" s="153" t="s">
        <v>4222</v>
      </c>
      <c r="E1385" s="153" t="s">
        <v>7278</v>
      </c>
      <c r="F1385" s="30" t="s">
        <v>4607</v>
      </c>
      <c r="G1385" s="153" t="s">
        <v>1798</v>
      </c>
      <c r="H1385" s="153" t="s">
        <v>1799</v>
      </c>
      <c r="I1385" s="153" t="s">
        <v>7446</v>
      </c>
      <c r="J1385" s="153" t="s">
        <v>7447</v>
      </c>
      <c r="K1385" s="153" t="s">
        <v>185</v>
      </c>
      <c r="L1385" s="153" t="s">
        <v>185</v>
      </c>
    </row>
    <row r="1386" spans="1:12" x14ac:dyDescent="0.3">
      <c r="A1386" s="22">
        <v>43302</v>
      </c>
      <c r="B1386" s="153" t="s">
        <v>4182</v>
      </c>
      <c r="C1386" s="153" t="s">
        <v>4189</v>
      </c>
      <c r="D1386" s="153" t="s">
        <v>4222</v>
      </c>
      <c r="E1386" s="153" t="s">
        <v>7278</v>
      </c>
      <c r="F1386" s="30" t="s">
        <v>4607</v>
      </c>
      <c r="G1386" s="153" t="s">
        <v>1798</v>
      </c>
      <c r="H1386" s="153" t="s">
        <v>1799</v>
      </c>
      <c r="I1386" s="153" t="s">
        <v>7448</v>
      </c>
      <c r="J1386" s="153" t="s">
        <v>7449</v>
      </c>
      <c r="K1386" s="153" t="s">
        <v>3343</v>
      </c>
      <c r="L1386" s="153" t="s">
        <v>3343</v>
      </c>
    </row>
    <row r="1387" spans="1:12" x14ac:dyDescent="0.3">
      <c r="A1387" s="137">
        <v>43288</v>
      </c>
      <c r="B1387" s="44" t="s">
        <v>4180</v>
      </c>
      <c r="C1387" s="44" t="s">
        <v>4187</v>
      </c>
      <c r="D1387" s="44" t="s">
        <v>4212</v>
      </c>
      <c r="E1387" s="44" t="s">
        <v>6569</v>
      </c>
      <c r="F1387" s="30" t="s">
        <v>4608</v>
      </c>
      <c r="G1387" s="23" t="s">
        <v>1807</v>
      </c>
      <c r="H1387" s="44" t="s">
        <v>1799</v>
      </c>
      <c r="I1387" s="44" t="s">
        <v>6554</v>
      </c>
      <c r="J1387" s="44" t="s">
        <v>6555</v>
      </c>
      <c r="K1387" s="44" t="s">
        <v>2107</v>
      </c>
      <c r="L1387" s="44" t="s">
        <v>490</v>
      </c>
    </row>
    <row r="1388" spans="1:12" x14ac:dyDescent="0.3">
      <c r="A1388" s="137">
        <v>43291</v>
      </c>
      <c r="B1388" s="44" t="s">
        <v>4180</v>
      </c>
      <c r="C1388" s="44" t="s">
        <v>4187</v>
      </c>
      <c r="D1388" s="44" t="s">
        <v>4220</v>
      </c>
      <c r="E1388" s="44" t="s">
        <v>4860</v>
      </c>
      <c r="F1388" s="30" t="s">
        <v>4607</v>
      </c>
      <c r="G1388" s="44" t="s">
        <v>1798</v>
      </c>
      <c r="H1388" s="44" t="s">
        <v>1827</v>
      </c>
      <c r="I1388" s="44" t="s">
        <v>6556</v>
      </c>
      <c r="J1388" s="44" t="s">
        <v>6557</v>
      </c>
      <c r="K1388" s="44" t="s">
        <v>6558</v>
      </c>
      <c r="L1388" s="44" t="s">
        <v>368</v>
      </c>
    </row>
    <row r="1389" spans="1:12" x14ac:dyDescent="0.3">
      <c r="A1389" s="137">
        <v>43291</v>
      </c>
      <c r="B1389" s="44" t="s">
        <v>4180</v>
      </c>
      <c r="C1389" s="44" t="s">
        <v>4187</v>
      </c>
      <c r="D1389" s="44" t="s">
        <v>4220</v>
      </c>
      <c r="E1389" s="44" t="s">
        <v>4860</v>
      </c>
      <c r="F1389" s="30" t="s">
        <v>4607</v>
      </c>
      <c r="G1389" s="44" t="s">
        <v>1798</v>
      </c>
      <c r="H1389" s="44" t="s">
        <v>1799</v>
      </c>
      <c r="I1389" s="44" t="s">
        <v>6559</v>
      </c>
      <c r="J1389" s="44" t="s">
        <v>6560</v>
      </c>
      <c r="K1389" s="44" t="s">
        <v>6241</v>
      </c>
      <c r="L1389" s="44" t="s">
        <v>361</v>
      </c>
    </row>
    <row r="1390" spans="1:12" x14ac:dyDescent="0.3">
      <c r="A1390" s="137">
        <v>43291</v>
      </c>
      <c r="B1390" s="44" t="s">
        <v>4180</v>
      </c>
      <c r="C1390" s="44" t="s">
        <v>4187</v>
      </c>
      <c r="D1390" s="44" t="s">
        <v>4220</v>
      </c>
      <c r="E1390" s="44" t="s">
        <v>4860</v>
      </c>
      <c r="F1390" s="30" t="s">
        <v>4607</v>
      </c>
      <c r="G1390" s="44" t="s">
        <v>1798</v>
      </c>
      <c r="H1390" s="44" t="s">
        <v>1799</v>
      </c>
      <c r="I1390" s="44" t="s">
        <v>6561</v>
      </c>
      <c r="J1390" s="44" t="s">
        <v>6562</v>
      </c>
      <c r="K1390" s="44" t="s">
        <v>6563</v>
      </c>
      <c r="L1390" s="44" t="s">
        <v>131</v>
      </c>
    </row>
    <row r="1391" spans="1:12" x14ac:dyDescent="0.3">
      <c r="A1391" s="137">
        <v>43291</v>
      </c>
      <c r="B1391" s="44" t="s">
        <v>4180</v>
      </c>
      <c r="C1391" s="44" t="s">
        <v>4187</v>
      </c>
      <c r="D1391" s="44" t="s">
        <v>4220</v>
      </c>
      <c r="E1391" s="44" t="s">
        <v>4860</v>
      </c>
      <c r="F1391" s="30" t="s">
        <v>4607</v>
      </c>
      <c r="G1391" s="44" t="s">
        <v>1798</v>
      </c>
      <c r="H1391" s="44" t="s">
        <v>1799</v>
      </c>
      <c r="I1391" s="44" t="s">
        <v>6564</v>
      </c>
      <c r="J1391" s="44" t="s">
        <v>6565</v>
      </c>
      <c r="K1391" s="44" t="s">
        <v>6490</v>
      </c>
      <c r="L1391" s="44" t="s">
        <v>646</v>
      </c>
    </row>
    <row r="1392" spans="1:12" x14ac:dyDescent="0.3">
      <c r="A1392" s="137">
        <v>43287</v>
      </c>
      <c r="B1392" s="44" t="s">
        <v>4180</v>
      </c>
      <c r="C1392" s="44" t="s">
        <v>4187</v>
      </c>
      <c r="D1392" s="44" t="s">
        <v>4212</v>
      </c>
      <c r="E1392" s="44" t="s">
        <v>4865</v>
      </c>
      <c r="F1392" s="30" t="s">
        <v>4608</v>
      </c>
      <c r="G1392" s="44" t="s">
        <v>1798</v>
      </c>
      <c r="H1392" s="44" t="s">
        <v>1799</v>
      </c>
      <c r="I1392" s="44" t="s">
        <v>6566</v>
      </c>
      <c r="J1392" s="44" t="s">
        <v>6567</v>
      </c>
      <c r="K1392" s="44" t="s">
        <v>6568</v>
      </c>
      <c r="L1392" s="44" t="s">
        <v>131</v>
      </c>
    </row>
    <row r="1393" spans="1:12" x14ac:dyDescent="0.3">
      <c r="A1393" s="137">
        <v>43287</v>
      </c>
      <c r="B1393" s="44" t="s">
        <v>4180</v>
      </c>
      <c r="C1393" s="44" t="s">
        <v>4187</v>
      </c>
      <c r="D1393" s="44" t="s">
        <v>4212</v>
      </c>
      <c r="E1393" s="44" t="s">
        <v>4865</v>
      </c>
      <c r="F1393" s="30" t="s">
        <v>4608</v>
      </c>
      <c r="G1393" s="23" t="s">
        <v>1807</v>
      </c>
      <c r="H1393" s="44" t="s">
        <v>1799</v>
      </c>
      <c r="I1393" s="44" t="s">
        <v>6650</v>
      </c>
      <c r="J1393" s="44" t="s">
        <v>6651</v>
      </c>
      <c r="K1393" s="44" t="s">
        <v>6652</v>
      </c>
      <c r="L1393" s="44" t="s">
        <v>131</v>
      </c>
    </row>
    <row r="1394" spans="1:12" x14ac:dyDescent="0.3">
      <c r="A1394" s="137">
        <v>43287</v>
      </c>
      <c r="B1394" s="44" t="s">
        <v>4180</v>
      </c>
      <c r="C1394" s="44" t="s">
        <v>4187</v>
      </c>
      <c r="D1394" s="44" t="s">
        <v>4212</v>
      </c>
      <c r="E1394" s="44" t="s">
        <v>4865</v>
      </c>
      <c r="F1394" s="30" t="s">
        <v>4608</v>
      </c>
      <c r="G1394" s="44" t="s">
        <v>1817</v>
      </c>
      <c r="H1394" s="44" t="s">
        <v>1799</v>
      </c>
      <c r="I1394" s="44" t="s">
        <v>6653</v>
      </c>
      <c r="J1394" s="44" t="s">
        <v>6654</v>
      </c>
      <c r="K1394" s="44" t="s">
        <v>6655</v>
      </c>
      <c r="L1394" s="44" t="s">
        <v>659</v>
      </c>
    </row>
    <row r="1395" spans="1:12" x14ac:dyDescent="0.3">
      <c r="A1395" s="137">
        <v>43288</v>
      </c>
      <c r="B1395" s="44" t="s">
        <v>4180</v>
      </c>
      <c r="C1395" s="44" t="s">
        <v>4187</v>
      </c>
      <c r="D1395" s="44" t="s">
        <v>4212</v>
      </c>
      <c r="E1395" s="44" t="s">
        <v>6569</v>
      </c>
      <c r="F1395" s="30" t="s">
        <v>4608</v>
      </c>
      <c r="G1395" s="44" t="s">
        <v>1798</v>
      </c>
      <c r="H1395" s="44" t="s">
        <v>1799</v>
      </c>
      <c r="I1395" s="44" t="s">
        <v>6570</v>
      </c>
      <c r="J1395" s="44" t="s">
        <v>6571</v>
      </c>
      <c r="K1395" s="44" t="s">
        <v>6572</v>
      </c>
      <c r="L1395" s="44" t="s">
        <v>168</v>
      </c>
    </row>
    <row r="1396" spans="1:12" x14ac:dyDescent="0.3">
      <c r="A1396" s="137">
        <v>43288</v>
      </c>
      <c r="B1396" s="44" t="s">
        <v>4180</v>
      </c>
      <c r="C1396" s="44" t="s">
        <v>4187</v>
      </c>
      <c r="D1396" s="44" t="s">
        <v>4212</v>
      </c>
      <c r="E1396" s="44" t="s">
        <v>6569</v>
      </c>
      <c r="F1396" s="30" t="s">
        <v>4608</v>
      </c>
      <c r="G1396" s="44" t="s">
        <v>1798</v>
      </c>
      <c r="H1396" s="44" t="s">
        <v>1799</v>
      </c>
      <c r="I1396" s="44" t="s">
        <v>6573</v>
      </c>
      <c r="J1396" s="44" t="s">
        <v>6574</v>
      </c>
      <c r="K1396" s="44" t="s">
        <v>6575</v>
      </c>
      <c r="L1396" s="44" t="s">
        <v>1702</v>
      </c>
    </row>
    <row r="1397" spans="1:12" x14ac:dyDescent="0.3">
      <c r="A1397" s="137">
        <v>43288</v>
      </c>
      <c r="B1397" s="44" t="s">
        <v>4180</v>
      </c>
      <c r="C1397" s="44" t="s">
        <v>4187</v>
      </c>
      <c r="D1397" s="44" t="s">
        <v>4212</v>
      </c>
      <c r="E1397" s="44" t="s">
        <v>6569</v>
      </c>
      <c r="F1397" s="30" t="s">
        <v>4608</v>
      </c>
      <c r="G1397" s="44" t="s">
        <v>1798</v>
      </c>
      <c r="H1397" s="44" t="s">
        <v>1799</v>
      </c>
      <c r="I1397" s="44" t="s">
        <v>6576</v>
      </c>
      <c r="J1397" s="44" t="s">
        <v>6577</v>
      </c>
      <c r="K1397" s="44" t="s">
        <v>3471</v>
      </c>
      <c r="L1397" s="44" t="s">
        <v>185</v>
      </c>
    </row>
    <row r="1398" spans="1:12" x14ac:dyDescent="0.3">
      <c r="A1398" s="137">
        <v>43288</v>
      </c>
      <c r="B1398" s="44" t="s">
        <v>4180</v>
      </c>
      <c r="C1398" s="44" t="s">
        <v>4187</v>
      </c>
      <c r="D1398" s="44" t="s">
        <v>4212</v>
      </c>
      <c r="E1398" s="44" t="s">
        <v>6569</v>
      </c>
      <c r="F1398" s="30" t="s">
        <v>4608</v>
      </c>
      <c r="G1398" s="44" t="s">
        <v>1798</v>
      </c>
      <c r="H1398" s="44" t="s">
        <v>1799</v>
      </c>
      <c r="I1398" s="44" t="s">
        <v>6578</v>
      </c>
      <c r="J1398" s="44" t="s">
        <v>6579</v>
      </c>
      <c r="K1398" s="44" t="s">
        <v>2799</v>
      </c>
      <c r="L1398" s="44" t="s">
        <v>404</v>
      </c>
    </row>
    <row r="1399" spans="1:12" x14ac:dyDescent="0.3">
      <c r="A1399" s="137">
        <v>43288</v>
      </c>
      <c r="B1399" s="44" t="s">
        <v>4180</v>
      </c>
      <c r="C1399" s="44" t="s">
        <v>4187</v>
      </c>
      <c r="D1399" s="44" t="s">
        <v>4212</v>
      </c>
      <c r="E1399" s="44" t="s">
        <v>6569</v>
      </c>
      <c r="F1399" s="30" t="s">
        <v>4608</v>
      </c>
      <c r="G1399" s="44" t="s">
        <v>1798</v>
      </c>
      <c r="H1399" s="44" t="s">
        <v>1799</v>
      </c>
      <c r="I1399" s="44" t="s">
        <v>6580</v>
      </c>
      <c r="J1399" s="44" t="s">
        <v>6581</v>
      </c>
      <c r="K1399" s="44" t="s">
        <v>3471</v>
      </c>
      <c r="L1399" s="44" t="s">
        <v>168</v>
      </c>
    </row>
    <row r="1400" spans="1:12" x14ac:dyDescent="0.3">
      <c r="A1400" s="137">
        <v>43287</v>
      </c>
      <c r="B1400" s="44" t="s">
        <v>4180</v>
      </c>
      <c r="C1400" s="44" t="s">
        <v>4187</v>
      </c>
      <c r="D1400" s="44" t="s">
        <v>4212</v>
      </c>
      <c r="E1400" s="44" t="s">
        <v>6569</v>
      </c>
      <c r="F1400" s="30" t="s">
        <v>4608</v>
      </c>
      <c r="G1400" s="44" t="s">
        <v>1798</v>
      </c>
      <c r="H1400" s="44" t="s">
        <v>1799</v>
      </c>
      <c r="I1400" s="44" t="s">
        <v>6582</v>
      </c>
      <c r="J1400" s="44" t="s">
        <v>6583</v>
      </c>
      <c r="K1400" s="44" t="s">
        <v>6584</v>
      </c>
      <c r="L1400" s="44" t="s">
        <v>141</v>
      </c>
    </row>
    <row r="1401" spans="1:12" x14ac:dyDescent="0.3">
      <c r="A1401" s="22">
        <v>43272</v>
      </c>
      <c r="B1401" s="23" t="s">
        <v>67</v>
      </c>
      <c r="C1401" s="23" t="s">
        <v>68</v>
      </c>
      <c r="D1401" s="30" t="s">
        <v>641</v>
      </c>
      <c r="E1401" s="30" t="s">
        <v>2710</v>
      </c>
      <c r="F1401" s="30" t="s">
        <v>4607</v>
      </c>
      <c r="G1401" s="30" t="s">
        <v>1807</v>
      </c>
      <c r="H1401" s="23" t="s">
        <v>1799</v>
      </c>
      <c r="I1401" s="23" t="s">
        <v>2711</v>
      </c>
      <c r="J1401" s="23" t="s">
        <v>2712</v>
      </c>
      <c r="K1401" s="23" t="s">
        <v>2713</v>
      </c>
      <c r="L1401" s="23" t="s">
        <v>868</v>
      </c>
    </row>
    <row r="1402" spans="1:12" x14ac:dyDescent="0.3">
      <c r="A1402" s="22">
        <v>43272</v>
      </c>
      <c r="B1402" s="23" t="s">
        <v>67</v>
      </c>
      <c r="C1402" s="23" t="s">
        <v>68</v>
      </c>
      <c r="D1402" s="30" t="s">
        <v>641</v>
      </c>
      <c r="E1402" s="30" t="s">
        <v>2710</v>
      </c>
      <c r="F1402" s="30" t="s">
        <v>4607</v>
      </c>
      <c r="G1402" s="30" t="s">
        <v>1807</v>
      </c>
      <c r="H1402" s="23" t="s">
        <v>1799</v>
      </c>
      <c r="I1402" s="23" t="s">
        <v>2714</v>
      </c>
      <c r="J1402" s="23" t="s">
        <v>2715</v>
      </c>
      <c r="K1402" s="23" t="s">
        <v>2716</v>
      </c>
      <c r="L1402" s="23" t="s">
        <v>2717</v>
      </c>
    </row>
    <row r="1403" spans="1:12" x14ac:dyDescent="0.3">
      <c r="A1403" s="22">
        <v>43272</v>
      </c>
      <c r="B1403" s="23" t="s">
        <v>67</v>
      </c>
      <c r="C1403" s="23" t="s">
        <v>68</v>
      </c>
      <c r="D1403" s="30" t="s">
        <v>641</v>
      </c>
      <c r="E1403" s="30" t="s">
        <v>2710</v>
      </c>
      <c r="F1403" s="30" t="s">
        <v>4607</v>
      </c>
      <c r="G1403" s="30" t="s">
        <v>1817</v>
      </c>
      <c r="H1403" s="23" t="s">
        <v>1799</v>
      </c>
      <c r="I1403" s="23" t="s">
        <v>2718</v>
      </c>
      <c r="J1403" s="23" t="s">
        <v>2719</v>
      </c>
      <c r="K1403" s="23" t="s">
        <v>1913</v>
      </c>
      <c r="L1403" s="23" t="s">
        <v>2717</v>
      </c>
    </row>
    <row r="1404" spans="1:12" x14ac:dyDescent="0.3">
      <c r="A1404" s="22">
        <v>43272</v>
      </c>
      <c r="B1404" s="23" t="s">
        <v>67</v>
      </c>
      <c r="C1404" s="23" t="s">
        <v>68</v>
      </c>
      <c r="D1404" s="30" t="s">
        <v>641</v>
      </c>
      <c r="E1404" s="30" t="s">
        <v>2710</v>
      </c>
      <c r="F1404" s="30" t="s">
        <v>4607</v>
      </c>
      <c r="G1404" s="30" t="s">
        <v>1798</v>
      </c>
      <c r="H1404" s="23" t="s">
        <v>1827</v>
      </c>
      <c r="I1404" s="23" t="s">
        <v>2720</v>
      </c>
      <c r="J1404" s="23" t="s">
        <v>2721</v>
      </c>
      <c r="K1404" s="23" t="s">
        <v>2107</v>
      </c>
      <c r="L1404" s="23" t="s">
        <v>185</v>
      </c>
    </row>
    <row r="1405" spans="1:12" x14ac:dyDescent="0.3">
      <c r="A1405" s="22">
        <v>43272</v>
      </c>
      <c r="B1405" s="23" t="s">
        <v>67</v>
      </c>
      <c r="C1405" s="23" t="s">
        <v>68</v>
      </c>
      <c r="D1405" s="30" t="s">
        <v>641</v>
      </c>
      <c r="E1405" s="30" t="s">
        <v>2710</v>
      </c>
      <c r="F1405" s="30" t="s">
        <v>4607</v>
      </c>
      <c r="G1405" s="30" t="s">
        <v>1798</v>
      </c>
      <c r="H1405" s="23" t="s">
        <v>1827</v>
      </c>
      <c r="I1405" s="23" t="s">
        <v>2722</v>
      </c>
      <c r="J1405" s="23" t="s">
        <v>2723</v>
      </c>
      <c r="K1405" s="23" t="s">
        <v>2724</v>
      </c>
      <c r="L1405" s="23" t="s">
        <v>1702</v>
      </c>
    </row>
    <row r="1406" spans="1:12" x14ac:dyDescent="0.3">
      <c r="A1406" s="22">
        <v>43272</v>
      </c>
      <c r="B1406" s="23" t="s">
        <v>67</v>
      </c>
      <c r="C1406" s="23" t="s">
        <v>68</v>
      </c>
      <c r="D1406" s="30" t="s">
        <v>641</v>
      </c>
      <c r="E1406" s="30" t="s">
        <v>2710</v>
      </c>
      <c r="F1406" s="30" t="s">
        <v>4607</v>
      </c>
      <c r="G1406" s="30" t="s">
        <v>1817</v>
      </c>
      <c r="H1406" s="23" t="s">
        <v>1799</v>
      </c>
      <c r="I1406" s="23" t="s">
        <v>2725</v>
      </c>
      <c r="J1406" s="23" t="s">
        <v>2726</v>
      </c>
      <c r="K1406" s="23" t="s">
        <v>2727</v>
      </c>
      <c r="L1406" s="23" t="s">
        <v>2529</v>
      </c>
    </row>
    <row r="1407" spans="1:12" x14ac:dyDescent="0.3">
      <c r="A1407" s="22">
        <v>43299</v>
      </c>
      <c r="B1407" s="153" t="s">
        <v>4182</v>
      </c>
      <c r="C1407" s="153" t="s">
        <v>4189</v>
      </c>
      <c r="D1407" s="153" t="s">
        <v>4228</v>
      </c>
      <c r="E1407" s="153" t="s">
        <v>4229</v>
      </c>
      <c r="F1407" s="30" t="s">
        <v>4607</v>
      </c>
      <c r="G1407" s="153" t="s">
        <v>1798</v>
      </c>
      <c r="H1407" s="153" t="s">
        <v>1827</v>
      </c>
      <c r="I1407" s="153" t="s">
        <v>7296</v>
      </c>
      <c r="J1407" s="153" t="s">
        <v>7297</v>
      </c>
      <c r="K1407" s="153" t="s">
        <v>131</v>
      </c>
      <c r="L1407" s="153" t="s">
        <v>131</v>
      </c>
    </row>
    <row r="1408" spans="1:12" x14ac:dyDescent="0.3">
      <c r="A1408" s="22">
        <v>43299</v>
      </c>
      <c r="B1408" s="153" t="s">
        <v>4182</v>
      </c>
      <c r="C1408" s="153" t="s">
        <v>4189</v>
      </c>
      <c r="D1408" s="153" t="s">
        <v>4228</v>
      </c>
      <c r="E1408" s="153" t="s">
        <v>4229</v>
      </c>
      <c r="F1408" s="30" t="s">
        <v>4607</v>
      </c>
      <c r="G1408" s="153" t="s">
        <v>1803</v>
      </c>
      <c r="H1408" s="153" t="s">
        <v>1799</v>
      </c>
      <c r="I1408" s="153" t="s">
        <v>7298</v>
      </c>
      <c r="J1408" s="153" t="s">
        <v>7299</v>
      </c>
      <c r="K1408" s="153" t="s">
        <v>131</v>
      </c>
      <c r="L1408" s="153" t="s">
        <v>131</v>
      </c>
    </row>
    <row r="1409" spans="1:12" x14ac:dyDescent="0.3">
      <c r="A1409" s="22">
        <v>43299</v>
      </c>
      <c r="B1409" s="153" t="s">
        <v>4182</v>
      </c>
      <c r="C1409" s="153" t="s">
        <v>4189</v>
      </c>
      <c r="D1409" s="153" t="s">
        <v>4228</v>
      </c>
      <c r="E1409" s="153" t="s">
        <v>4229</v>
      </c>
      <c r="F1409" s="30" t="s">
        <v>4607</v>
      </c>
      <c r="G1409" s="153" t="s">
        <v>1798</v>
      </c>
      <c r="H1409" s="153" t="s">
        <v>1827</v>
      </c>
      <c r="I1409" s="153" t="s">
        <v>7300</v>
      </c>
      <c r="J1409" s="153" t="s">
        <v>7301</v>
      </c>
      <c r="K1409" s="153" t="s">
        <v>141</v>
      </c>
      <c r="L1409" s="153" t="s">
        <v>141</v>
      </c>
    </row>
    <row r="1410" spans="1:12" x14ac:dyDescent="0.3">
      <c r="A1410" s="155" t="s">
        <v>7467</v>
      </c>
      <c r="B1410" s="154" t="s">
        <v>4182</v>
      </c>
      <c r="C1410" s="154" t="s">
        <v>4189</v>
      </c>
      <c r="D1410" s="154" t="s">
        <v>4228</v>
      </c>
      <c r="E1410" s="154" t="s">
        <v>4229</v>
      </c>
      <c r="F1410" s="30" t="s">
        <v>4607</v>
      </c>
      <c r="G1410" s="154" t="s">
        <v>1798</v>
      </c>
      <c r="H1410" s="154" t="s">
        <v>1799</v>
      </c>
      <c r="I1410" s="154" t="s">
        <v>7302</v>
      </c>
      <c r="J1410" s="153" t="s">
        <v>7303</v>
      </c>
      <c r="K1410" s="153" t="s">
        <v>2682</v>
      </c>
      <c r="L1410" s="153" t="s">
        <v>2682</v>
      </c>
    </row>
    <row r="1411" spans="1:12" x14ac:dyDescent="0.3">
      <c r="A1411" s="155" t="s">
        <v>7467</v>
      </c>
      <c r="B1411" s="154" t="s">
        <v>4182</v>
      </c>
      <c r="C1411" s="154" t="s">
        <v>4189</v>
      </c>
      <c r="D1411" s="154" t="s">
        <v>4228</v>
      </c>
      <c r="E1411" s="154" t="s">
        <v>4229</v>
      </c>
      <c r="F1411" s="30" t="s">
        <v>4607</v>
      </c>
      <c r="G1411" s="154" t="s">
        <v>1798</v>
      </c>
      <c r="H1411" s="154" t="s">
        <v>1827</v>
      </c>
      <c r="I1411" s="154" t="s">
        <v>7304</v>
      </c>
      <c r="J1411" s="153" t="s">
        <v>7305</v>
      </c>
      <c r="K1411" s="153" t="s">
        <v>470</v>
      </c>
      <c r="L1411" s="153" t="s">
        <v>470</v>
      </c>
    </row>
    <row r="1412" spans="1:12" x14ac:dyDescent="0.3">
      <c r="A1412" s="155" t="s">
        <v>7467</v>
      </c>
      <c r="B1412" s="154" t="s">
        <v>4182</v>
      </c>
      <c r="C1412" s="154" t="s">
        <v>4189</v>
      </c>
      <c r="D1412" s="154" t="s">
        <v>4228</v>
      </c>
      <c r="E1412" s="154" t="s">
        <v>4229</v>
      </c>
      <c r="F1412" s="30" t="s">
        <v>4607</v>
      </c>
      <c r="G1412" s="154" t="s">
        <v>1798</v>
      </c>
      <c r="H1412" s="154" t="s">
        <v>1799</v>
      </c>
      <c r="I1412" s="154" t="s">
        <v>7306</v>
      </c>
      <c r="J1412" s="153" t="s">
        <v>7307</v>
      </c>
      <c r="K1412" s="153" t="s">
        <v>131</v>
      </c>
      <c r="L1412" s="153" t="s">
        <v>131</v>
      </c>
    </row>
    <row r="1413" spans="1:12" x14ac:dyDescent="0.3">
      <c r="A1413" s="155" t="s">
        <v>7467</v>
      </c>
      <c r="B1413" s="154" t="s">
        <v>4182</v>
      </c>
      <c r="C1413" s="154" t="s">
        <v>4189</v>
      </c>
      <c r="D1413" s="154" t="s">
        <v>4228</v>
      </c>
      <c r="E1413" s="154" t="s">
        <v>4229</v>
      </c>
      <c r="F1413" s="30" t="s">
        <v>4607</v>
      </c>
      <c r="G1413" s="154" t="s">
        <v>1798</v>
      </c>
      <c r="H1413" s="154" t="s">
        <v>1827</v>
      </c>
      <c r="I1413" s="154" t="s">
        <v>7308</v>
      </c>
      <c r="J1413" s="153" t="s">
        <v>7309</v>
      </c>
      <c r="K1413" s="153" t="s">
        <v>659</v>
      </c>
      <c r="L1413" s="153" t="s">
        <v>659</v>
      </c>
    </row>
    <row r="1414" spans="1:12" x14ac:dyDescent="0.3">
      <c r="A1414" s="155" t="s">
        <v>7467</v>
      </c>
      <c r="B1414" s="154" t="s">
        <v>4182</v>
      </c>
      <c r="C1414" s="154" t="s">
        <v>4189</v>
      </c>
      <c r="D1414" s="154" t="s">
        <v>4228</v>
      </c>
      <c r="E1414" s="154" t="s">
        <v>4229</v>
      </c>
      <c r="F1414" s="30" t="s">
        <v>4607</v>
      </c>
      <c r="G1414" s="154" t="s">
        <v>1798</v>
      </c>
      <c r="H1414" s="154" t="s">
        <v>1799</v>
      </c>
      <c r="I1414" s="154" t="s">
        <v>7310</v>
      </c>
      <c r="J1414" s="153" t="s">
        <v>7311</v>
      </c>
      <c r="K1414" s="153" t="s">
        <v>131</v>
      </c>
      <c r="L1414" s="153" t="s">
        <v>131</v>
      </c>
    </row>
    <row r="1415" spans="1:12" x14ac:dyDescent="0.3">
      <c r="A1415" s="155" t="s">
        <v>7467</v>
      </c>
      <c r="B1415" s="154" t="s">
        <v>4182</v>
      </c>
      <c r="C1415" s="154" t="s">
        <v>4189</v>
      </c>
      <c r="D1415" s="154" t="s">
        <v>4228</v>
      </c>
      <c r="E1415" s="154" t="s">
        <v>4229</v>
      </c>
      <c r="F1415" s="30" t="s">
        <v>4607</v>
      </c>
      <c r="G1415" s="154" t="s">
        <v>1798</v>
      </c>
      <c r="H1415" s="154" t="s">
        <v>1799</v>
      </c>
      <c r="I1415" s="154" t="s">
        <v>7312</v>
      </c>
      <c r="J1415" s="153" t="s">
        <v>7313</v>
      </c>
      <c r="K1415" s="153" t="s">
        <v>368</v>
      </c>
      <c r="L1415" s="153" t="s">
        <v>368</v>
      </c>
    </row>
    <row r="1416" spans="1:12" x14ac:dyDescent="0.3">
      <c r="A1416" s="155" t="s">
        <v>7467</v>
      </c>
      <c r="B1416" s="154" t="s">
        <v>4182</v>
      </c>
      <c r="C1416" s="154" t="s">
        <v>4189</v>
      </c>
      <c r="D1416" s="154" t="s">
        <v>4228</v>
      </c>
      <c r="E1416" s="154" t="s">
        <v>4229</v>
      </c>
      <c r="F1416" s="30" t="s">
        <v>4607</v>
      </c>
      <c r="G1416" s="23" t="s">
        <v>1807</v>
      </c>
      <c r="H1416" s="154" t="s">
        <v>1799</v>
      </c>
      <c r="I1416" s="154" t="s">
        <v>7314</v>
      </c>
      <c r="J1416" s="153" t="s">
        <v>7315</v>
      </c>
      <c r="K1416" s="153" t="s">
        <v>443</v>
      </c>
      <c r="L1416" s="153" t="s">
        <v>443</v>
      </c>
    </row>
    <row r="1417" spans="1:12" x14ac:dyDescent="0.3">
      <c r="A1417" s="155" t="s">
        <v>7467</v>
      </c>
      <c r="B1417" s="154" t="s">
        <v>4182</v>
      </c>
      <c r="C1417" s="154" t="s">
        <v>4189</v>
      </c>
      <c r="D1417" s="154" t="s">
        <v>4228</v>
      </c>
      <c r="E1417" s="154" t="s">
        <v>4229</v>
      </c>
      <c r="F1417" s="30" t="s">
        <v>4607</v>
      </c>
      <c r="G1417" s="154" t="s">
        <v>1798</v>
      </c>
      <c r="H1417" s="154" t="s">
        <v>1799</v>
      </c>
      <c r="I1417" s="154" t="s">
        <v>7316</v>
      </c>
      <c r="J1417" s="153" t="s">
        <v>7317</v>
      </c>
      <c r="K1417" s="153" t="s">
        <v>368</v>
      </c>
      <c r="L1417" s="153" t="s">
        <v>368</v>
      </c>
    </row>
    <row r="1418" spans="1:12" x14ac:dyDescent="0.3">
      <c r="A1418" s="155" t="s">
        <v>7467</v>
      </c>
      <c r="B1418" s="154" t="s">
        <v>4182</v>
      </c>
      <c r="C1418" s="154" t="s">
        <v>4189</v>
      </c>
      <c r="D1418" s="154" t="s">
        <v>4228</v>
      </c>
      <c r="E1418" s="154" t="s">
        <v>4229</v>
      </c>
      <c r="F1418" s="30" t="s">
        <v>4607</v>
      </c>
      <c r="G1418" s="154" t="s">
        <v>1798</v>
      </c>
      <c r="H1418" s="154" t="s">
        <v>1799</v>
      </c>
      <c r="I1418" s="154" t="s">
        <v>7318</v>
      </c>
      <c r="J1418" s="153" t="s">
        <v>7319</v>
      </c>
      <c r="K1418" s="153" t="s">
        <v>659</v>
      </c>
      <c r="L1418" s="153" t="s">
        <v>659</v>
      </c>
    </row>
    <row r="1419" spans="1:12" x14ac:dyDescent="0.3">
      <c r="A1419" s="155" t="s">
        <v>7467</v>
      </c>
      <c r="B1419" s="154" t="s">
        <v>4182</v>
      </c>
      <c r="C1419" s="154" t="s">
        <v>4189</v>
      </c>
      <c r="D1419" s="154" t="s">
        <v>4228</v>
      </c>
      <c r="E1419" s="154" t="s">
        <v>4229</v>
      </c>
      <c r="F1419" s="30" t="s">
        <v>4607</v>
      </c>
      <c r="G1419" s="154" t="s">
        <v>1798</v>
      </c>
      <c r="H1419" s="154" t="s">
        <v>1799</v>
      </c>
      <c r="I1419" s="154" t="s">
        <v>7320</v>
      </c>
      <c r="J1419" s="153" t="s">
        <v>7321</v>
      </c>
      <c r="K1419" s="153" t="s">
        <v>659</v>
      </c>
      <c r="L1419" s="153" t="s">
        <v>659</v>
      </c>
    </row>
    <row r="1420" spans="1:12" x14ac:dyDescent="0.3">
      <c r="A1420" s="155" t="s">
        <v>7467</v>
      </c>
      <c r="B1420" s="154" t="s">
        <v>4182</v>
      </c>
      <c r="C1420" s="154" t="s">
        <v>4189</v>
      </c>
      <c r="D1420" s="154" t="s">
        <v>4228</v>
      </c>
      <c r="E1420" s="154" t="s">
        <v>4229</v>
      </c>
      <c r="F1420" s="30" t="s">
        <v>4607</v>
      </c>
      <c r="G1420" s="154" t="s">
        <v>1798</v>
      </c>
      <c r="H1420" s="154" t="s">
        <v>1799</v>
      </c>
      <c r="I1420" s="154" t="s">
        <v>7322</v>
      </c>
      <c r="J1420" s="153" t="s">
        <v>7323</v>
      </c>
      <c r="K1420" s="153" t="s">
        <v>131</v>
      </c>
      <c r="L1420" s="153" t="s">
        <v>131</v>
      </c>
    </row>
    <row r="1421" spans="1:12" x14ac:dyDescent="0.3">
      <c r="A1421" s="155" t="s">
        <v>7467</v>
      </c>
      <c r="B1421" s="154" t="s">
        <v>4182</v>
      </c>
      <c r="C1421" s="154" t="s">
        <v>4189</v>
      </c>
      <c r="D1421" s="154" t="s">
        <v>4228</v>
      </c>
      <c r="E1421" s="154" t="s">
        <v>4229</v>
      </c>
      <c r="F1421" s="30" t="s">
        <v>4607</v>
      </c>
      <c r="G1421" s="154" t="s">
        <v>1798</v>
      </c>
      <c r="H1421" s="154" t="s">
        <v>1827</v>
      </c>
      <c r="I1421" s="154" t="s">
        <v>7324</v>
      </c>
      <c r="J1421" s="153" t="s">
        <v>7325</v>
      </c>
      <c r="K1421" s="153" t="s">
        <v>131</v>
      </c>
      <c r="L1421" s="153" t="s">
        <v>131</v>
      </c>
    </row>
    <row r="1422" spans="1:12" x14ac:dyDescent="0.3">
      <c r="A1422" s="155" t="s">
        <v>7467</v>
      </c>
      <c r="B1422" s="154" t="s">
        <v>4182</v>
      </c>
      <c r="C1422" s="154" t="s">
        <v>4189</v>
      </c>
      <c r="D1422" s="154" t="s">
        <v>4228</v>
      </c>
      <c r="E1422" s="154" t="s">
        <v>4229</v>
      </c>
      <c r="F1422" s="30" t="s">
        <v>4607</v>
      </c>
      <c r="G1422" s="23" t="s">
        <v>1807</v>
      </c>
      <c r="H1422" s="154" t="s">
        <v>1799</v>
      </c>
      <c r="I1422" s="154" t="s">
        <v>7326</v>
      </c>
      <c r="J1422" s="153" t="s">
        <v>7327</v>
      </c>
      <c r="K1422" s="153" t="s">
        <v>338</v>
      </c>
      <c r="L1422" s="153" t="s">
        <v>338</v>
      </c>
    </row>
    <row r="1423" spans="1:12" x14ac:dyDescent="0.3">
      <c r="A1423" s="155" t="s">
        <v>7467</v>
      </c>
      <c r="B1423" s="154" t="s">
        <v>4182</v>
      </c>
      <c r="C1423" s="154" t="s">
        <v>4189</v>
      </c>
      <c r="D1423" s="154" t="s">
        <v>4228</v>
      </c>
      <c r="E1423" s="154" t="s">
        <v>4229</v>
      </c>
      <c r="F1423" s="30" t="s">
        <v>4607</v>
      </c>
      <c r="G1423" s="154" t="s">
        <v>1798</v>
      </c>
      <c r="H1423" s="154" t="s">
        <v>1827</v>
      </c>
      <c r="I1423" s="154" t="s">
        <v>7328</v>
      </c>
      <c r="J1423" s="153" t="s">
        <v>7329</v>
      </c>
      <c r="K1423" s="153" t="s">
        <v>131</v>
      </c>
      <c r="L1423" s="153" t="s">
        <v>131</v>
      </c>
    </row>
    <row r="1424" spans="1:12" x14ac:dyDescent="0.3">
      <c r="A1424" s="155" t="s">
        <v>7467</v>
      </c>
      <c r="B1424" s="154" t="s">
        <v>4182</v>
      </c>
      <c r="C1424" s="154" t="s">
        <v>4189</v>
      </c>
      <c r="D1424" s="154" t="s">
        <v>4228</v>
      </c>
      <c r="E1424" s="154" t="s">
        <v>4229</v>
      </c>
      <c r="F1424" s="30" t="s">
        <v>4607</v>
      </c>
      <c r="G1424" s="154" t="s">
        <v>1798</v>
      </c>
      <c r="H1424" s="154" t="s">
        <v>1799</v>
      </c>
      <c r="I1424" s="154" t="s">
        <v>7330</v>
      </c>
      <c r="J1424" s="153" t="s">
        <v>7331</v>
      </c>
      <c r="K1424" s="153" t="s">
        <v>646</v>
      </c>
      <c r="L1424" s="153" t="s">
        <v>646</v>
      </c>
    </row>
    <row r="1425" spans="1:12" x14ac:dyDescent="0.3">
      <c r="A1425" s="155" t="s">
        <v>7467</v>
      </c>
      <c r="B1425" s="154" t="s">
        <v>4182</v>
      </c>
      <c r="C1425" s="154" t="s">
        <v>4189</v>
      </c>
      <c r="D1425" s="154" t="s">
        <v>4228</v>
      </c>
      <c r="E1425" s="154" t="s">
        <v>4229</v>
      </c>
      <c r="F1425" s="30" t="s">
        <v>4607</v>
      </c>
      <c r="G1425" s="154" t="s">
        <v>1798</v>
      </c>
      <c r="H1425" s="154" t="s">
        <v>1799</v>
      </c>
      <c r="I1425" s="154" t="s">
        <v>7332</v>
      </c>
      <c r="J1425" s="153" t="s">
        <v>7333</v>
      </c>
      <c r="K1425" s="153" t="s">
        <v>368</v>
      </c>
      <c r="L1425" s="153" t="s">
        <v>368</v>
      </c>
    </row>
    <row r="1426" spans="1:12" x14ac:dyDescent="0.3">
      <c r="A1426" s="155" t="s">
        <v>7467</v>
      </c>
      <c r="B1426" s="154" t="s">
        <v>4182</v>
      </c>
      <c r="C1426" s="154" t="s">
        <v>4189</v>
      </c>
      <c r="D1426" s="154" t="s">
        <v>4228</v>
      </c>
      <c r="E1426" s="154" t="s">
        <v>4229</v>
      </c>
      <c r="F1426" s="30" t="s">
        <v>4607</v>
      </c>
      <c r="G1426" s="154" t="s">
        <v>1798</v>
      </c>
      <c r="H1426" s="154" t="s">
        <v>1827</v>
      </c>
      <c r="I1426" s="154" t="s">
        <v>7334</v>
      </c>
      <c r="J1426" s="153" t="s">
        <v>7335</v>
      </c>
      <c r="K1426" s="153" t="s">
        <v>131</v>
      </c>
      <c r="L1426" s="153" t="s">
        <v>131</v>
      </c>
    </row>
    <row r="1427" spans="1:12" x14ac:dyDescent="0.3">
      <c r="A1427" s="155" t="s">
        <v>7467</v>
      </c>
      <c r="B1427" s="154" t="s">
        <v>4182</v>
      </c>
      <c r="C1427" s="154" t="s">
        <v>4189</v>
      </c>
      <c r="D1427" s="154" t="s">
        <v>4228</v>
      </c>
      <c r="E1427" s="154" t="s">
        <v>4229</v>
      </c>
      <c r="F1427" s="30" t="s">
        <v>4607</v>
      </c>
      <c r="G1427" s="23" t="s">
        <v>1807</v>
      </c>
      <c r="H1427" s="154" t="s">
        <v>1799</v>
      </c>
      <c r="I1427" s="154" t="s">
        <v>7364</v>
      </c>
      <c r="J1427" s="153" t="s">
        <v>7365</v>
      </c>
      <c r="K1427" s="153" t="s">
        <v>338</v>
      </c>
      <c r="L1427" s="153" t="s">
        <v>338</v>
      </c>
    </row>
    <row r="1428" spans="1:12" x14ac:dyDescent="0.3">
      <c r="A1428" s="155" t="s">
        <v>7467</v>
      </c>
      <c r="B1428" s="154" t="s">
        <v>4182</v>
      </c>
      <c r="C1428" s="154" t="s">
        <v>4189</v>
      </c>
      <c r="D1428" s="154" t="s">
        <v>4228</v>
      </c>
      <c r="E1428" s="154" t="s">
        <v>4229</v>
      </c>
      <c r="F1428" s="30" t="s">
        <v>4607</v>
      </c>
      <c r="G1428" s="23" t="s">
        <v>1807</v>
      </c>
      <c r="H1428" s="154" t="s">
        <v>1827</v>
      </c>
      <c r="I1428" s="154" t="s">
        <v>7366</v>
      </c>
      <c r="J1428" s="153" t="s">
        <v>7367</v>
      </c>
      <c r="K1428" s="153" t="s">
        <v>131</v>
      </c>
      <c r="L1428" s="153" t="s">
        <v>131</v>
      </c>
    </row>
    <row r="1429" spans="1:12" x14ac:dyDescent="0.3">
      <c r="A1429" s="155" t="s">
        <v>7467</v>
      </c>
      <c r="B1429" s="154" t="s">
        <v>4182</v>
      </c>
      <c r="C1429" s="154" t="s">
        <v>4189</v>
      </c>
      <c r="D1429" s="154" t="s">
        <v>4228</v>
      </c>
      <c r="E1429" s="154" t="s">
        <v>4229</v>
      </c>
      <c r="F1429" s="30" t="s">
        <v>4607</v>
      </c>
      <c r="G1429" s="154" t="s">
        <v>1798</v>
      </c>
      <c r="H1429" s="154" t="s">
        <v>1827</v>
      </c>
      <c r="I1429" s="154" t="s">
        <v>7368</v>
      </c>
      <c r="J1429" s="153" t="s">
        <v>7369</v>
      </c>
      <c r="K1429" s="153" t="s">
        <v>131</v>
      </c>
      <c r="L1429" s="153" t="s">
        <v>131</v>
      </c>
    </row>
    <row r="1430" spans="1:12" x14ac:dyDescent="0.3">
      <c r="A1430" s="155" t="s">
        <v>7467</v>
      </c>
      <c r="B1430" s="154" t="s">
        <v>4182</v>
      </c>
      <c r="C1430" s="154" t="s">
        <v>4189</v>
      </c>
      <c r="D1430" s="154" t="s">
        <v>4228</v>
      </c>
      <c r="E1430" s="154" t="s">
        <v>4229</v>
      </c>
      <c r="F1430" s="30" t="s">
        <v>4607</v>
      </c>
      <c r="G1430" s="154" t="s">
        <v>1798</v>
      </c>
      <c r="H1430" s="154" t="s">
        <v>1827</v>
      </c>
      <c r="I1430" s="154" t="s">
        <v>7370</v>
      </c>
      <c r="J1430" s="153" t="s">
        <v>7371</v>
      </c>
      <c r="K1430" s="153" t="s">
        <v>338</v>
      </c>
      <c r="L1430" s="153" t="s">
        <v>338</v>
      </c>
    </row>
    <row r="1431" spans="1:12" x14ac:dyDescent="0.3">
      <c r="A1431" s="155" t="s">
        <v>7467</v>
      </c>
      <c r="B1431" s="154" t="s">
        <v>4182</v>
      </c>
      <c r="C1431" s="154" t="s">
        <v>4189</v>
      </c>
      <c r="D1431" s="154" t="s">
        <v>4228</v>
      </c>
      <c r="E1431" s="154" t="s">
        <v>4229</v>
      </c>
      <c r="F1431" s="30" t="s">
        <v>4607</v>
      </c>
      <c r="G1431" s="154" t="s">
        <v>1798</v>
      </c>
      <c r="H1431" s="154" t="s">
        <v>1799</v>
      </c>
      <c r="I1431" s="154" t="s">
        <v>7372</v>
      </c>
      <c r="J1431" s="153" t="s">
        <v>7373</v>
      </c>
      <c r="K1431" s="153" t="s">
        <v>368</v>
      </c>
      <c r="L1431" s="153" t="s">
        <v>368</v>
      </c>
    </row>
    <row r="1432" spans="1:12" x14ac:dyDescent="0.3">
      <c r="A1432" s="155" t="s">
        <v>7467</v>
      </c>
      <c r="B1432" s="154" t="s">
        <v>4182</v>
      </c>
      <c r="C1432" s="154" t="s">
        <v>4189</v>
      </c>
      <c r="D1432" s="154" t="s">
        <v>4228</v>
      </c>
      <c r="E1432" s="154" t="s">
        <v>4229</v>
      </c>
      <c r="F1432" s="30" t="s">
        <v>4607</v>
      </c>
      <c r="G1432" s="154" t="s">
        <v>1798</v>
      </c>
      <c r="H1432" s="154" t="s">
        <v>1799</v>
      </c>
      <c r="I1432" s="154" t="s">
        <v>7374</v>
      </c>
      <c r="J1432" s="153" t="s">
        <v>7375</v>
      </c>
      <c r="K1432" s="153" t="s">
        <v>368</v>
      </c>
      <c r="L1432" s="153" t="s">
        <v>368</v>
      </c>
    </row>
    <row r="1433" spans="1:12" x14ac:dyDescent="0.3">
      <c r="A1433" s="155" t="s">
        <v>7467</v>
      </c>
      <c r="B1433" s="154" t="s">
        <v>4182</v>
      </c>
      <c r="C1433" s="154" t="s">
        <v>4189</v>
      </c>
      <c r="D1433" s="154" t="s">
        <v>4228</v>
      </c>
      <c r="E1433" s="154" t="s">
        <v>4229</v>
      </c>
      <c r="F1433" s="30" t="s">
        <v>4607</v>
      </c>
      <c r="G1433" s="154" t="s">
        <v>1798</v>
      </c>
      <c r="H1433" s="154" t="s">
        <v>1799</v>
      </c>
      <c r="I1433" s="154" t="s">
        <v>7376</v>
      </c>
      <c r="J1433" s="153" t="s">
        <v>7377</v>
      </c>
      <c r="K1433" s="153" t="s">
        <v>131</v>
      </c>
      <c r="L1433" s="153" t="s">
        <v>131</v>
      </c>
    </row>
    <row r="1434" spans="1:12" x14ac:dyDescent="0.3">
      <c r="A1434" s="155" t="s">
        <v>7467</v>
      </c>
      <c r="B1434" s="154" t="s">
        <v>4182</v>
      </c>
      <c r="C1434" s="154" t="s">
        <v>4189</v>
      </c>
      <c r="D1434" s="154" t="s">
        <v>4228</v>
      </c>
      <c r="E1434" s="154" t="s">
        <v>4229</v>
      </c>
      <c r="F1434" s="30" t="s">
        <v>4607</v>
      </c>
      <c r="G1434" s="154" t="s">
        <v>1817</v>
      </c>
      <c r="H1434" s="154" t="s">
        <v>1799</v>
      </c>
      <c r="I1434" s="154" t="s">
        <v>7378</v>
      </c>
      <c r="J1434" s="153" t="s">
        <v>7379</v>
      </c>
      <c r="K1434" s="153" t="s">
        <v>131</v>
      </c>
      <c r="L1434" s="153" t="s">
        <v>131</v>
      </c>
    </row>
    <row r="1435" spans="1:12" x14ac:dyDescent="0.3">
      <c r="A1435" s="155" t="s">
        <v>7467</v>
      </c>
      <c r="B1435" s="154" t="s">
        <v>4182</v>
      </c>
      <c r="C1435" s="154" t="s">
        <v>4189</v>
      </c>
      <c r="D1435" s="154" t="s">
        <v>4228</v>
      </c>
      <c r="E1435" s="154" t="s">
        <v>4229</v>
      </c>
      <c r="F1435" s="30" t="s">
        <v>4607</v>
      </c>
      <c r="G1435" s="154" t="s">
        <v>1798</v>
      </c>
      <c r="H1435" s="154" t="s">
        <v>1799</v>
      </c>
      <c r="I1435" s="154" t="s">
        <v>7380</v>
      </c>
      <c r="J1435" s="153" t="s">
        <v>7381</v>
      </c>
      <c r="K1435" s="153" t="s">
        <v>646</v>
      </c>
      <c r="L1435" s="153" t="s">
        <v>646</v>
      </c>
    </row>
    <row r="1436" spans="1:12" x14ac:dyDescent="0.3">
      <c r="A1436" s="155" t="s">
        <v>7467</v>
      </c>
      <c r="B1436" s="154" t="s">
        <v>4182</v>
      </c>
      <c r="C1436" s="154" t="s">
        <v>4189</v>
      </c>
      <c r="D1436" s="154" t="s">
        <v>4228</v>
      </c>
      <c r="E1436" s="154" t="s">
        <v>4229</v>
      </c>
      <c r="F1436" s="30" t="s">
        <v>4607</v>
      </c>
      <c r="G1436" s="154" t="s">
        <v>1798</v>
      </c>
      <c r="H1436" s="154" t="s">
        <v>1827</v>
      </c>
      <c r="I1436" s="154" t="s">
        <v>7382</v>
      </c>
      <c r="J1436" s="153" t="s">
        <v>7383</v>
      </c>
      <c r="K1436" s="153" t="s">
        <v>368</v>
      </c>
      <c r="L1436" s="153" t="s">
        <v>368</v>
      </c>
    </row>
    <row r="1437" spans="1:12" x14ac:dyDescent="0.3">
      <c r="A1437" s="155" t="s">
        <v>7467</v>
      </c>
      <c r="B1437" s="154" t="s">
        <v>4182</v>
      </c>
      <c r="C1437" s="154" t="s">
        <v>4189</v>
      </c>
      <c r="D1437" s="154" t="s">
        <v>4228</v>
      </c>
      <c r="E1437" s="154" t="s">
        <v>4229</v>
      </c>
      <c r="F1437" s="30" t="s">
        <v>4607</v>
      </c>
      <c r="G1437" s="154" t="s">
        <v>1798</v>
      </c>
      <c r="H1437" s="154" t="s">
        <v>1799</v>
      </c>
      <c r="I1437" s="154" t="s">
        <v>7384</v>
      </c>
      <c r="J1437" s="153" t="s">
        <v>7385</v>
      </c>
      <c r="K1437" s="153" t="s">
        <v>141</v>
      </c>
      <c r="L1437" s="153" t="s">
        <v>141</v>
      </c>
    </row>
    <row r="1438" spans="1:12" x14ac:dyDescent="0.3">
      <c r="A1438" s="155" t="s">
        <v>7467</v>
      </c>
      <c r="B1438" s="154" t="s">
        <v>4182</v>
      </c>
      <c r="C1438" s="154" t="s">
        <v>4189</v>
      </c>
      <c r="D1438" s="154" t="s">
        <v>4228</v>
      </c>
      <c r="E1438" s="154" t="s">
        <v>4229</v>
      </c>
      <c r="F1438" s="30" t="s">
        <v>4607</v>
      </c>
      <c r="G1438" s="154" t="s">
        <v>1798</v>
      </c>
      <c r="H1438" s="154" t="s">
        <v>1799</v>
      </c>
      <c r="I1438" s="154" t="s">
        <v>7386</v>
      </c>
      <c r="J1438" s="153" t="s">
        <v>7387</v>
      </c>
      <c r="K1438" s="153" t="s">
        <v>490</v>
      </c>
      <c r="L1438" s="153" t="s">
        <v>490</v>
      </c>
    </row>
    <row r="1439" spans="1:12" x14ac:dyDescent="0.3">
      <c r="A1439" s="155" t="s">
        <v>7467</v>
      </c>
      <c r="B1439" s="154" t="s">
        <v>4182</v>
      </c>
      <c r="C1439" s="154" t="s">
        <v>4189</v>
      </c>
      <c r="D1439" s="154" t="s">
        <v>4228</v>
      </c>
      <c r="E1439" s="154" t="s">
        <v>4229</v>
      </c>
      <c r="F1439" s="30" t="s">
        <v>4607</v>
      </c>
      <c r="G1439" s="154" t="s">
        <v>1798</v>
      </c>
      <c r="H1439" s="154" t="s">
        <v>1799</v>
      </c>
      <c r="I1439" s="154" t="s">
        <v>7388</v>
      </c>
      <c r="J1439" s="153" t="s">
        <v>7389</v>
      </c>
      <c r="K1439" s="153" t="s">
        <v>185</v>
      </c>
      <c r="L1439" s="153" t="s">
        <v>185</v>
      </c>
    </row>
    <row r="1440" spans="1:12" x14ac:dyDescent="0.3">
      <c r="A1440" s="155" t="s">
        <v>7467</v>
      </c>
      <c r="B1440" s="154" t="s">
        <v>4182</v>
      </c>
      <c r="C1440" s="154" t="s">
        <v>4189</v>
      </c>
      <c r="D1440" s="154" t="s">
        <v>4228</v>
      </c>
      <c r="E1440" s="154" t="s">
        <v>4229</v>
      </c>
      <c r="F1440" s="30" t="s">
        <v>4607</v>
      </c>
      <c r="G1440" s="154" t="s">
        <v>1798</v>
      </c>
      <c r="H1440" s="154" t="s">
        <v>1799</v>
      </c>
      <c r="I1440" s="154" t="s">
        <v>7390</v>
      </c>
      <c r="J1440" s="153" t="s">
        <v>7391</v>
      </c>
      <c r="K1440" s="153" t="s">
        <v>185</v>
      </c>
      <c r="L1440" s="153" t="s">
        <v>185</v>
      </c>
    </row>
    <row r="1441" spans="1:12" x14ac:dyDescent="0.3">
      <c r="A1441" s="155" t="s">
        <v>7467</v>
      </c>
      <c r="B1441" s="154" t="s">
        <v>4182</v>
      </c>
      <c r="C1441" s="154" t="s">
        <v>4189</v>
      </c>
      <c r="D1441" s="154" t="s">
        <v>4228</v>
      </c>
      <c r="E1441" s="154" t="s">
        <v>4229</v>
      </c>
      <c r="F1441" s="30" t="s">
        <v>4607</v>
      </c>
      <c r="G1441" s="154" t="s">
        <v>1831</v>
      </c>
      <c r="H1441" s="154" t="s">
        <v>1799</v>
      </c>
      <c r="I1441" s="154" t="s">
        <v>7392</v>
      </c>
      <c r="J1441" s="153" t="s">
        <v>7393</v>
      </c>
      <c r="K1441" s="153" t="s">
        <v>168</v>
      </c>
      <c r="L1441" s="153" t="s">
        <v>168</v>
      </c>
    </row>
    <row r="1442" spans="1:12" x14ac:dyDescent="0.3">
      <c r="A1442" s="155" t="s">
        <v>7467</v>
      </c>
      <c r="B1442" s="154" t="s">
        <v>4182</v>
      </c>
      <c r="C1442" s="154" t="s">
        <v>4189</v>
      </c>
      <c r="D1442" s="154" t="s">
        <v>4228</v>
      </c>
      <c r="E1442" s="154" t="s">
        <v>4229</v>
      </c>
      <c r="F1442" s="30" t="s">
        <v>4607</v>
      </c>
      <c r="G1442" s="154" t="s">
        <v>1798</v>
      </c>
      <c r="H1442" s="154" t="s">
        <v>1799</v>
      </c>
      <c r="I1442" s="154" t="s">
        <v>7394</v>
      </c>
      <c r="J1442" s="153" t="s">
        <v>7395</v>
      </c>
      <c r="K1442" s="153" t="s">
        <v>168</v>
      </c>
      <c r="L1442" s="153" t="s">
        <v>168</v>
      </c>
    </row>
    <row r="1443" spans="1:12" x14ac:dyDescent="0.3">
      <c r="A1443" s="155" t="s">
        <v>7467</v>
      </c>
      <c r="B1443" s="154" t="s">
        <v>4182</v>
      </c>
      <c r="C1443" s="154" t="s">
        <v>4189</v>
      </c>
      <c r="D1443" s="154" t="s">
        <v>4228</v>
      </c>
      <c r="E1443" s="154" t="s">
        <v>7289</v>
      </c>
      <c r="F1443" s="30" t="s">
        <v>4607</v>
      </c>
      <c r="G1443" s="154" t="s">
        <v>1798</v>
      </c>
      <c r="H1443" s="154" t="s">
        <v>1827</v>
      </c>
      <c r="I1443" s="154" t="s">
        <v>7290</v>
      </c>
      <c r="J1443" s="153" t="s">
        <v>7291</v>
      </c>
      <c r="K1443" s="153" t="s">
        <v>1560</v>
      </c>
      <c r="L1443" s="153" t="s">
        <v>1560</v>
      </c>
    </row>
    <row r="1444" spans="1:12" x14ac:dyDescent="0.3">
      <c r="A1444" s="155" t="s">
        <v>7467</v>
      </c>
      <c r="B1444" s="154" t="s">
        <v>4182</v>
      </c>
      <c r="C1444" s="154" t="s">
        <v>4189</v>
      </c>
      <c r="D1444" s="154" t="s">
        <v>4228</v>
      </c>
      <c r="E1444" s="154" t="s">
        <v>7289</v>
      </c>
      <c r="F1444" s="30" t="s">
        <v>4607</v>
      </c>
      <c r="G1444" s="154" t="s">
        <v>1831</v>
      </c>
      <c r="H1444" s="154" t="s">
        <v>1799</v>
      </c>
      <c r="I1444" s="154" t="s">
        <v>7292</v>
      </c>
      <c r="J1444" s="153" t="s">
        <v>7293</v>
      </c>
      <c r="K1444" s="153" t="s">
        <v>4731</v>
      </c>
      <c r="L1444" s="153" t="s">
        <v>4731</v>
      </c>
    </row>
    <row r="1445" spans="1:12" x14ac:dyDescent="0.3">
      <c r="A1445" s="155" t="s">
        <v>7467</v>
      </c>
      <c r="B1445" s="154" t="s">
        <v>4182</v>
      </c>
      <c r="C1445" s="154" t="s">
        <v>4189</v>
      </c>
      <c r="D1445" s="154" t="s">
        <v>4228</v>
      </c>
      <c r="E1445" s="154" t="s">
        <v>7289</v>
      </c>
      <c r="F1445" s="30" t="s">
        <v>4607</v>
      </c>
      <c r="G1445" s="154" t="s">
        <v>1798</v>
      </c>
      <c r="H1445" s="154" t="s">
        <v>1827</v>
      </c>
      <c r="I1445" s="154" t="s">
        <v>7294</v>
      </c>
      <c r="J1445" s="153" t="s">
        <v>7295</v>
      </c>
      <c r="K1445" s="153" t="s">
        <v>5522</v>
      </c>
      <c r="L1445" s="153" t="s">
        <v>5522</v>
      </c>
    </row>
    <row r="1446" spans="1:12" x14ac:dyDescent="0.3">
      <c r="A1446" s="22">
        <v>43299</v>
      </c>
      <c r="B1446" s="153" t="s">
        <v>4182</v>
      </c>
      <c r="C1446" s="153" t="s">
        <v>4189</v>
      </c>
      <c r="D1446" s="154" t="s">
        <v>4228</v>
      </c>
      <c r="E1446" s="153" t="s">
        <v>7289</v>
      </c>
      <c r="F1446" s="30" t="s">
        <v>4607</v>
      </c>
      <c r="G1446" s="153" t="s">
        <v>1798</v>
      </c>
      <c r="H1446" s="153" t="s">
        <v>1799</v>
      </c>
      <c r="I1446" s="153" t="s">
        <v>7336</v>
      </c>
      <c r="J1446" s="153" t="s">
        <v>7337</v>
      </c>
      <c r="K1446" s="153" t="s">
        <v>368</v>
      </c>
      <c r="L1446" s="153" t="s">
        <v>368</v>
      </c>
    </row>
    <row r="1447" spans="1:12" x14ac:dyDescent="0.3">
      <c r="A1447" s="155" t="s">
        <v>7467</v>
      </c>
      <c r="B1447" s="154" t="s">
        <v>4182</v>
      </c>
      <c r="C1447" s="154" t="s">
        <v>4189</v>
      </c>
      <c r="D1447" s="154" t="s">
        <v>4228</v>
      </c>
      <c r="E1447" s="154" t="s">
        <v>7289</v>
      </c>
      <c r="F1447" s="30" t="s">
        <v>4607</v>
      </c>
      <c r="G1447" s="154" t="s">
        <v>1798</v>
      </c>
      <c r="H1447" s="154" t="s">
        <v>1827</v>
      </c>
      <c r="I1447" s="154" t="s">
        <v>7338</v>
      </c>
      <c r="J1447" s="153" t="s">
        <v>7339</v>
      </c>
      <c r="K1447" s="153" t="s">
        <v>490</v>
      </c>
      <c r="L1447" s="153" t="s">
        <v>490</v>
      </c>
    </row>
    <row r="1448" spans="1:12" x14ac:dyDescent="0.3">
      <c r="A1448" s="155" t="s">
        <v>7467</v>
      </c>
      <c r="B1448" s="154" t="s">
        <v>4182</v>
      </c>
      <c r="C1448" s="154" t="s">
        <v>4189</v>
      </c>
      <c r="D1448" s="154" t="s">
        <v>4228</v>
      </c>
      <c r="E1448" s="154" t="s">
        <v>7289</v>
      </c>
      <c r="F1448" s="30" t="s">
        <v>4607</v>
      </c>
      <c r="G1448" s="154" t="s">
        <v>1831</v>
      </c>
      <c r="H1448" s="154" t="s">
        <v>1799</v>
      </c>
      <c r="I1448" s="154" t="s">
        <v>7340</v>
      </c>
      <c r="J1448" s="153" t="s">
        <v>7341</v>
      </c>
      <c r="K1448" s="153" t="s">
        <v>3248</v>
      </c>
      <c r="L1448" s="153" t="s">
        <v>3248</v>
      </c>
    </row>
    <row r="1449" spans="1:12" x14ac:dyDescent="0.3">
      <c r="A1449" s="137">
        <v>43287</v>
      </c>
      <c r="B1449" s="44" t="s">
        <v>4180</v>
      </c>
      <c r="C1449" s="44" t="s">
        <v>4187</v>
      </c>
      <c r="D1449" s="44" t="s">
        <v>4212</v>
      </c>
      <c r="E1449" s="44" t="s">
        <v>5365</v>
      </c>
      <c r="F1449" s="30" t="s">
        <v>393</v>
      </c>
      <c r="G1449" s="23" t="s">
        <v>1807</v>
      </c>
      <c r="H1449" s="44" t="s">
        <v>1799</v>
      </c>
      <c r="I1449" s="44" t="s">
        <v>5366</v>
      </c>
      <c r="J1449" s="44" t="s">
        <v>5367</v>
      </c>
      <c r="K1449" s="44" t="s">
        <v>5368</v>
      </c>
      <c r="L1449" s="44" t="s">
        <v>1763</v>
      </c>
    </row>
    <row r="1450" spans="1:12" x14ac:dyDescent="0.3">
      <c r="A1450" s="137">
        <v>43287</v>
      </c>
      <c r="B1450" s="44" t="s">
        <v>4180</v>
      </c>
      <c r="C1450" s="44" t="s">
        <v>4187</v>
      </c>
      <c r="D1450" s="44" t="s">
        <v>4212</v>
      </c>
      <c r="E1450" s="44" t="s">
        <v>5365</v>
      </c>
      <c r="F1450" s="30" t="s">
        <v>393</v>
      </c>
      <c r="G1450" s="23" t="s">
        <v>1807</v>
      </c>
      <c r="H1450" s="44" t="s">
        <v>1799</v>
      </c>
      <c r="I1450" s="44" t="s">
        <v>5369</v>
      </c>
      <c r="J1450" s="44" t="s">
        <v>5370</v>
      </c>
      <c r="K1450" s="44" t="s">
        <v>5371</v>
      </c>
      <c r="L1450" s="44" t="s">
        <v>659</v>
      </c>
    </row>
    <row r="1451" spans="1:12" x14ac:dyDescent="0.3">
      <c r="A1451" s="137">
        <v>43287</v>
      </c>
      <c r="B1451" s="44" t="s">
        <v>4180</v>
      </c>
      <c r="C1451" s="44" t="s">
        <v>4187</v>
      </c>
      <c r="D1451" s="44" t="s">
        <v>4212</v>
      </c>
      <c r="E1451" s="44" t="s">
        <v>5365</v>
      </c>
      <c r="F1451" s="30" t="s">
        <v>393</v>
      </c>
      <c r="G1451" s="44" t="s">
        <v>1798</v>
      </c>
      <c r="H1451" s="44" t="s">
        <v>1799</v>
      </c>
      <c r="I1451" s="44" t="s">
        <v>5372</v>
      </c>
      <c r="J1451" s="44" t="s">
        <v>5373</v>
      </c>
      <c r="K1451" s="44" t="s">
        <v>5374</v>
      </c>
      <c r="L1451" s="44" t="s">
        <v>368</v>
      </c>
    </row>
    <row r="1452" spans="1:12" x14ac:dyDescent="0.3">
      <c r="A1452" s="137">
        <v>43287</v>
      </c>
      <c r="B1452" s="44" t="s">
        <v>4180</v>
      </c>
      <c r="C1452" s="44" t="s">
        <v>4187</v>
      </c>
      <c r="D1452" s="44" t="s">
        <v>4212</v>
      </c>
      <c r="E1452" s="44" t="s">
        <v>5365</v>
      </c>
      <c r="F1452" s="30" t="s">
        <v>393</v>
      </c>
      <c r="G1452" s="23" t="s">
        <v>1807</v>
      </c>
      <c r="H1452" s="44" t="s">
        <v>1799</v>
      </c>
      <c r="I1452" s="44" t="s">
        <v>6585</v>
      </c>
      <c r="J1452" s="44" t="s">
        <v>6586</v>
      </c>
      <c r="K1452" s="44" t="s">
        <v>6587</v>
      </c>
      <c r="L1452" s="44" t="s">
        <v>443</v>
      </c>
    </row>
    <row r="1453" spans="1:12" x14ac:dyDescent="0.3">
      <c r="A1453" s="137">
        <v>43287</v>
      </c>
      <c r="B1453" s="44" t="s">
        <v>4180</v>
      </c>
      <c r="C1453" s="44" t="s">
        <v>4187</v>
      </c>
      <c r="D1453" s="44" t="s">
        <v>4212</v>
      </c>
      <c r="E1453" s="44" t="s">
        <v>5365</v>
      </c>
      <c r="F1453" s="30" t="s">
        <v>393</v>
      </c>
      <c r="G1453" s="23" t="s">
        <v>1807</v>
      </c>
      <c r="H1453" s="44" t="s">
        <v>1799</v>
      </c>
      <c r="I1453" s="44" t="s">
        <v>6588</v>
      </c>
      <c r="J1453" s="44" t="s">
        <v>6589</v>
      </c>
      <c r="K1453" s="44" t="s">
        <v>6590</v>
      </c>
      <c r="L1453" s="44" t="s">
        <v>443</v>
      </c>
    </row>
    <row r="1454" spans="1:12" x14ac:dyDescent="0.3">
      <c r="A1454" s="137">
        <v>43287</v>
      </c>
      <c r="B1454" s="44" t="s">
        <v>4180</v>
      </c>
      <c r="C1454" s="44" t="s">
        <v>4187</v>
      </c>
      <c r="D1454" s="44" t="s">
        <v>4212</v>
      </c>
      <c r="E1454" s="44" t="s">
        <v>5365</v>
      </c>
      <c r="F1454" s="30" t="s">
        <v>393</v>
      </c>
      <c r="G1454" s="23" t="s">
        <v>1807</v>
      </c>
      <c r="H1454" s="44" t="s">
        <v>1799</v>
      </c>
      <c r="I1454" s="44" t="s">
        <v>6591</v>
      </c>
      <c r="J1454" s="44" t="s">
        <v>6592</v>
      </c>
      <c r="K1454" s="44" t="s">
        <v>1875</v>
      </c>
      <c r="L1454" s="44" t="s">
        <v>659</v>
      </c>
    </row>
    <row r="1455" spans="1:12" x14ac:dyDescent="0.3">
      <c r="A1455" s="137">
        <v>43287</v>
      </c>
      <c r="B1455" s="44" t="s">
        <v>4180</v>
      </c>
      <c r="C1455" s="44" t="s">
        <v>4187</v>
      </c>
      <c r="D1455" s="44" t="s">
        <v>4212</v>
      </c>
      <c r="E1455" s="44" t="s">
        <v>5365</v>
      </c>
      <c r="F1455" s="30" t="s">
        <v>393</v>
      </c>
      <c r="G1455" s="23" t="s">
        <v>1807</v>
      </c>
      <c r="H1455" s="44" t="s">
        <v>1799</v>
      </c>
      <c r="I1455" s="44" t="s">
        <v>6593</v>
      </c>
      <c r="J1455" s="44" t="s">
        <v>6594</v>
      </c>
      <c r="K1455" s="44" t="s">
        <v>6595</v>
      </c>
      <c r="L1455" s="44" t="s">
        <v>338</v>
      </c>
    </row>
    <row r="1456" spans="1:12" x14ac:dyDescent="0.3">
      <c r="A1456" s="137">
        <v>43287</v>
      </c>
      <c r="B1456" s="44" t="s">
        <v>4180</v>
      </c>
      <c r="C1456" s="44" t="s">
        <v>4187</v>
      </c>
      <c r="D1456" s="44" t="s">
        <v>4212</v>
      </c>
      <c r="E1456" s="44" t="s">
        <v>5365</v>
      </c>
      <c r="F1456" s="30" t="s">
        <v>393</v>
      </c>
      <c r="G1456" s="23" t="s">
        <v>1807</v>
      </c>
      <c r="H1456" s="44" t="s">
        <v>1799</v>
      </c>
      <c r="I1456" s="44" t="s">
        <v>6596</v>
      </c>
      <c r="J1456" s="44" t="s">
        <v>6597</v>
      </c>
      <c r="K1456" s="44" t="s">
        <v>6598</v>
      </c>
      <c r="L1456" s="44" t="s">
        <v>527</v>
      </c>
    </row>
    <row r="1457" spans="1:12" x14ac:dyDescent="0.3">
      <c r="A1457" s="137">
        <v>43287</v>
      </c>
      <c r="B1457" s="44" t="s">
        <v>4180</v>
      </c>
      <c r="C1457" s="44" t="s">
        <v>4187</v>
      </c>
      <c r="D1457" s="44" t="s">
        <v>4212</v>
      </c>
      <c r="E1457" s="44" t="s">
        <v>5365</v>
      </c>
      <c r="F1457" s="30" t="s">
        <v>393</v>
      </c>
      <c r="G1457" s="23" t="s">
        <v>1807</v>
      </c>
      <c r="H1457" s="44" t="s">
        <v>1799</v>
      </c>
      <c r="I1457" s="44" t="s">
        <v>6599</v>
      </c>
      <c r="J1457" s="44" t="s">
        <v>6600</v>
      </c>
      <c r="K1457" s="44" t="s">
        <v>6601</v>
      </c>
      <c r="L1457" s="44" t="s">
        <v>527</v>
      </c>
    </row>
    <row r="1458" spans="1:12" x14ac:dyDescent="0.3">
      <c r="A1458" s="137">
        <v>43287</v>
      </c>
      <c r="B1458" s="44" t="s">
        <v>4180</v>
      </c>
      <c r="C1458" s="44" t="s">
        <v>4187</v>
      </c>
      <c r="D1458" s="44" t="s">
        <v>4212</v>
      </c>
      <c r="E1458" s="44" t="s">
        <v>5365</v>
      </c>
      <c r="F1458" s="30" t="s">
        <v>393</v>
      </c>
      <c r="G1458" s="23" t="s">
        <v>1807</v>
      </c>
      <c r="H1458" s="44" t="s">
        <v>1799</v>
      </c>
      <c r="I1458" s="44" t="s">
        <v>6619</v>
      </c>
      <c r="J1458" s="44" t="s">
        <v>6620</v>
      </c>
      <c r="K1458" s="44" t="s">
        <v>6621</v>
      </c>
      <c r="L1458" s="44" t="s">
        <v>368</v>
      </c>
    </row>
    <row r="1459" spans="1:12" x14ac:dyDescent="0.3">
      <c r="A1459" s="137">
        <v>43287</v>
      </c>
      <c r="B1459" s="44" t="s">
        <v>4180</v>
      </c>
      <c r="C1459" s="44" t="s">
        <v>4187</v>
      </c>
      <c r="D1459" s="44" t="s">
        <v>4212</v>
      </c>
      <c r="E1459" s="44" t="s">
        <v>5365</v>
      </c>
      <c r="F1459" s="30" t="s">
        <v>393</v>
      </c>
      <c r="G1459" s="44" t="s">
        <v>1798</v>
      </c>
      <c r="H1459" s="44" t="s">
        <v>1799</v>
      </c>
      <c r="I1459" s="44" t="s">
        <v>6622</v>
      </c>
      <c r="J1459" s="44" t="s">
        <v>6623</v>
      </c>
      <c r="K1459" s="44" t="s">
        <v>6624</v>
      </c>
      <c r="L1459" s="44" t="s">
        <v>527</v>
      </c>
    </row>
    <row r="1460" spans="1:12" x14ac:dyDescent="0.3">
      <c r="A1460" s="137">
        <v>43287</v>
      </c>
      <c r="B1460" s="44" t="s">
        <v>4180</v>
      </c>
      <c r="C1460" s="44" t="s">
        <v>4187</v>
      </c>
      <c r="D1460" s="44" t="s">
        <v>4212</v>
      </c>
      <c r="E1460" s="44" t="s">
        <v>5365</v>
      </c>
      <c r="F1460" s="30" t="s">
        <v>393</v>
      </c>
      <c r="G1460" s="23" t="s">
        <v>1807</v>
      </c>
      <c r="H1460" s="44" t="s">
        <v>1799</v>
      </c>
      <c r="I1460" s="44" t="s">
        <v>6625</v>
      </c>
      <c r="J1460" s="44" t="s">
        <v>6626</v>
      </c>
      <c r="K1460" s="44" t="s">
        <v>6627</v>
      </c>
      <c r="L1460" s="44" t="s">
        <v>527</v>
      </c>
    </row>
    <row r="1461" spans="1:12" x14ac:dyDescent="0.3">
      <c r="A1461" s="137">
        <v>43287</v>
      </c>
      <c r="B1461" s="44" t="s">
        <v>4180</v>
      </c>
      <c r="C1461" s="44" t="s">
        <v>4187</v>
      </c>
      <c r="D1461" s="44" t="s">
        <v>4212</v>
      </c>
      <c r="E1461" s="44" t="s">
        <v>5365</v>
      </c>
      <c r="F1461" s="30" t="s">
        <v>393</v>
      </c>
      <c r="G1461" s="23" t="s">
        <v>1807</v>
      </c>
      <c r="H1461" s="44" t="s">
        <v>1799</v>
      </c>
      <c r="I1461" s="44" t="s">
        <v>6628</v>
      </c>
      <c r="J1461" s="44" t="s">
        <v>6629</v>
      </c>
      <c r="K1461" s="44" t="s">
        <v>6630</v>
      </c>
      <c r="L1461" s="44" t="s">
        <v>368</v>
      </c>
    </row>
    <row r="1462" spans="1:12" x14ac:dyDescent="0.3">
      <c r="A1462" s="137">
        <v>43287</v>
      </c>
      <c r="B1462" s="44" t="s">
        <v>4180</v>
      </c>
      <c r="C1462" s="44" t="s">
        <v>4187</v>
      </c>
      <c r="D1462" s="44" t="s">
        <v>4212</v>
      </c>
      <c r="E1462" s="44" t="s">
        <v>5365</v>
      </c>
      <c r="F1462" s="30" t="s">
        <v>393</v>
      </c>
      <c r="G1462" s="23" t="s">
        <v>1807</v>
      </c>
      <c r="H1462" s="44" t="s">
        <v>1799</v>
      </c>
      <c r="I1462" s="44" t="s">
        <v>6631</v>
      </c>
      <c r="J1462" s="44" t="s">
        <v>6632</v>
      </c>
      <c r="K1462" s="44" t="s">
        <v>6633</v>
      </c>
      <c r="L1462" s="44" t="s">
        <v>527</v>
      </c>
    </row>
    <row r="1463" spans="1:12" x14ac:dyDescent="0.3">
      <c r="A1463" s="137">
        <v>43287</v>
      </c>
      <c r="B1463" s="44" t="s">
        <v>4180</v>
      </c>
      <c r="C1463" s="44" t="s">
        <v>4187</v>
      </c>
      <c r="D1463" s="44" t="s">
        <v>4212</v>
      </c>
      <c r="E1463" s="44" t="s">
        <v>5365</v>
      </c>
      <c r="F1463" s="30" t="s">
        <v>393</v>
      </c>
      <c r="G1463" s="23" t="s">
        <v>1807</v>
      </c>
      <c r="H1463" s="44" t="s">
        <v>1799</v>
      </c>
      <c r="I1463" s="44" t="s">
        <v>6634</v>
      </c>
      <c r="J1463" s="44" t="s">
        <v>6635</v>
      </c>
      <c r="K1463" s="44" t="s">
        <v>6636</v>
      </c>
      <c r="L1463" s="44" t="s">
        <v>527</v>
      </c>
    </row>
    <row r="1464" spans="1:12" x14ac:dyDescent="0.3">
      <c r="A1464" s="137">
        <v>43287</v>
      </c>
      <c r="B1464" s="44" t="s">
        <v>4180</v>
      </c>
      <c r="C1464" s="44" t="s">
        <v>4187</v>
      </c>
      <c r="D1464" s="44" t="s">
        <v>4212</v>
      </c>
      <c r="E1464" s="44" t="s">
        <v>5365</v>
      </c>
      <c r="F1464" s="30" t="s">
        <v>4608</v>
      </c>
      <c r="G1464" s="23" t="s">
        <v>1807</v>
      </c>
      <c r="H1464" s="44" t="s">
        <v>1799</v>
      </c>
      <c r="I1464" s="44" t="s">
        <v>6637</v>
      </c>
      <c r="J1464" s="44" t="s">
        <v>6638</v>
      </c>
      <c r="K1464" s="44" t="s">
        <v>6639</v>
      </c>
      <c r="L1464" s="44" t="s">
        <v>646</v>
      </c>
    </row>
    <row r="1465" spans="1:12" x14ac:dyDescent="0.3">
      <c r="A1465" s="137">
        <v>43287</v>
      </c>
      <c r="B1465" s="44" t="s">
        <v>4180</v>
      </c>
      <c r="C1465" s="44" t="s">
        <v>4187</v>
      </c>
      <c r="D1465" s="44" t="s">
        <v>4212</v>
      </c>
      <c r="E1465" s="44" t="s">
        <v>6602</v>
      </c>
      <c r="F1465" s="30" t="s">
        <v>4608</v>
      </c>
      <c r="G1465" s="44" t="s">
        <v>1798</v>
      </c>
      <c r="H1465" s="44" t="s">
        <v>1799</v>
      </c>
      <c r="I1465" s="44" t="s">
        <v>6603</v>
      </c>
      <c r="J1465" s="44" t="s">
        <v>6604</v>
      </c>
      <c r="K1465" s="44" t="s">
        <v>6605</v>
      </c>
      <c r="L1465" s="44" t="s">
        <v>404</v>
      </c>
    </row>
    <row r="1466" spans="1:12" x14ac:dyDescent="0.3">
      <c r="A1466" s="137">
        <v>43287</v>
      </c>
      <c r="B1466" s="44" t="s">
        <v>4180</v>
      </c>
      <c r="C1466" s="44" t="s">
        <v>4187</v>
      </c>
      <c r="D1466" s="44" t="s">
        <v>4212</v>
      </c>
      <c r="E1466" s="44" t="s">
        <v>6602</v>
      </c>
      <c r="F1466" s="30" t="s">
        <v>4608</v>
      </c>
      <c r="G1466" s="44" t="s">
        <v>1798</v>
      </c>
      <c r="H1466" s="44" t="s">
        <v>1799</v>
      </c>
      <c r="I1466" s="44" t="s">
        <v>6606</v>
      </c>
      <c r="J1466" s="44" t="s">
        <v>6607</v>
      </c>
      <c r="K1466" s="44" t="s">
        <v>6608</v>
      </c>
      <c r="L1466" s="44" t="s">
        <v>168</v>
      </c>
    </row>
    <row r="1467" spans="1:12" x14ac:dyDescent="0.3">
      <c r="A1467" s="137">
        <v>43287</v>
      </c>
      <c r="B1467" s="44" t="s">
        <v>4180</v>
      </c>
      <c r="C1467" s="44" t="s">
        <v>4187</v>
      </c>
      <c r="D1467" s="44" t="s">
        <v>4212</v>
      </c>
      <c r="E1467" s="44" t="s">
        <v>6602</v>
      </c>
      <c r="F1467" s="30" t="s">
        <v>4608</v>
      </c>
      <c r="G1467" s="23" t="s">
        <v>1807</v>
      </c>
      <c r="H1467" s="44" t="s">
        <v>1799</v>
      </c>
      <c r="I1467" s="44" t="s">
        <v>6609</v>
      </c>
      <c r="J1467" s="44" t="s">
        <v>6610</v>
      </c>
      <c r="K1467" s="44" t="s">
        <v>6608</v>
      </c>
      <c r="L1467" s="44" t="s">
        <v>141</v>
      </c>
    </row>
    <row r="1468" spans="1:12" x14ac:dyDescent="0.3">
      <c r="A1468" s="137">
        <v>43287</v>
      </c>
      <c r="B1468" s="44" t="s">
        <v>4180</v>
      </c>
      <c r="C1468" s="44" t="s">
        <v>4187</v>
      </c>
      <c r="D1468" s="44" t="s">
        <v>4212</v>
      </c>
      <c r="E1468" s="44" t="s">
        <v>6602</v>
      </c>
      <c r="F1468" s="30" t="s">
        <v>4608</v>
      </c>
      <c r="G1468" s="44" t="s">
        <v>1817</v>
      </c>
      <c r="H1468" s="44" t="s">
        <v>1799</v>
      </c>
      <c r="I1468" s="44" t="s">
        <v>6611</v>
      </c>
      <c r="J1468" s="44" t="s">
        <v>6612</v>
      </c>
      <c r="K1468" s="44" t="s">
        <v>6613</v>
      </c>
      <c r="L1468" s="44" t="s">
        <v>404</v>
      </c>
    </row>
    <row r="1469" spans="1:12" x14ac:dyDescent="0.3">
      <c r="A1469" s="137">
        <v>43287</v>
      </c>
      <c r="B1469" s="44" t="s">
        <v>4180</v>
      </c>
      <c r="C1469" s="44" t="s">
        <v>4187</v>
      </c>
      <c r="D1469" s="44" t="s">
        <v>4212</v>
      </c>
      <c r="E1469" s="44" t="s">
        <v>6602</v>
      </c>
      <c r="F1469" s="30" t="s">
        <v>4608</v>
      </c>
      <c r="G1469" s="44" t="s">
        <v>1798</v>
      </c>
      <c r="H1469" s="44" t="s">
        <v>1799</v>
      </c>
      <c r="I1469" s="44" t="s">
        <v>6614</v>
      </c>
      <c r="J1469" s="44" t="s">
        <v>6615</v>
      </c>
      <c r="K1469" s="44" t="s">
        <v>6616</v>
      </c>
      <c r="L1469" s="44" t="s">
        <v>168</v>
      </c>
    </row>
    <row r="1470" spans="1:12" x14ac:dyDescent="0.3">
      <c r="A1470" s="137">
        <v>43287</v>
      </c>
      <c r="B1470" s="44" t="s">
        <v>4180</v>
      </c>
      <c r="C1470" s="44" t="s">
        <v>4187</v>
      </c>
      <c r="D1470" s="44" t="s">
        <v>4212</v>
      </c>
      <c r="E1470" s="44" t="s">
        <v>6602</v>
      </c>
      <c r="F1470" s="30" t="s">
        <v>4608</v>
      </c>
      <c r="G1470" s="44" t="s">
        <v>1798</v>
      </c>
      <c r="H1470" s="44" t="s">
        <v>1799</v>
      </c>
      <c r="I1470" s="44" t="s">
        <v>6617</v>
      </c>
      <c r="J1470" s="44" t="s">
        <v>6618</v>
      </c>
      <c r="K1470" s="44" t="s">
        <v>6605</v>
      </c>
      <c r="L1470" s="44" t="s">
        <v>1702</v>
      </c>
    </row>
    <row r="1471" spans="1:12" x14ac:dyDescent="0.3">
      <c r="A1471" s="22">
        <v>43274</v>
      </c>
      <c r="B1471" s="23" t="s">
        <v>67</v>
      </c>
      <c r="C1471" s="23" t="s">
        <v>68</v>
      </c>
      <c r="D1471" s="30" t="s">
        <v>69</v>
      </c>
      <c r="E1471" s="30" t="s">
        <v>891</v>
      </c>
      <c r="F1471" s="30" t="s">
        <v>4607</v>
      </c>
      <c r="G1471" s="30" t="s">
        <v>1807</v>
      </c>
      <c r="H1471" s="23" t="s">
        <v>1799</v>
      </c>
      <c r="I1471" s="23" t="s">
        <v>2953</v>
      </c>
      <c r="J1471" s="23" t="s">
        <v>2954</v>
      </c>
      <c r="K1471" s="23" t="s">
        <v>2955</v>
      </c>
      <c r="L1471" s="23" t="s">
        <v>338</v>
      </c>
    </row>
    <row r="1472" spans="1:12" x14ac:dyDescent="0.3">
      <c r="A1472" s="22">
        <v>43274</v>
      </c>
      <c r="B1472" s="23" t="s">
        <v>67</v>
      </c>
      <c r="C1472" s="23" t="s">
        <v>68</v>
      </c>
      <c r="D1472" s="30" t="s">
        <v>69</v>
      </c>
      <c r="E1472" s="30" t="s">
        <v>891</v>
      </c>
      <c r="F1472" s="30" t="s">
        <v>4607</v>
      </c>
      <c r="G1472" s="30" t="s">
        <v>1807</v>
      </c>
      <c r="H1472" s="23" t="s">
        <v>1799</v>
      </c>
      <c r="I1472" s="23" t="s">
        <v>2918</v>
      </c>
      <c r="J1472" s="23" t="s">
        <v>2919</v>
      </c>
      <c r="K1472" s="23" t="s">
        <v>2920</v>
      </c>
      <c r="L1472" s="23" t="s">
        <v>338</v>
      </c>
    </row>
    <row r="1473" spans="1:12" x14ac:dyDescent="0.3">
      <c r="A1473" s="22">
        <v>43274</v>
      </c>
      <c r="B1473" s="23" t="s">
        <v>67</v>
      </c>
      <c r="C1473" s="23" t="s">
        <v>68</v>
      </c>
      <c r="D1473" s="30" t="s">
        <v>69</v>
      </c>
      <c r="E1473" s="30" t="s">
        <v>891</v>
      </c>
      <c r="F1473" s="30" t="s">
        <v>4607</v>
      </c>
      <c r="G1473" s="30" t="s">
        <v>1807</v>
      </c>
      <c r="H1473" s="23" t="s">
        <v>1799</v>
      </c>
      <c r="I1473" s="23" t="s">
        <v>2921</v>
      </c>
      <c r="J1473" s="23" t="s">
        <v>2922</v>
      </c>
      <c r="K1473" s="23" t="s">
        <v>2923</v>
      </c>
      <c r="L1473" s="23" t="s">
        <v>338</v>
      </c>
    </row>
    <row r="1474" spans="1:12" x14ac:dyDescent="0.3">
      <c r="A1474" s="22">
        <v>43274</v>
      </c>
      <c r="B1474" s="23" t="s">
        <v>67</v>
      </c>
      <c r="C1474" s="23" t="s">
        <v>68</v>
      </c>
      <c r="D1474" s="30" t="s">
        <v>69</v>
      </c>
      <c r="E1474" s="30" t="s">
        <v>891</v>
      </c>
      <c r="F1474" s="30" t="s">
        <v>4607</v>
      </c>
      <c r="G1474" s="30" t="s">
        <v>1807</v>
      </c>
      <c r="H1474" s="23" t="s">
        <v>1799</v>
      </c>
      <c r="I1474" s="23" t="s">
        <v>2924</v>
      </c>
      <c r="J1474" s="23" t="s">
        <v>2925</v>
      </c>
      <c r="K1474" s="23" t="s">
        <v>2926</v>
      </c>
      <c r="L1474" s="23" t="s">
        <v>368</v>
      </c>
    </row>
    <row r="1475" spans="1:12" x14ac:dyDescent="0.3">
      <c r="A1475" s="22">
        <v>43274</v>
      </c>
      <c r="B1475" s="23" t="s">
        <v>67</v>
      </c>
      <c r="C1475" s="23" t="s">
        <v>68</v>
      </c>
      <c r="D1475" s="30" t="s">
        <v>69</v>
      </c>
      <c r="E1475" s="30" t="s">
        <v>891</v>
      </c>
      <c r="F1475" s="30" t="s">
        <v>4607</v>
      </c>
      <c r="G1475" s="30" t="s">
        <v>1798</v>
      </c>
      <c r="H1475" s="23" t="s">
        <v>1799</v>
      </c>
      <c r="I1475" s="23" t="s">
        <v>2930</v>
      </c>
      <c r="J1475" s="23" t="s">
        <v>2931</v>
      </c>
      <c r="K1475" s="23" t="s">
        <v>2932</v>
      </c>
      <c r="L1475" s="23" t="s">
        <v>368</v>
      </c>
    </row>
    <row r="1476" spans="1:12" x14ac:dyDescent="0.3">
      <c r="A1476" s="22">
        <v>43274</v>
      </c>
      <c r="B1476" s="23" t="s">
        <v>67</v>
      </c>
      <c r="C1476" s="23" t="s">
        <v>68</v>
      </c>
      <c r="D1476" s="30" t="s">
        <v>69</v>
      </c>
      <c r="E1476" s="30" t="s">
        <v>891</v>
      </c>
      <c r="F1476" s="30" t="s">
        <v>4607</v>
      </c>
      <c r="G1476" s="30" t="s">
        <v>1807</v>
      </c>
      <c r="H1476" s="23" t="s">
        <v>1827</v>
      </c>
      <c r="I1476" s="23" t="s">
        <v>2936</v>
      </c>
      <c r="J1476" s="23" t="s">
        <v>2937</v>
      </c>
      <c r="K1476" s="23" t="s">
        <v>2938</v>
      </c>
      <c r="L1476" s="23" t="s">
        <v>470</v>
      </c>
    </row>
    <row r="1477" spans="1:12" x14ac:dyDescent="0.3">
      <c r="A1477" s="22">
        <v>43274</v>
      </c>
      <c r="B1477" s="23" t="s">
        <v>67</v>
      </c>
      <c r="C1477" s="23" t="s">
        <v>68</v>
      </c>
      <c r="D1477" s="30" t="s">
        <v>69</v>
      </c>
      <c r="E1477" s="30" t="s">
        <v>891</v>
      </c>
      <c r="F1477" s="30" t="s">
        <v>4607</v>
      </c>
      <c r="G1477" s="30" t="s">
        <v>1798</v>
      </c>
      <c r="H1477" s="23" t="s">
        <v>1799</v>
      </c>
      <c r="I1477" s="23" t="s">
        <v>2939</v>
      </c>
      <c r="J1477" s="23" t="s">
        <v>2940</v>
      </c>
      <c r="K1477" s="23" t="s">
        <v>2941</v>
      </c>
      <c r="L1477" s="23" t="s">
        <v>368</v>
      </c>
    </row>
    <row r="1478" spans="1:12" x14ac:dyDescent="0.3">
      <c r="A1478" s="22">
        <v>43274</v>
      </c>
      <c r="B1478" s="23" t="s">
        <v>67</v>
      </c>
      <c r="C1478" s="23" t="s">
        <v>68</v>
      </c>
      <c r="D1478" s="30" t="s">
        <v>69</v>
      </c>
      <c r="E1478" s="30" t="s">
        <v>891</v>
      </c>
      <c r="F1478" s="30" t="s">
        <v>4607</v>
      </c>
      <c r="G1478" s="30" t="s">
        <v>1798</v>
      </c>
      <c r="H1478" s="23" t="s">
        <v>1799</v>
      </c>
      <c r="I1478" s="23" t="s">
        <v>2942</v>
      </c>
      <c r="J1478" s="23" t="s">
        <v>2943</v>
      </c>
      <c r="K1478" s="23" t="s">
        <v>2120</v>
      </c>
      <c r="L1478" s="23" t="s">
        <v>131</v>
      </c>
    </row>
    <row r="1479" spans="1:12" x14ac:dyDescent="0.3">
      <c r="A1479" s="22">
        <v>43274</v>
      </c>
      <c r="B1479" s="23" t="s">
        <v>67</v>
      </c>
      <c r="C1479" s="23" t="s">
        <v>68</v>
      </c>
      <c r="D1479" s="30" t="s">
        <v>69</v>
      </c>
      <c r="E1479" s="30" t="s">
        <v>891</v>
      </c>
      <c r="F1479" s="30" t="s">
        <v>4607</v>
      </c>
      <c r="G1479" s="30" t="s">
        <v>1807</v>
      </c>
      <c r="H1479" s="23" t="s">
        <v>1799</v>
      </c>
      <c r="I1479" s="23" t="s">
        <v>2944</v>
      </c>
      <c r="J1479" s="23" t="s">
        <v>2945</v>
      </c>
      <c r="K1479" s="23" t="s">
        <v>2946</v>
      </c>
      <c r="L1479" s="23" t="s">
        <v>443</v>
      </c>
    </row>
    <row r="1480" spans="1:12" x14ac:dyDescent="0.3">
      <c r="A1480" s="22">
        <v>42909</v>
      </c>
      <c r="B1480" s="23" t="s">
        <v>67</v>
      </c>
      <c r="C1480" s="23" t="s">
        <v>68</v>
      </c>
      <c r="D1480" s="30" t="s">
        <v>69</v>
      </c>
      <c r="E1480" s="30" t="s">
        <v>891</v>
      </c>
      <c r="F1480" s="30" t="s">
        <v>4607</v>
      </c>
      <c r="G1480" s="30" t="s">
        <v>1831</v>
      </c>
      <c r="H1480" s="23" t="s">
        <v>1827</v>
      </c>
      <c r="I1480" s="23" t="s">
        <v>2991</v>
      </c>
      <c r="J1480" s="23" t="s">
        <v>2992</v>
      </c>
      <c r="K1480" s="23" t="s">
        <v>2920</v>
      </c>
      <c r="L1480" s="23" t="s">
        <v>361</v>
      </c>
    </row>
    <row r="1481" spans="1:12" x14ac:dyDescent="0.3">
      <c r="A1481" s="22">
        <v>42878</v>
      </c>
      <c r="B1481" s="23" t="s">
        <v>67</v>
      </c>
      <c r="C1481" s="23" t="s">
        <v>68</v>
      </c>
      <c r="D1481" s="30" t="s">
        <v>69</v>
      </c>
      <c r="E1481" s="30" t="s">
        <v>891</v>
      </c>
      <c r="F1481" s="30" t="s">
        <v>4607</v>
      </c>
      <c r="G1481" s="30" t="s">
        <v>1817</v>
      </c>
      <c r="H1481" s="23" t="s">
        <v>1799</v>
      </c>
      <c r="I1481" s="23" t="s">
        <v>2996</v>
      </c>
      <c r="J1481" s="23" t="s">
        <v>2997</v>
      </c>
      <c r="K1481" s="23" t="s">
        <v>2056</v>
      </c>
      <c r="L1481" s="23" t="s">
        <v>168</v>
      </c>
    </row>
    <row r="1482" spans="1:12" x14ac:dyDescent="0.3">
      <c r="A1482" s="22">
        <v>42909</v>
      </c>
      <c r="B1482" s="23" t="s">
        <v>67</v>
      </c>
      <c r="C1482" s="23" t="s">
        <v>68</v>
      </c>
      <c r="D1482" s="30" t="s">
        <v>69</v>
      </c>
      <c r="E1482" s="30" t="s">
        <v>891</v>
      </c>
      <c r="F1482" s="30" t="s">
        <v>4607</v>
      </c>
      <c r="G1482" s="30" t="s">
        <v>1807</v>
      </c>
      <c r="H1482" s="23" t="s">
        <v>1827</v>
      </c>
      <c r="I1482" s="23" t="s">
        <v>3004</v>
      </c>
      <c r="J1482" s="23" t="s">
        <v>3005</v>
      </c>
      <c r="K1482" s="23" t="s">
        <v>3006</v>
      </c>
      <c r="L1482" s="23" t="s">
        <v>361</v>
      </c>
    </row>
    <row r="1483" spans="1:12" x14ac:dyDescent="0.3">
      <c r="A1483" s="22">
        <v>43274</v>
      </c>
      <c r="B1483" s="23" t="s">
        <v>67</v>
      </c>
      <c r="C1483" s="23" t="s">
        <v>68</v>
      </c>
      <c r="D1483" s="30" t="s">
        <v>69</v>
      </c>
      <c r="E1483" s="30" t="s">
        <v>893</v>
      </c>
      <c r="F1483" s="30" t="s">
        <v>4607</v>
      </c>
      <c r="G1483" s="30" t="s">
        <v>1798</v>
      </c>
      <c r="H1483" s="23" t="s">
        <v>1827</v>
      </c>
      <c r="I1483" s="23" t="s">
        <v>2927</v>
      </c>
      <c r="J1483" s="23" t="s">
        <v>2928</v>
      </c>
      <c r="K1483" s="23" t="s">
        <v>2929</v>
      </c>
      <c r="L1483" s="23" t="s">
        <v>131</v>
      </c>
    </row>
    <row r="1484" spans="1:12" x14ac:dyDescent="0.3">
      <c r="A1484" s="22">
        <v>43274</v>
      </c>
      <c r="B1484" s="23" t="s">
        <v>67</v>
      </c>
      <c r="C1484" s="23" t="s">
        <v>68</v>
      </c>
      <c r="D1484" s="30" t="s">
        <v>69</v>
      </c>
      <c r="E1484" s="30" t="s">
        <v>893</v>
      </c>
      <c r="F1484" s="30" t="s">
        <v>4607</v>
      </c>
      <c r="G1484" s="30" t="s">
        <v>1817</v>
      </c>
      <c r="H1484" s="23" t="s">
        <v>1799</v>
      </c>
      <c r="I1484" s="23" t="s">
        <v>2933</v>
      </c>
      <c r="J1484" s="23" t="s">
        <v>2934</v>
      </c>
      <c r="K1484" s="23" t="s">
        <v>2935</v>
      </c>
      <c r="L1484" s="23" t="s">
        <v>659</v>
      </c>
    </row>
    <row r="1485" spans="1:12" x14ac:dyDescent="0.3">
      <c r="A1485" s="22">
        <v>43274</v>
      </c>
      <c r="B1485" s="23" t="s">
        <v>67</v>
      </c>
      <c r="C1485" s="23" t="s">
        <v>68</v>
      </c>
      <c r="D1485" s="30" t="s">
        <v>69</v>
      </c>
      <c r="E1485" s="30" t="s">
        <v>893</v>
      </c>
      <c r="F1485" s="30" t="s">
        <v>4607</v>
      </c>
      <c r="G1485" s="30" t="s">
        <v>1798</v>
      </c>
      <c r="H1485" s="23" t="s">
        <v>1827</v>
      </c>
      <c r="I1485" s="23" t="s">
        <v>2975</v>
      </c>
      <c r="J1485" s="23" t="s">
        <v>2976</v>
      </c>
      <c r="K1485" s="23" t="s">
        <v>2977</v>
      </c>
      <c r="L1485" s="23" t="s">
        <v>368</v>
      </c>
    </row>
    <row r="1486" spans="1:12" x14ac:dyDescent="0.3">
      <c r="A1486" s="22">
        <v>42903</v>
      </c>
      <c r="B1486" s="23" t="s">
        <v>67</v>
      </c>
      <c r="C1486" s="23" t="s">
        <v>68</v>
      </c>
      <c r="D1486" s="30" t="s">
        <v>69</v>
      </c>
      <c r="E1486" s="30" t="s">
        <v>592</v>
      </c>
      <c r="F1486" s="30" t="s">
        <v>4608</v>
      </c>
      <c r="G1486" s="30" t="s">
        <v>1817</v>
      </c>
      <c r="H1486" s="23" t="s">
        <v>1799</v>
      </c>
      <c r="I1486" s="23" t="s">
        <v>2513</v>
      </c>
      <c r="J1486" s="23" t="s">
        <v>2514</v>
      </c>
      <c r="K1486" s="23" t="s">
        <v>2515</v>
      </c>
      <c r="L1486" s="23" t="s">
        <v>141</v>
      </c>
    </row>
    <row r="1487" spans="1:12" x14ac:dyDescent="0.3">
      <c r="A1487" s="22">
        <v>43268</v>
      </c>
      <c r="B1487" s="23" t="s">
        <v>67</v>
      </c>
      <c r="C1487" s="23" t="s">
        <v>68</v>
      </c>
      <c r="D1487" s="30" t="s">
        <v>69</v>
      </c>
      <c r="E1487" s="30" t="s">
        <v>592</v>
      </c>
      <c r="F1487" s="30" t="s">
        <v>4608</v>
      </c>
      <c r="G1487" s="30" t="s">
        <v>1803</v>
      </c>
      <c r="H1487" s="23" t="s">
        <v>1827</v>
      </c>
      <c r="I1487" s="23" t="s">
        <v>2516</v>
      </c>
      <c r="J1487" s="23" t="s">
        <v>2517</v>
      </c>
      <c r="K1487" s="23" t="s">
        <v>2518</v>
      </c>
      <c r="L1487" s="23" t="s">
        <v>168</v>
      </c>
    </row>
    <row r="1488" spans="1:12" x14ac:dyDescent="0.3">
      <c r="A1488" s="22">
        <v>43268</v>
      </c>
      <c r="B1488" s="23" t="s">
        <v>67</v>
      </c>
      <c r="C1488" s="23" t="s">
        <v>68</v>
      </c>
      <c r="D1488" s="30" t="s">
        <v>69</v>
      </c>
      <c r="E1488" s="30" t="s">
        <v>592</v>
      </c>
      <c r="F1488" s="30" t="s">
        <v>4608</v>
      </c>
      <c r="G1488" s="30" t="s">
        <v>1798</v>
      </c>
      <c r="H1488" s="23" t="s">
        <v>1799</v>
      </c>
      <c r="I1488" s="23" t="s">
        <v>2519</v>
      </c>
      <c r="J1488" s="23" t="s">
        <v>2520</v>
      </c>
      <c r="K1488" s="23" t="s">
        <v>2521</v>
      </c>
      <c r="L1488" s="23" t="s">
        <v>404</v>
      </c>
    </row>
    <row r="1489" spans="1:12" x14ac:dyDescent="0.3">
      <c r="A1489" s="22">
        <v>43299</v>
      </c>
      <c r="B1489" s="153" t="s">
        <v>4182</v>
      </c>
      <c r="C1489" s="153" t="s">
        <v>4189</v>
      </c>
      <c r="D1489" s="153" t="s">
        <v>4222</v>
      </c>
      <c r="E1489" s="153" t="s">
        <v>7414</v>
      </c>
      <c r="F1489" s="30" t="s">
        <v>4607</v>
      </c>
      <c r="G1489" s="153" t="s">
        <v>1798</v>
      </c>
      <c r="H1489" s="153" t="s">
        <v>1799</v>
      </c>
      <c r="I1489" s="153" t="s">
        <v>7415</v>
      </c>
      <c r="J1489" s="153" t="s">
        <v>7416</v>
      </c>
      <c r="K1489" s="153" t="s">
        <v>7159</v>
      </c>
      <c r="L1489" s="153" t="s">
        <v>7159</v>
      </c>
    </row>
    <row r="1490" spans="1:12" x14ac:dyDescent="0.3">
      <c r="A1490" s="22">
        <v>43299</v>
      </c>
      <c r="B1490" s="153" t="s">
        <v>4182</v>
      </c>
      <c r="C1490" s="153" t="s">
        <v>4189</v>
      </c>
      <c r="D1490" s="153" t="s">
        <v>4222</v>
      </c>
      <c r="E1490" s="153" t="s">
        <v>7414</v>
      </c>
      <c r="F1490" s="30" t="s">
        <v>4607</v>
      </c>
      <c r="G1490" s="23" t="s">
        <v>1807</v>
      </c>
      <c r="H1490" s="153" t="s">
        <v>1799</v>
      </c>
      <c r="I1490" s="153" t="s">
        <v>7417</v>
      </c>
      <c r="J1490" s="153" t="s">
        <v>7418</v>
      </c>
      <c r="K1490" s="153" t="s">
        <v>621</v>
      </c>
      <c r="L1490" s="153" t="s">
        <v>621</v>
      </c>
    </row>
    <row r="1491" spans="1:12" x14ac:dyDescent="0.3">
      <c r="A1491" s="22">
        <v>43271</v>
      </c>
      <c r="B1491" s="23" t="s">
        <v>67</v>
      </c>
      <c r="C1491" s="23" t="s">
        <v>68</v>
      </c>
      <c r="D1491" s="30" t="s">
        <v>641</v>
      </c>
      <c r="E1491" s="30" t="s">
        <v>642</v>
      </c>
      <c r="F1491" s="30" t="s">
        <v>4608</v>
      </c>
      <c r="G1491" s="30" t="s">
        <v>1817</v>
      </c>
      <c r="H1491" s="23" t="s">
        <v>1799</v>
      </c>
      <c r="I1491" s="23" t="s">
        <v>2587</v>
      </c>
      <c r="J1491" s="23" t="s">
        <v>2588</v>
      </c>
      <c r="K1491" s="23" t="s">
        <v>2329</v>
      </c>
      <c r="L1491" s="23" t="s">
        <v>646</v>
      </c>
    </row>
    <row r="1492" spans="1:12" x14ac:dyDescent="0.3">
      <c r="A1492" s="22">
        <v>43271</v>
      </c>
      <c r="B1492" s="23" t="s">
        <v>67</v>
      </c>
      <c r="C1492" s="23" t="s">
        <v>68</v>
      </c>
      <c r="D1492" s="30" t="s">
        <v>641</v>
      </c>
      <c r="E1492" s="30" t="s">
        <v>642</v>
      </c>
      <c r="F1492" s="30" t="s">
        <v>4608</v>
      </c>
      <c r="G1492" s="30" t="s">
        <v>1807</v>
      </c>
      <c r="H1492" s="23" t="s">
        <v>1799</v>
      </c>
      <c r="I1492" s="23" t="s">
        <v>2589</v>
      </c>
      <c r="J1492" s="23" t="s">
        <v>2590</v>
      </c>
      <c r="K1492" s="23" t="s">
        <v>2591</v>
      </c>
      <c r="L1492" s="23" t="s">
        <v>368</v>
      </c>
    </row>
    <row r="1493" spans="1:12" x14ac:dyDescent="0.3">
      <c r="A1493" s="22">
        <v>43271</v>
      </c>
      <c r="B1493" s="23" t="s">
        <v>67</v>
      </c>
      <c r="C1493" s="23" t="s">
        <v>68</v>
      </c>
      <c r="D1493" s="30" t="s">
        <v>641</v>
      </c>
      <c r="E1493" s="30" t="s">
        <v>642</v>
      </c>
      <c r="F1493" s="30" t="s">
        <v>4608</v>
      </c>
      <c r="G1493" s="30" t="s">
        <v>1798</v>
      </c>
      <c r="H1493" s="23" t="s">
        <v>1799</v>
      </c>
      <c r="I1493" s="23" t="s">
        <v>2592</v>
      </c>
      <c r="J1493" s="23" t="s">
        <v>2593</v>
      </c>
      <c r="K1493" s="23" t="s">
        <v>2594</v>
      </c>
      <c r="L1493" s="23" t="s">
        <v>2202</v>
      </c>
    </row>
    <row r="1494" spans="1:12" x14ac:dyDescent="0.3">
      <c r="A1494" s="22">
        <v>43271</v>
      </c>
      <c r="B1494" s="23" t="s">
        <v>67</v>
      </c>
      <c r="C1494" s="23" t="s">
        <v>68</v>
      </c>
      <c r="D1494" s="30" t="s">
        <v>641</v>
      </c>
      <c r="E1494" s="30" t="s">
        <v>642</v>
      </c>
      <c r="F1494" s="30" t="s">
        <v>4608</v>
      </c>
      <c r="G1494" s="30" t="s">
        <v>1817</v>
      </c>
      <c r="H1494" s="23" t="s">
        <v>1799</v>
      </c>
      <c r="I1494" s="23" t="s">
        <v>2595</v>
      </c>
      <c r="J1494" s="23" t="s">
        <v>2596</v>
      </c>
      <c r="K1494" s="23" t="s">
        <v>2597</v>
      </c>
      <c r="L1494" s="23" t="s">
        <v>131</v>
      </c>
    </row>
    <row r="1495" spans="1:12" x14ac:dyDescent="0.3">
      <c r="A1495" s="22">
        <v>43271</v>
      </c>
      <c r="B1495" s="23" t="s">
        <v>67</v>
      </c>
      <c r="C1495" s="23" t="s">
        <v>68</v>
      </c>
      <c r="D1495" s="30" t="s">
        <v>641</v>
      </c>
      <c r="E1495" s="30" t="s">
        <v>642</v>
      </c>
      <c r="F1495" s="30" t="s">
        <v>4608</v>
      </c>
      <c r="G1495" s="30" t="s">
        <v>1798</v>
      </c>
      <c r="H1495" s="23" t="s">
        <v>1827</v>
      </c>
      <c r="I1495" s="23" t="s">
        <v>2598</v>
      </c>
      <c r="J1495" s="23" t="s">
        <v>2599</v>
      </c>
      <c r="K1495" s="23" t="s">
        <v>2600</v>
      </c>
      <c r="L1495" s="23" t="s">
        <v>131</v>
      </c>
    </row>
    <row r="1496" spans="1:12" x14ac:dyDescent="0.3">
      <c r="A1496" s="22">
        <v>43271</v>
      </c>
      <c r="B1496" s="23" t="s">
        <v>67</v>
      </c>
      <c r="C1496" s="23" t="s">
        <v>68</v>
      </c>
      <c r="D1496" s="30" t="s">
        <v>641</v>
      </c>
      <c r="E1496" s="30" t="s">
        <v>642</v>
      </c>
      <c r="F1496" s="30" t="s">
        <v>4608</v>
      </c>
      <c r="G1496" s="30" t="s">
        <v>1807</v>
      </c>
      <c r="H1496" s="23" t="s">
        <v>1799</v>
      </c>
      <c r="I1496" s="23" t="s">
        <v>2601</v>
      </c>
      <c r="J1496" s="23" t="s">
        <v>2602</v>
      </c>
      <c r="K1496" s="23" t="s">
        <v>2603</v>
      </c>
      <c r="L1496" s="23" t="s">
        <v>338</v>
      </c>
    </row>
    <row r="1497" spans="1:12" x14ac:dyDescent="0.3">
      <c r="A1497" s="22">
        <v>43271</v>
      </c>
      <c r="B1497" s="23" t="s">
        <v>67</v>
      </c>
      <c r="C1497" s="23" t="s">
        <v>68</v>
      </c>
      <c r="D1497" s="30" t="s">
        <v>641</v>
      </c>
      <c r="E1497" s="30" t="s">
        <v>642</v>
      </c>
      <c r="F1497" s="30" t="s">
        <v>4608</v>
      </c>
      <c r="G1497" s="30" t="s">
        <v>1807</v>
      </c>
      <c r="H1497" s="23" t="s">
        <v>1799</v>
      </c>
      <c r="I1497" s="23" t="s">
        <v>2604</v>
      </c>
      <c r="J1497" s="23" t="s">
        <v>2605</v>
      </c>
      <c r="K1497" s="23" t="s">
        <v>2606</v>
      </c>
      <c r="L1497" s="23" t="s">
        <v>338</v>
      </c>
    </row>
    <row r="1498" spans="1:12" x14ac:dyDescent="0.3">
      <c r="A1498" s="22">
        <v>43271</v>
      </c>
      <c r="B1498" s="23" t="s">
        <v>67</v>
      </c>
      <c r="C1498" s="23" t="s">
        <v>68</v>
      </c>
      <c r="D1498" s="30" t="s">
        <v>641</v>
      </c>
      <c r="E1498" s="30" t="s">
        <v>642</v>
      </c>
      <c r="F1498" s="30" t="s">
        <v>4608</v>
      </c>
      <c r="G1498" s="30" t="s">
        <v>1798</v>
      </c>
      <c r="H1498" s="23" t="s">
        <v>1799</v>
      </c>
      <c r="I1498" s="23" t="s">
        <v>2607</v>
      </c>
      <c r="J1498" s="23" t="s">
        <v>2608</v>
      </c>
      <c r="K1498" s="23" t="s">
        <v>2609</v>
      </c>
      <c r="L1498" s="23" t="s">
        <v>2610</v>
      </c>
    </row>
    <row r="1499" spans="1:12" x14ac:dyDescent="0.3">
      <c r="A1499" s="22">
        <v>43271</v>
      </c>
      <c r="B1499" s="23" t="s">
        <v>67</v>
      </c>
      <c r="C1499" s="23" t="s">
        <v>68</v>
      </c>
      <c r="D1499" s="30" t="s">
        <v>641</v>
      </c>
      <c r="E1499" s="30" t="s">
        <v>642</v>
      </c>
      <c r="F1499" s="30" t="s">
        <v>4608</v>
      </c>
      <c r="G1499" s="30" t="s">
        <v>1807</v>
      </c>
      <c r="H1499" s="23" t="s">
        <v>1799</v>
      </c>
      <c r="I1499" s="23" t="s">
        <v>2611</v>
      </c>
      <c r="J1499" s="23" t="s">
        <v>2612</v>
      </c>
      <c r="K1499" s="23" t="s">
        <v>2613</v>
      </c>
      <c r="L1499" s="23" t="s">
        <v>338</v>
      </c>
    </row>
    <row r="1500" spans="1:12" x14ac:dyDescent="0.3">
      <c r="A1500" s="22">
        <v>43271</v>
      </c>
      <c r="B1500" s="23" t="s">
        <v>67</v>
      </c>
      <c r="C1500" s="23" t="s">
        <v>68</v>
      </c>
      <c r="D1500" s="30" t="s">
        <v>641</v>
      </c>
      <c r="E1500" s="30" t="s">
        <v>642</v>
      </c>
      <c r="F1500" s="30" t="s">
        <v>4608</v>
      </c>
      <c r="G1500" s="30" t="s">
        <v>1807</v>
      </c>
      <c r="H1500" s="23" t="s">
        <v>1827</v>
      </c>
      <c r="I1500" s="23" t="s">
        <v>2614</v>
      </c>
      <c r="J1500" s="23" t="s">
        <v>2615</v>
      </c>
      <c r="K1500" s="23" t="s">
        <v>2616</v>
      </c>
      <c r="L1500" s="23" t="s">
        <v>131</v>
      </c>
    </row>
    <row r="1501" spans="1:12" x14ac:dyDescent="0.3">
      <c r="A1501" s="22">
        <v>43271</v>
      </c>
      <c r="B1501" s="23" t="s">
        <v>67</v>
      </c>
      <c r="C1501" s="23" t="s">
        <v>68</v>
      </c>
      <c r="D1501" s="30" t="s">
        <v>641</v>
      </c>
      <c r="E1501" s="30" t="s">
        <v>642</v>
      </c>
      <c r="F1501" s="30" t="s">
        <v>4608</v>
      </c>
      <c r="G1501" s="30" t="s">
        <v>1798</v>
      </c>
      <c r="H1501" s="23" t="s">
        <v>1827</v>
      </c>
      <c r="I1501" s="23" t="s">
        <v>2617</v>
      </c>
      <c r="J1501" s="23" t="s">
        <v>2618</v>
      </c>
      <c r="K1501" s="23" t="s">
        <v>2619</v>
      </c>
      <c r="L1501" s="23" t="s">
        <v>2620</v>
      </c>
    </row>
    <row r="1502" spans="1:12" x14ac:dyDescent="0.3">
      <c r="A1502" s="22">
        <v>43271</v>
      </c>
      <c r="B1502" s="23" t="s">
        <v>67</v>
      </c>
      <c r="C1502" s="23" t="s">
        <v>68</v>
      </c>
      <c r="D1502" s="30" t="s">
        <v>641</v>
      </c>
      <c r="E1502" s="30" t="s">
        <v>642</v>
      </c>
      <c r="F1502" s="30" t="s">
        <v>4608</v>
      </c>
      <c r="G1502" s="30" t="s">
        <v>1831</v>
      </c>
      <c r="H1502" s="23" t="s">
        <v>1799</v>
      </c>
      <c r="I1502" s="23" t="s">
        <v>2621</v>
      </c>
      <c r="J1502" s="23" t="s">
        <v>2622</v>
      </c>
      <c r="K1502" s="23" t="s">
        <v>1943</v>
      </c>
      <c r="L1502" s="23" t="s">
        <v>131</v>
      </c>
    </row>
    <row r="1503" spans="1:12" x14ac:dyDescent="0.3">
      <c r="A1503" s="22">
        <v>43271</v>
      </c>
      <c r="B1503" s="23" t="s">
        <v>67</v>
      </c>
      <c r="C1503" s="23" t="s">
        <v>68</v>
      </c>
      <c r="D1503" s="30" t="s">
        <v>641</v>
      </c>
      <c r="E1503" s="30" t="s">
        <v>642</v>
      </c>
      <c r="F1503" s="30" t="s">
        <v>4608</v>
      </c>
      <c r="G1503" s="30" t="s">
        <v>1803</v>
      </c>
      <c r="H1503" s="23" t="s">
        <v>1799</v>
      </c>
      <c r="I1503" s="23" t="s">
        <v>2623</v>
      </c>
      <c r="J1503" s="23" t="s">
        <v>2624</v>
      </c>
      <c r="K1503" s="23" t="s">
        <v>826</v>
      </c>
      <c r="L1503" s="23" t="s">
        <v>368</v>
      </c>
    </row>
    <row r="1504" spans="1:12" x14ac:dyDescent="0.3">
      <c r="A1504" s="22">
        <v>43271</v>
      </c>
      <c r="B1504" s="23" t="s">
        <v>67</v>
      </c>
      <c r="C1504" s="23" t="s">
        <v>68</v>
      </c>
      <c r="D1504" s="30" t="s">
        <v>641</v>
      </c>
      <c r="E1504" s="30" t="s">
        <v>642</v>
      </c>
      <c r="F1504" s="30" t="s">
        <v>4608</v>
      </c>
      <c r="G1504" s="30" t="s">
        <v>1817</v>
      </c>
      <c r="H1504" s="23" t="s">
        <v>1799</v>
      </c>
      <c r="I1504" s="23" t="s">
        <v>2625</v>
      </c>
      <c r="J1504" s="23" t="s">
        <v>2626</v>
      </c>
      <c r="K1504" s="23" t="s">
        <v>2627</v>
      </c>
      <c r="L1504" s="23" t="s">
        <v>131</v>
      </c>
    </row>
    <row r="1505" spans="1:12" x14ac:dyDescent="0.3">
      <c r="A1505" s="155" t="s">
        <v>7467</v>
      </c>
      <c r="B1505" s="154" t="s">
        <v>4182</v>
      </c>
      <c r="C1505" s="154" t="s">
        <v>4189</v>
      </c>
      <c r="D1505" s="154" t="s">
        <v>4222</v>
      </c>
      <c r="E1505" s="154" t="s">
        <v>7450</v>
      </c>
      <c r="F1505" s="30" t="s">
        <v>4607</v>
      </c>
      <c r="G1505" s="23" t="s">
        <v>1807</v>
      </c>
      <c r="H1505" s="154" t="s">
        <v>1799</v>
      </c>
      <c r="I1505" s="154" t="s">
        <v>7451</v>
      </c>
      <c r="J1505" s="153" t="s">
        <v>7452</v>
      </c>
      <c r="K1505" s="153" t="s">
        <v>443</v>
      </c>
      <c r="L1505" s="153" t="s">
        <v>443</v>
      </c>
    </row>
    <row r="1506" spans="1:12" x14ac:dyDescent="0.3">
      <c r="A1506" s="155" t="s">
        <v>7467</v>
      </c>
      <c r="B1506" s="154" t="s">
        <v>4182</v>
      </c>
      <c r="C1506" s="154" t="s">
        <v>4189</v>
      </c>
      <c r="D1506" s="154" t="s">
        <v>4222</v>
      </c>
      <c r="E1506" s="154" t="s">
        <v>7450</v>
      </c>
      <c r="F1506" s="30" t="s">
        <v>4607</v>
      </c>
      <c r="G1506" s="154" t="s">
        <v>1803</v>
      </c>
      <c r="H1506" s="154" t="s">
        <v>1799</v>
      </c>
      <c r="I1506" s="154" t="s">
        <v>4949</v>
      </c>
      <c r="J1506" s="153" t="s">
        <v>7453</v>
      </c>
      <c r="K1506" s="153" t="s">
        <v>3203</v>
      </c>
      <c r="L1506" s="153" t="s">
        <v>3203</v>
      </c>
    </row>
    <row r="1507" spans="1:12" x14ac:dyDescent="0.3">
      <c r="A1507" s="155" t="s">
        <v>7467</v>
      </c>
      <c r="B1507" s="154" t="s">
        <v>4182</v>
      </c>
      <c r="C1507" s="154" t="s">
        <v>4189</v>
      </c>
      <c r="D1507" s="154" t="s">
        <v>4222</v>
      </c>
      <c r="E1507" s="154" t="s">
        <v>7450</v>
      </c>
      <c r="F1507" s="30" t="s">
        <v>4607</v>
      </c>
      <c r="G1507" s="154" t="s">
        <v>1831</v>
      </c>
      <c r="H1507" s="154" t="s">
        <v>1827</v>
      </c>
      <c r="I1507" s="154" t="s">
        <v>7454</v>
      </c>
      <c r="J1507" s="153" t="s">
        <v>7455</v>
      </c>
      <c r="K1507" s="153" t="s">
        <v>368</v>
      </c>
      <c r="L1507" s="153" t="s">
        <v>368</v>
      </c>
    </row>
    <row r="1508" spans="1:12" x14ac:dyDescent="0.3">
      <c r="A1508" s="155" t="s">
        <v>7467</v>
      </c>
      <c r="B1508" s="154" t="s">
        <v>4182</v>
      </c>
      <c r="C1508" s="154" t="s">
        <v>4189</v>
      </c>
      <c r="D1508" s="154" t="s">
        <v>4222</v>
      </c>
      <c r="E1508" s="154" t="s">
        <v>7450</v>
      </c>
      <c r="F1508" s="30" t="s">
        <v>4607</v>
      </c>
      <c r="G1508" s="154" t="s">
        <v>1817</v>
      </c>
      <c r="H1508" s="154" t="s">
        <v>1799</v>
      </c>
      <c r="I1508" s="154" t="s">
        <v>7456</v>
      </c>
      <c r="J1508" s="153" t="s">
        <v>7457</v>
      </c>
      <c r="K1508" s="153" t="s">
        <v>3367</v>
      </c>
      <c r="L1508" s="153" t="s">
        <v>3367</v>
      </c>
    </row>
    <row r="1509" spans="1:12" x14ac:dyDescent="0.3">
      <c r="A1509" s="155" t="s">
        <v>7467</v>
      </c>
      <c r="B1509" s="154" t="s">
        <v>4182</v>
      </c>
      <c r="C1509" s="154" t="s">
        <v>4189</v>
      </c>
      <c r="D1509" s="154" t="s">
        <v>4222</v>
      </c>
      <c r="E1509" s="154" t="s">
        <v>7450</v>
      </c>
      <c r="F1509" s="30" t="s">
        <v>4607</v>
      </c>
      <c r="G1509" s="154" t="s">
        <v>1798</v>
      </c>
      <c r="H1509" s="154" t="s">
        <v>1827</v>
      </c>
      <c r="I1509" s="154" t="s">
        <v>7458</v>
      </c>
      <c r="J1509" s="153" t="s">
        <v>7459</v>
      </c>
      <c r="K1509" s="153" t="s">
        <v>168</v>
      </c>
      <c r="L1509" s="153" t="s">
        <v>168</v>
      </c>
    </row>
    <row r="1510" spans="1:12" x14ac:dyDescent="0.3">
      <c r="A1510" s="155" t="s">
        <v>7467</v>
      </c>
      <c r="B1510" s="154" t="s">
        <v>4182</v>
      </c>
      <c r="C1510" s="154" t="s">
        <v>4189</v>
      </c>
      <c r="D1510" s="154" t="s">
        <v>4222</v>
      </c>
      <c r="E1510" s="154" t="s">
        <v>7450</v>
      </c>
      <c r="F1510" s="30" t="s">
        <v>4607</v>
      </c>
      <c r="G1510" s="154" t="s">
        <v>1798</v>
      </c>
      <c r="H1510" s="154" t="s">
        <v>1799</v>
      </c>
      <c r="I1510" s="154" t="s">
        <v>7460</v>
      </c>
      <c r="J1510" s="153" t="s">
        <v>7461</v>
      </c>
      <c r="K1510" s="153" t="s">
        <v>380</v>
      </c>
      <c r="L1510" s="153" t="s">
        <v>380</v>
      </c>
    </row>
    <row r="1511" spans="1:12" x14ac:dyDescent="0.3">
      <c r="A1511" s="155" t="s">
        <v>7467</v>
      </c>
      <c r="B1511" s="154" t="s">
        <v>4182</v>
      </c>
      <c r="C1511" s="154" t="s">
        <v>4189</v>
      </c>
      <c r="D1511" s="154" t="s">
        <v>4222</v>
      </c>
      <c r="E1511" s="154" t="s">
        <v>7450</v>
      </c>
      <c r="F1511" s="30" t="s">
        <v>4607</v>
      </c>
      <c r="G1511" s="154" t="s">
        <v>1798</v>
      </c>
      <c r="H1511" s="154" t="s">
        <v>1799</v>
      </c>
      <c r="I1511" s="154" t="s">
        <v>7462</v>
      </c>
      <c r="J1511" s="153" t="s">
        <v>7463</v>
      </c>
      <c r="K1511" s="153" t="s">
        <v>141</v>
      </c>
      <c r="L1511" s="153" t="s">
        <v>141</v>
      </c>
    </row>
    <row r="1512" spans="1:12" x14ac:dyDescent="0.3">
      <c r="A1512" s="137">
        <v>43289</v>
      </c>
      <c r="B1512" s="44" t="s">
        <v>4180</v>
      </c>
      <c r="C1512" s="44" t="s">
        <v>4187</v>
      </c>
      <c r="D1512" s="44" t="s">
        <v>4216</v>
      </c>
      <c r="E1512" s="44" t="s">
        <v>6656</v>
      </c>
      <c r="F1512" s="30" t="s">
        <v>4607</v>
      </c>
      <c r="G1512" s="44" t="s">
        <v>1798</v>
      </c>
      <c r="H1512" s="44" t="s">
        <v>1799</v>
      </c>
      <c r="I1512" s="44" t="s">
        <v>6657</v>
      </c>
      <c r="J1512" s="44" t="s">
        <v>6658</v>
      </c>
      <c r="K1512" s="44" t="s">
        <v>6659</v>
      </c>
      <c r="L1512" s="44" t="s">
        <v>185</v>
      </c>
    </row>
    <row r="1513" spans="1:12" x14ac:dyDescent="0.3">
      <c r="A1513" s="137">
        <v>43289</v>
      </c>
      <c r="B1513" s="44" t="s">
        <v>4180</v>
      </c>
      <c r="C1513" s="44" t="s">
        <v>4187</v>
      </c>
      <c r="D1513" s="44" t="s">
        <v>4216</v>
      </c>
      <c r="E1513" s="44" t="s">
        <v>6656</v>
      </c>
      <c r="F1513" s="30" t="s">
        <v>4607</v>
      </c>
      <c r="G1513" s="44" t="s">
        <v>1798</v>
      </c>
      <c r="H1513" s="44" t="s">
        <v>1799</v>
      </c>
      <c r="I1513" s="44" t="s">
        <v>6660</v>
      </c>
      <c r="J1513" s="44" t="s">
        <v>6661</v>
      </c>
      <c r="K1513" s="44" t="s">
        <v>6662</v>
      </c>
      <c r="L1513" s="44" t="s">
        <v>168</v>
      </c>
    </row>
    <row r="1514" spans="1:12" x14ac:dyDescent="0.3">
      <c r="A1514" s="137">
        <v>43289</v>
      </c>
      <c r="B1514" s="44" t="s">
        <v>4180</v>
      </c>
      <c r="C1514" s="44" t="s">
        <v>4187</v>
      </c>
      <c r="D1514" s="44" t="s">
        <v>4216</v>
      </c>
      <c r="E1514" s="44" t="s">
        <v>6656</v>
      </c>
      <c r="F1514" s="30" t="s">
        <v>4607</v>
      </c>
      <c r="G1514" s="44" t="s">
        <v>1798</v>
      </c>
      <c r="H1514" s="44" t="s">
        <v>1799</v>
      </c>
      <c r="I1514" s="44" t="s">
        <v>6663</v>
      </c>
      <c r="J1514" s="44" t="s">
        <v>6664</v>
      </c>
      <c r="K1514" s="44" t="s">
        <v>6665</v>
      </c>
      <c r="L1514" s="44" t="s">
        <v>168</v>
      </c>
    </row>
    <row r="1515" spans="1:12" x14ac:dyDescent="0.3">
      <c r="A1515" s="137">
        <v>43289</v>
      </c>
      <c r="B1515" s="44" t="s">
        <v>4180</v>
      </c>
      <c r="C1515" s="44" t="s">
        <v>4187</v>
      </c>
      <c r="D1515" s="44" t="s">
        <v>4216</v>
      </c>
      <c r="E1515" s="44" t="s">
        <v>6656</v>
      </c>
      <c r="F1515" s="30" t="s">
        <v>4607</v>
      </c>
      <c r="G1515" s="44" t="s">
        <v>1798</v>
      </c>
      <c r="H1515" s="44" t="s">
        <v>1799</v>
      </c>
      <c r="I1515" s="44" t="s">
        <v>6666</v>
      </c>
      <c r="J1515" s="44" t="s">
        <v>6667</v>
      </c>
      <c r="K1515" s="44" t="s">
        <v>6668</v>
      </c>
      <c r="L1515" s="44" t="s">
        <v>404</v>
      </c>
    </row>
    <row r="1516" spans="1:12" x14ac:dyDescent="0.3">
      <c r="A1516" s="137">
        <v>43289</v>
      </c>
      <c r="B1516" s="44" t="s">
        <v>4180</v>
      </c>
      <c r="C1516" s="44" t="s">
        <v>4187</v>
      </c>
      <c r="D1516" s="44" t="s">
        <v>4216</v>
      </c>
      <c r="E1516" s="44" t="s">
        <v>6656</v>
      </c>
      <c r="F1516" s="30" t="s">
        <v>4607</v>
      </c>
      <c r="G1516" s="44" t="s">
        <v>1803</v>
      </c>
      <c r="H1516" s="44" t="s">
        <v>1799</v>
      </c>
      <c r="I1516" s="44" t="s">
        <v>6669</v>
      </c>
      <c r="J1516" s="44" t="s">
        <v>6670</v>
      </c>
      <c r="K1516" s="44" t="s">
        <v>6671</v>
      </c>
      <c r="L1516" s="44" t="s">
        <v>490</v>
      </c>
    </row>
    <row r="1517" spans="1:12" x14ac:dyDescent="0.3">
      <c r="A1517" s="137">
        <v>43289</v>
      </c>
      <c r="B1517" s="44" t="s">
        <v>4180</v>
      </c>
      <c r="C1517" s="44" t="s">
        <v>4187</v>
      </c>
      <c r="D1517" s="44" t="s">
        <v>4212</v>
      </c>
      <c r="E1517" s="44" t="s">
        <v>6656</v>
      </c>
      <c r="F1517" s="30" t="s">
        <v>4607</v>
      </c>
      <c r="G1517" s="44" t="s">
        <v>1798</v>
      </c>
      <c r="H1517" s="44" t="s">
        <v>1799</v>
      </c>
      <c r="I1517" s="44" t="s">
        <v>6672</v>
      </c>
      <c r="J1517" s="44" t="s">
        <v>6673</v>
      </c>
      <c r="K1517" s="44" t="s">
        <v>6674</v>
      </c>
      <c r="L1517" s="44" t="s">
        <v>338</v>
      </c>
    </row>
    <row r="1518" spans="1:12" x14ac:dyDescent="0.3">
      <c r="A1518" s="137">
        <v>43289</v>
      </c>
      <c r="B1518" s="44" t="s">
        <v>4180</v>
      </c>
      <c r="C1518" s="44" t="s">
        <v>4187</v>
      </c>
      <c r="D1518" s="44" t="s">
        <v>4212</v>
      </c>
      <c r="E1518" s="44" t="s">
        <v>6656</v>
      </c>
      <c r="F1518" s="30" t="s">
        <v>4607</v>
      </c>
      <c r="G1518" s="44" t="s">
        <v>1817</v>
      </c>
      <c r="H1518" s="44" t="s">
        <v>1799</v>
      </c>
      <c r="I1518" s="44" t="s">
        <v>6675</v>
      </c>
      <c r="J1518" s="44" t="s">
        <v>6676</v>
      </c>
      <c r="K1518" s="44" t="s">
        <v>2699</v>
      </c>
      <c r="L1518" s="44" t="s">
        <v>3156</v>
      </c>
    </row>
    <row r="1519" spans="1:12" x14ac:dyDescent="0.3">
      <c r="A1519" s="137">
        <v>43277</v>
      </c>
      <c r="B1519" s="23" t="s">
        <v>67</v>
      </c>
      <c r="C1519" s="23" t="s">
        <v>808</v>
      </c>
      <c r="D1519" s="30" t="s">
        <v>809</v>
      </c>
      <c r="E1519" s="30"/>
      <c r="F1519" s="30"/>
      <c r="G1519" s="30" t="s">
        <v>1803</v>
      </c>
      <c r="H1519" s="23" t="s">
        <v>1799</v>
      </c>
      <c r="I1519" s="23" t="s">
        <v>3451</v>
      </c>
      <c r="J1519" s="23" t="s">
        <v>3452</v>
      </c>
      <c r="K1519" s="23" t="s">
        <v>3453</v>
      </c>
      <c r="L1519" s="23" t="s">
        <v>659</v>
      </c>
    </row>
    <row r="1520" spans="1:12" x14ac:dyDescent="0.3">
      <c r="A1520" s="137">
        <v>43288</v>
      </c>
      <c r="B1520" s="44" t="s">
        <v>4180</v>
      </c>
      <c r="C1520" s="44" t="s">
        <v>4187</v>
      </c>
      <c r="D1520" s="44" t="s">
        <v>4216</v>
      </c>
      <c r="E1520" s="44"/>
      <c r="G1520" s="23" t="s">
        <v>1807</v>
      </c>
      <c r="H1520" s="44" t="s">
        <v>1799</v>
      </c>
      <c r="I1520" s="44" t="s">
        <v>5383</v>
      </c>
      <c r="J1520" s="44" t="s">
        <v>5384</v>
      </c>
      <c r="K1520" s="44" t="s">
        <v>5385</v>
      </c>
      <c r="L1520" s="44" t="s">
        <v>527</v>
      </c>
    </row>
    <row r="1521" spans="1:12" x14ac:dyDescent="0.3">
      <c r="A1521" s="137">
        <v>43288</v>
      </c>
      <c r="B1521" s="44" t="s">
        <v>4180</v>
      </c>
      <c r="C1521" s="44" t="s">
        <v>4187</v>
      </c>
      <c r="D1521" s="44" t="s">
        <v>4216</v>
      </c>
      <c r="E1521" s="44"/>
      <c r="G1521" s="23" t="s">
        <v>1807</v>
      </c>
      <c r="H1521" s="44" t="s">
        <v>1799</v>
      </c>
      <c r="I1521" s="44" t="s">
        <v>5386</v>
      </c>
      <c r="J1521" s="44" t="s">
        <v>5387</v>
      </c>
      <c r="K1521" s="44" t="s">
        <v>5388</v>
      </c>
      <c r="L1521" s="44" t="s">
        <v>527</v>
      </c>
    </row>
    <row r="1522" spans="1:12" x14ac:dyDescent="0.3">
      <c r="A1522" s="137">
        <v>43288</v>
      </c>
      <c r="B1522" s="44" t="s">
        <v>4180</v>
      </c>
      <c r="C1522" s="44" t="s">
        <v>4187</v>
      </c>
      <c r="D1522" s="44" t="s">
        <v>4216</v>
      </c>
      <c r="E1522" s="44"/>
      <c r="G1522" s="23" t="s">
        <v>1807</v>
      </c>
      <c r="H1522" s="44" t="s">
        <v>1799</v>
      </c>
      <c r="I1522" s="44" t="s">
        <v>5389</v>
      </c>
      <c r="J1522" s="44" t="s">
        <v>5390</v>
      </c>
      <c r="K1522" s="44" t="s">
        <v>5391</v>
      </c>
      <c r="L1522" s="44" t="s">
        <v>527</v>
      </c>
    </row>
    <row r="1523" spans="1:12" x14ac:dyDescent="0.3">
      <c r="A1523" s="137"/>
      <c r="B1523" s="44" t="s">
        <v>4180</v>
      </c>
      <c r="C1523" s="44" t="s">
        <v>4187</v>
      </c>
      <c r="D1523" s="44" t="s">
        <v>4212</v>
      </c>
      <c r="E1523" s="44"/>
      <c r="G1523" s="23" t="s">
        <v>1807</v>
      </c>
      <c r="H1523" s="44" t="s">
        <v>1799</v>
      </c>
      <c r="I1523" s="44" t="s">
        <v>5984</v>
      </c>
      <c r="J1523" s="44" t="s">
        <v>5985</v>
      </c>
      <c r="K1523" s="44" t="s">
        <v>4920</v>
      </c>
      <c r="L1523" s="44" t="s">
        <v>168</v>
      </c>
    </row>
    <row r="1524" spans="1:12" x14ac:dyDescent="0.3">
      <c r="A1524" s="137">
        <v>43287</v>
      </c>
      <c r="B1524" s="44" t="s">
        <v>4180</v>
      </c>
      <c r="C1524" s="44" t="s">
        <v>4187</v>
      </c>
      <c r="D1524" s="44" t="s">
        <v>4212</v>
      </c>
      <c r="E1524" s="44"/>
      <c r="G1524" s="23" t="s">
        <v>1807</v>
      </c>
      <c r="H1524" s="44" t="s">
        <v>1799</v>
      </c>
      <c r="I1524" s="44" t="s">
        <v>6291</v>
      </c>
      <c r="J1524" s="44" t="s">
        <v>6292</v>
      </c>
      <c r="K1524" s="44" t="s">
        <v>6293</v>
      </c>
      <c r="L1524" s="44" t="s">
        <v>646</v>
      </c>
    </row>
    <row r="1525" spans="1:12" x14ac:dyDescent="0.3">
      <c r="A1525" s="137">
        <v>43290</v>
      </c>
      <c r="B1525" s="44" t="s">
        <v>4180</v>
      </c>
      <c r="C1525" s="44" t="s">
        <v>4187</v>
      </c>
      <c r="D1525" s="44" t="s">
        <v>4220</v>
      </c>
      <c r="E1525" s="44"/>
      <c r="G1525" s="44" t="s">
        <v>1798</v>
      </c>
      <c r="H1525" s="44" t="s">
        <v>1827</v>
      </c>
      <c r="I1525" s="44" t="s">
        <v>6640</v>
      </c>
      <c r="J1525" s="44" t="s">
        <v>6641</v>
      </c>
      <c r="K1525" s="44" t="s">
        <v>6642</v>
      </c>
      <c r="L1525" s="44" t="s">
        <v>2529</v>
      </c>
    </row>
  </sheetData>
  <autoFilter ref="A1:L743">
    <sortState ref="A2:M1525">
      <sortCondition ref="E1:E743"/>
    </sortState>
  </autoFilter>
  <pageMargins left="0.7" right="0.7" top="0.75" bottom="0.75" header="0.3" footer="0.3"/>
  <ignoredErrors>
    <ignoredError sqref="A1505:A1511"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132"/>
  <sheetViews>
    <sheetView workbookViewId="0">
      <selection activeCell="E15" sqref="E15"/>
    </sheetView>
  </sheetViews>
  <sheetFormatPr defaultColWidth="11.5546875" defaultRowHeight="14.4" x14ac:dyDescent="0.3"/>
  <cols>
    <col min="1" max="1" width="24.109375" bestFit="1" customWidth="1"/>
    <col min="2" max="2" width="22.44140625" customWidth="1"/>
    <col min="3" max="3" width="44.5546875" style="117" customWidth="1"/>
    <col min="4" max="4" width="61.88671875" customWidth="1"/>
    <col min="5" max="5" width="14.6640625" customWidth="1"/>
    <col min="6" max="6" width="27.109375" customWidth="1"/>
    <col min="7" max="7" width="33.6640625" customWidth="1"/>
    <col min="8" max="8" width="16.33203125" customWidth="1"/>
    <col min="9" max="9" width="37.33203125" customWidth="1"/>
    <col min="11" max="11" width="23.109375" customWidth="1"/>
    <col min="12" max="12" width="15.6640625" customWidth="1"/>
  </cols>
  <sheetData>
    <row r="1" spans="1:12" s="92" customFormat="1" ht="27.6" x14ac:dyDescent="0.3">
      <c r="A1" s="91" t="s">
        <v>3939</v>
      </c>
      <c r="B1" s="91" t="s">
        <v>3940</v>
      </c>
      <c r="C1" s="91" t="s">
        <v>3941</v>
      </c>
      <c r="D1" s="91" t="s">
        <v>3942</v>
      </c>
      <c r="E1" s="91" t="s">
        <v>3943</v>
      </c>
      <c r="F1" s="91" t="s">
        <v>3944</v>
      </c>
      <c r="G1" s="91" t="s">
        <v>3945</v>
      </c>
      <c r="H1" s="91" t="s">
        <v>3946</v>
      </c>
      <c r="I1" s="91" t="s">
        <v>3947</v>
      </c>
      <c r="J1" s="91" t="s">
        <v>3948</v>
      </c>
      <c r="K1" s="91" t="s">
        <v>3949</v>
      </c>
      <c r="L1" s="91" t="s">
        <v>3950</v>
      </c>
    </row>
    <row r="2" spans="1:12" s="1" customFormat="1" x14ac:dyDescent="0.3">
      <c r="A2" s="93" t="s">
        <v>3951</v>
      </c>
      <c r="B2" s="93" t="s">
        <v>3952</v>
      </c>
      <c r="C2" s="93" t="str">
        <f>CONCATENATE(B2," - ",D2)</f>
        <v>A - Caracteristique cle</v>
      </c>
      <c r="D2" s="93" t="s">
        <v>3953</v>
      </c>
      <c r="E2" s="94"/>
      <c r="F2" s="94"/>
      <c r="G2" s="94"/>
      <c r="H2" s="94"/>
      <c r="I2" s="94"/>
      <c r="J2" s="94"/>
      <c r="K2" s="94"/>
      <c r="L2" s="94"/>
    </row>
    <row r="3" spans="1:12" s="1" customFormat="1" x14ac:dyDescent="0.3">
      <c r="A3" s="62" t="s">
        <v>3954</v>
      </c>
      <c r="B3" s="62" t="s">
        <v>3954</v>
      </c>
      <c r="C3" s="62"/>
      <c r="D3" s="62"/>
      <c r="E3" s="95"/>
      <c r="F3" s="95"/>
      <c r="G3" s="95"/>
      <c r="H3" s="95"/>
      <c r="I3" s="95"/>
      <c r="J3" s="64" t="s">
        <v>3955</v>
      </c>
      <c r="K3" s="95"/>
      <c r="L3" s="95"/>
    </row>
    <row r="4" spans="1:12" s="1" customFormat="1" x14ac:dyDescent="0.3">
      <c r="A4" s="62" t="s">
        <v>3956</v>
      </c>
      <c r="B4" s="62" t="s">
        <v>3956</v>
      </c>
      <c r="C4" s="62"/>
      <c r="D4" s="62"/>
      <c r="E4" s="95"/>
      <c r="F4" s="95"/>
      <c r="G4" s="95"/>
      <c r="H4" s="95"/>
      <c r="I4" s="95"/>
      <c r="J4" s="64" t="s">
        <v>3955</v>
      </c>
      <c r="K4" s="95"/>
      <c r="L4" s="95"/>
    </row>
    <row r="5" spans="1:12" s="1" customFormat="1" x14ac:dyDescent="0.3">
      <c r="A5" s="62" t="s">
        <v>3957</v>
      </c>
      <c r="B5" s="62" t="s">
        <v>3957</v>
      </c>
      <c r="C5" s="62"/>
      <c r="D5" s="62"/>
      <c r="E5" s="95"/>
      <c r="F5" s="95"/>
      <c r="G5" s="95"/>
      <c r="H5" s="95"/>
      <c r="I5" s="95"/>
      <c r="J5" s="64" t="s">
        <v>3955</v>
      </c>
      <c r="K5" s="95"/>
      <c r="L5" s="95"/>
    </row>
    <row r="6" spans="1:12" s="1" customFormat="1" x14ac:dyDescent="0.3">
      <c r="A6" s="62" t="s">
        <v>3958</v>
      </c>
      <c r="B6" s="62" t="s">
        <v>3959</v>
      </c>
      <c r="C6" s="62" t="str">
        <f>CONCATENATE(B6," - ",D6)</f>
        <v>A-0 - Code de l'enquêteur</v>
      </c>
      <c r="D6" s="62" t="s">
        <v>3960</v>
      </c>
      <c r="E6" s="95"/>
      <c r="F6" s="95"/>
      <c r="G6" s="95"/>
      <c r="H6" s="95"/>
      <c r="I6" s="95"/>
      <c r="J6" s="64" t="s">
        <v>3955</v>
      </c>
      <c r="K6" s="95"/>
      <c r="L6" s="95"/>
    </row>
    <row r="7" spans="1:12" x14ac:dyDescent="0.3">
      <c r="A7" s="62" t="s">
        <v>3961</v>
      </c>
      <c r="B7" s="62" t="s">
        <v>3962</v>
      </c>
      <c r="C7" s="62" t="str">
        <f>CONCATENATE(B7," - ",D7)</f>
        <v>A-1 - Nom de la region (lieu de l'enquête)</v>
      </c>
      <c r="D7" s="63" t="s">
        <v>3963</v>
      </c>
      <c r="E7" s="63"/>
      <c r="F7" s="63"/>
      <c r="G7" s="63"/>
      <c r="H7" s="63"/>
      <c r="I7" s="63"/>
      <c r="J7" s="64" t="s">
        <v>3955</v>
      </c>
      <c r="K7" s="63"/>
      <c r="L7" s="63"/>
    </row>
    <row r="8" spans="1:12" x14ac:dyDescent="0.3">
      <c r="A8" s="62" t="s">
        <v>3964</v>
      </c>
      <c r="B8" s="62" t="s">
        <v>3965</v>
      </c>
      <c r="C8" s="62" t="str">
        <f t="shared" ref="C8:C71" si="0">CONCATENATE(B8," - ",D8)</f>
        <v>A-2 - Nom du departement (lieu de l'enquête)</v>
      </c>
      <c r="D8" s="63" t="s">
        <v>3966</v>
      </c>
      <c r="E8" s="63"/>
      <c r="F8" s="63"/>
      <c r="G8" s="63"/>
      <c r="H8" s="63"/>
      <c r="I8" s="63"/>
      <c r="J8" s="64" t="s">
        <v>3955</v>
      </c>
      <c r="K8" s="63"/>
      <c r="L8" s="63"/>
    </row>
    <row r="9" spans="1:12" x14ac:dyDescent="0.3">
      <c r="A9" s="62" t="s">
        <v>3967</v>
      </c>
      <c r="B9" s="62" t="s">
        <v>3968</v>
      </c>
      <c r="C9" s="62" t="str">
        <f t="shared" si="0"/>
        <v>A-3 - Nom de la sous-prefecture (lieu de l'enquête)</v>
      </c>
      <c r="D9" s="62" t="s">
        <v>3969</v>
      </c>
      <c r="E9" s="63"/>
      <c r="F9" s="63"/>
      <c r="G9" s="63"/>
      <c r="H9" s="63"/>
      <c r="I9" s="63"/>
      <c r="J9" s="64" t="s">
        <v>3955</v>
      </c>
      <c r="K9" s="63"/>
      <c r="L9" s="63"/>
    </row>
    <row r="10" spans="1:12" x14ac:dyDescent="0.3">
      <c r="A10" s="62" t="s">
        <v>3970</v>
      </c>
      <c r="B10" s="62" t="s">
        <v>3971</v>
      </c>
      <c r="C10" s="62" t="str">
        <f t="shared" si="0"/>
        <v>A-4 - Si autre, précisez s'il vous plait</v>
      </c>
      <c r="D10" s="62" t="s">
        <v>3972</v>
      </c>
      <c r="E10" s="63"/>
      <c r="F10" s="96" t="s">
        <v>3973</v>
      </c>
      <c r="G10" s="63"/>
      <c r="H10" s="63"/>
      <c r="I10" s="63"/>
      <c r="J10" s="64"/>
      <c r="K10" s="63"/>
      <c r="L10" s="63"/>
    </row>
    <row r="11" spans="1:12" x14ac:dyDescent="0.3">
      <c r="A11" s="62" t="s">
        <v>3970</v>
      </c>
      <c r="B11" s="62" t="s">
        <v>3974</v>
      </c>
      <c r="C11" s="62" t="str">
        <f t="shared" si="0"/>
        <v>A-5 - Localité (Lieu de l'enquête)</v>
      </c>
      <c r="D11" s="62" t="s">
        <v>3975</v>
      </c>
      <c r="E11" s="63"/>
      <c r="F11" s="63"/>
      <c r="G11" s="63"/>
      <c r="H11" s="63"/>
      <c r="I11" s="63"/>
      <c r="J11" s="64" t="s">
        <v>3955</v>
      </c>
      <c r="K11" s="63"/>
      <c r="L11" s="63"/>
    </row>
    <row r="12" spans="1:12" x14ac:dyDescent="0.3">
      <c r="A12" s="62" t="s">
        <v>3976</v>
      </c>
      <c r="B12" s="62" t="s">
        <v>3977</v>
      </c>
      <c r="C12" s="62" t="str">
        <f t="shared" si="0"/>
        <v xml:space="preserve">A-6 - Quel est le type de localité? </v>
      </c>
      <c r="D12" s="62" t="s">
        <v>3978</v>
      </c>
      <c r="E12" s="63"/>
      <c r="F12" s="63"/>
      <c r="G12" s="63"/>
      <c r="H12" s="63"/>
      <c r="I12" s="63"/>
      <c r="J12" s="64" t="s">
        <v>3955</v>
      </c>
      <c r="K12" s="63"/>
      <c r="L12" s="63"/>
    </row>
    <row r="13" spans="1:12" ht="28.2" x14ac:dyDescent="0.3">
      <c r="A13" s="62" t="s">
        <v>3979</v>
      </c>
      <c r="B13" s="62" t="s">
        <v>3980</v>
      </c>
      <c r="C13" s="62" t="s">
        <v>3981</v>
      </c>
      <c r="D13" s="62" t="s">
        <v>3982</v>
      </c>
      <c r="E13" s="63"/>
      <c r="F13" s="39"/>
      <c r="G13" s="63"/>
      <c r="H13" s="63"/>
      <c r="I13" s="63" t="s">
        <v>3983</v>
      </c>
      <c r="J13" s="64"/>
      <c r="K13" s="63"/>
      <c r="L13" s="63"/>
    </row>
    <row r="14" spans="1:12" ht="69" x14ac:dyDescent="0.3">
      <c r="A14" s="97" t="s">
        <v>3984</v>
      </c>
      <c r="B14" s="97" t="s">
        <v>3985</v>
      </c>
      <c r="C14" s="97" t="s">
        <v>3986</v>
      </c>
      <c r="D14" s="62"/>
      <c r="E14" s="63"/>
      <c r="F14" s="63"/>
      <c r="G14" s="63"/>
      <c r="H14" s="63"/>
      <c r="I14" s="63"/>
      <c r="J14" s="64"/>
      <c r="K14" s="63"/>
      <c r="L14" s="63"/>
    </row>
    <row r="15" spans="1:12" ht="156" customHeight="1" x14ac:dyDescent="0.3">
      <c r="A15" s="97" t="s">
        <v>3984</v>
      </c>
      <c r="B15" s="97" t="s">
        <v>3987</v>
      </c>
      <c r="C15" s="97" t="s">
        <v>4498</v>
      </c>
      <c r="D15" s="62"/>
      <c r="E15" s="63"/>
      <c r="F15" s="63"/>
      <c r="G15" s="63"/>
      <c r="H15" s="63"/>
      <c r="I15" s="63"/>
      <c r="J15" s="64"/>
      <c r="K15" s="63"/>
      <c r="L15" s="63"/>
    </row>
    <row r="16" spans="1:12" ht="28.2" x14ac:dyDescent="0.3">
      <c r="A16" s="62" t="s">
        <v>4499</v>
      </c>
      <c r="B16" s="62" t="s">
        <v>3990</v>
      </c>
      <c r="C16" s="98" t="str">
        <f t="shared" si="0"/>
        <v>A-8 - Quels sont les profils des informateurs clés (selectionnez tout ce qui s'applique)</v>
      </c>
      <c r="D16" s="62" t="s">
        <v>3991</v>
      </c>
      <c r="E16" s="63"/>
      <c r="F16" s="63"/>
      <c r="G16" s="63"/>
      <c r="H16" s="63"/>
      <c r="I16" s="63" t="s">
        <v>3992</v>
      </c>
      <c r="J16" s="64" t="s">
        <v>3955</v>
      </c>
      <c r="K16" s="63"/>
      <c r="L16" s="63"/>
    </row>
    <row r="17" spans="1:12" x14ac:dyDescent="0.3">
      <c r="A17" s="62" t="s">
        <v>3970</v>
      </c>
      <c r="B17" s="62" t="s">
        <v>3993</v>
      </c>
      <c r="C17" s="62" t="str">
        <f>CONCATENATE(B17," - ",D17)</f>
        <v>A-9 - Si autre, précisez s'il vous plait</v>
      </c>
      <c r="D17" s="63" t="s">
        <v>3972</v>
      </c>
      <c r="E17" s="63"/>
      <c r="F17" s="96" t="str">
        <f>CONCATENATE("(selected(${",B16,"},","'Autre'","))")</f>
        <v>(selected(${A-8},'Autre'))</v>
      </c>
      <c r="G17" s="63"/>
      <c r="H17" s="63"/>
      <c r="I17" s="63"/>
      <c r="J17" s="64" t="s">
        <v>3955</v>
      </c>
      <c r="K17" s="63"/>
      <c r="L17" s="63"/>
    </row>
    <row r="18" spans="1:12" ht="28.2" x14ac:dyDescent="0.3">
      <c r="A18" s="62" t="s">
        <v>3994</v>
      </c>
      <c r="B18" s="62" t="s">
        <v>3995</v>
      </c>
      <c r="C18" s="62" t="str">
        <f t="shared" si="0"/>
        <v>A-10 - Combien de femmes sont parmis les informateurs clés</v>
      </c>
      <c r="D18" s="62" t="s">
        <v>3996</v>
      </c>
      <c r="E18" s="63"/>
      <c r="F18" s="63"/>
      <c r="G18" s="63" t="s">
        <v>3997</v>
      </c>
      <c r="H18" s="63"/>
      <c r="I18" s="63"/>
      <c r="J18" s="64" t="s">
        <v>3955</v>
      </c>
      <c r="K18" s="63"/>
      <c r="L18" s="63"/>
    </row>
    <row r="19" spans="1:12" ht="28.2" x14ac:dyDescent="0.3">
      <c r="A19" s="62" t="s">
        <v>3994</v>
      </c>
      <c r="B19" s="62" t="s">
        <v>3998</v>
      </c>
      <c r="C19" s="62" t="str">
        <f t="shared" si="0"/>
        <v xml:space="preserve">A-11 - Combien d'hommes sont parmis les informateurs clés </v>
      </c>
      <c r="D19" s="62" t="s">
        <v>3999</v>
      </c>
      <c r="E19" s="63"/>
      <c r="F19" s="63"/>
      <c r="G19" s="63" t="s">
        <v>3997</v>
      </c>
      <c r="H19" s="63"/>
      <c r="I19" s="63"/>
      <c r="J19" s="64" t="s">
        <v>3955</v>
      </c>
      <c r="K19" s="63"/>
      <c r="L19" s="63"/>
    </row>
    <row r="20" spans="1:12" s="1" customFormat="1" x14ac:dyDescent="0.3">
      <c r="A20" s="93" t="s">
        <v>4000</v>
      </c>
      <c r="B20" s="93" t="s">
        <v>3952</v>
      </c>
      <c r="C20" s="93" t="str">
        <f t="shared" si="0"/>
        <v>A - Caracteristique cle</v>
      </c>
      <c r="D20" s="93" t="s">
        <v>3953</v>
      </c>
      <c r="E20" s="94"/>
      <c r="F20" s="94"/>
      <c r="G20" s="94"/>
      <c r="H20" s="94"/>
      <c r="I20" s="94"/>
      <c r="J20" s="94"/>
      <c r="K20" s="94"/>
      <c r="L20" s="94"/>
    </row>
    <row r="21" spans="1:12" x14ac:dyDescent="0.3">
      <c r="A21" s="99" t="s">
        <v>3951</v>
      </c>
      <c r="B21" s="99" t="s">
        <v>4001</v>
      </c>
      <c r="C21" s="100" t="str">
        <f t="shared" si="0"/>
        <v>B - DYNAMIQUE DES MOUVEMENTS</v>
      </c>
      <c r="D21" s="99" t="s">
        <v>4002</v>
      </c>
      <c r="E21" s="99"/>
      <c r="F21" s="99"/>
      <c r="G21" s="99"/>
      <c r="H21" s="99"/>
      <c r="I21" s="99"/>
      <c r="J21" s="99"/>
      <c r="K21" s="99"/>
      <c r="L21" s="99"/>
    </row>
    <row r="22" spans="1:12" ht="28.2" x14ac:dyDescent="0.3">
      <c r="A22" s="77" t="s">
        <v>3994</v>
      </c>
      <c r="B22" s="111" t="s">
        <v>4003</v>
      </c>
      <c r="C22" s="98" t="str">
        <f t="shared" si="0"/>
        <v xml:space="preserve">B-1 - Quel est le nombre total de personnes hotes dans votre localité (donnez une estimation) ? </v>
      </c>
      <c r="D22" s="77" t="s">
        <v>4500</v>
      </c>
      <c r="E22" s="77"/>
      <c r="F22" s="77"/>
      <c r="G22" s="63" t="s">
        <v>4005</v>
      </c>
      <c r="H22" s="77"/>
      <c r="I22" s="77"/>
      <c r="J22" s="77"/>
      <c r="K22" s="77"/>
      <c r="L22" s="77"/>
    </row>
    <row r="23" spans="1:12" x14ac:dyDescent="0.3">
      <c r="A23" s="77" t="s">
        <v>4009</v>
      </c>
      <c r="B23" s="111" t="s">
        <v>4007</v>
      </c>
      <c r="C23" s="98" t="str">
        <f t="shared" si="0"/>
        <v>B-2 - Est-ce qu'il y a des refugies dans votre localité?</v>
      </c>
      <c r="D23" s="77" t="s">
        <v>4501</v>
      </c>
      <c r="E23" s="77"/>
      <c r="F23" s="77"/>
      <c r="G23" s="77"/>
      <c r="H23" s="77"/>
      <c r="I23" s="77"/>
      <c r="J23" s="77"/>
      <c r="K23" s="77"/>
      <c r="L23" s="77"/>
    </row>
    <row r="24" spans="1:12" x14ac:dyDescent="0.3">
      <c r="A24" s="77" t="s">
        <v>4009</v>
      </c>
      <c r="B24" s="111" t="s">
        <v>4010</v>
      </c>
      <c r="C24" s="98" t="str">
        <f t="shared" si="0"/>
        <v>B-3 - Est-ce qu'il y a des retournes dans votre localité?</v>
      </c>
      <c r="D24" s="77" t="s">
        <v>4502</v>
      </c>
      <c r="E24" s="77"/>
      <c r="F24" s="77"/>
      <c r="G24" s="77"/>
      <c r="H24" s="77"/>
      <c r="I24" s="77"/>
      <c r="J24" s="77"/>
      <c r="K24" s="77"/>
      <c r="L24" s="77"/>
    </row>
    <row r="25" spans="1:12" x14ac:dyDescent="0.3">
      <c r="A25" s="99" t="s">
        <v>4000</v>
      </c>
      <c r="B25" s="99" t="s">
        <v>4001</v>
      </c>
      <c r="C25" s="100" t="str">
        <f t="shared" si="0"/>
        <v>B - DYNAMIQUE DES MOUVEMENTS</v>
      </c>
      <c r="D25" s="99" t="s">
        <v>4002</v>
      </c>
      <c r="E25" s="99"/>
      <c r="F25" s="99"/>
      <c r="G25" s="99"/>
      <c r="H25" s="99"/>
      <c r="I25" s="99"/>
      <c r="J25" s="99"/>
      <c r="K25" s="99"/>
      <c r="L25" s="99"/>
    </row>
    <row r="26" spans="1:12" x14ac:dyDescent="0.3">
      <c r="A26" s="101" t="s">
        <v>3951</v>
      </c>
      <c r="B26" s="101" t="s">
        <v>4037</v>
      </c>
      <c r="C26" s="102" t="str">
        <f t="shared" si="0"/>
        <v>C - Abris et accès à la terre agricole</v>
      </c>
      <c r="D26" s="101" t="s">
        <v>4038</v>
      </c>
      <c r="E26" s="101"/>
      <c r="F26" s="101"/>
      <c r="G26" s="101"/>
      <c r="H26" s="101"/>
      <c r="I26" s="101"/>
      <c r="J26" s="101"/>
      <c r="K26" s="101"/>
      <c r="L26" s="101"/>
    </row>
    <row r="27" spans="1:12" ht="28.2" x14ac:dyDescent="0.3">
      <c r="A27" s="63" t="s">
        <v>4039</v>
      </c>
      <c r="B27" s="63" t="s">
        <v>4040</v>
      </c>
      <c r="C27" s="62" t="str">
        <f t="shared" si="0"/>
        <v>C-1 - Quel est le type de logement principal des populations hôtes?</v>
      </c>
      <c r="D27" s="63" t="s">
        <v>4503</v>
      </c>
      <c r="E27" s="63"/>
      <c r="F27" s="63"/>
      <c r="G27" s="63"/>
      <c r="H27" s="63"/>
      <c r="I27" s="63"/>
      <c r="J27" s="63" t="s">
        <v>3955</v>
      </c>
      <c r="K27" s="63"/>
      <c r="L27" s="63"/>
    </row>
    <row r="28" spans="1:12" x14ac:dyDescent="0.3">
      <c r="A28" s="63" t="s">
        <v>3970</v>
      </c>
      <c r="B28" s="63" t="s">
        <v>4042</v>
      </c>
      <c r="C28" s="62" t="str">
        <f t="shared" si="0"/>
        <v>C-2 - Si autre, precisez s'il vous plait</v>
      </c>
      <c r="D28" s="63" t="s">
        <v>4021</v>
      </c>
      <c r="E28" s="63"/>
      <c r="F28" s="96" t="str">
        <f>CONCATENATE("(selected(${",B27,"},","'Autre'","))")</f>
        <v>(selected(${C-1},'Autre'))</v>
      </c>
      <c r="G28" s="63"/>
      <c r="H28" s="63"/>
      <c r="I28" s="63"/>
      <c r="J28" s="63" t="s">
        <v>3955</v>
      </c>
      <c r="K28" s="63"/>
      <c r="L28" s="63"/>
    </row>
    <row r="29" spans="1:12" ht="28.2" x14ac:dyDescent="0.3">
      <c r="A29" s="63" t="s">
        <v>4043</v>
      </c>
      <c r="B29" s="63" t="s">
        <v>4044</v>
      </c>
      <c r="C29" s="62" t="str">
        <f t="shared" si="0"/>
        <v>C-3 - Quel est le type d'occupation de la terre agricole principal des populations hotes?</v>
      </c>
      <c r="D29" s="63" t="s">
        <v>4504</v>
      </c>
      <c r="E29" s="63"/>
      <c r="F29" s="63"/>
      <c r="G29" s="63"/>
      <c r="H29" s="63"/>
      <c r="I29" s="63"/>
      <c r="J29" s="63" t="s">
        <v>3955</v>
      </c>
      <c r="K29" s="63"/>
      <c r="L29" s="63"/>
    </row>
    <row r="30" spans="1:12" x14ac:dyDescent="0.3">
      <c r="A30" s="63" t="s">
        <v>3970</v>
      </c>
      <c r="B30" s="63" t="s">
        <v>4046</v>
      </c>
      <c r="C30" s="62" t="str">
        <f t="shared" si="0"/>
        <v>C-4 - Si autre, precisez s'il vous plait</v>
      </c>
      <c r="D30" s="63" t="s">
        <v>4021</v>
      </c>
      <c r="E30" s="63"/>
      <c r="F30" s="96" t="str">
        <f>CONCATENATE("(selected(${",B29,"},","'Autre'","))")</f>
        <v>(selected(${C-3},'Autre'))</v>
      </c>
      <c r="G30" s="63"/>
      <c r="H30" s="63"/>
      <c r="I30" s="63"/>
      <c r="J30" s="63" t="s">
        <v>3955</v>
      </c>
      <c r="K30" s="63"/>
      <c r="L30" s="63"/>
    </row>
    <row r="31" spans="1:12" ht="42" x14ac:dyDescent="0.3">
      <c r="A31" s="77" t="s">
        <v>4505</v>
      </c>
      <c r="B31" s="63" t="s">
        <v>4506</v>
      </c>
      <c r="C31" s="98" t="str">
        <f t="shared" si="0"/>
        <v>C-5 - Quel est l'évolution de l'accès au logement des population hôtes depuis l'arrivée des réfugiés et/ou retournés ?</v>
      </c>
      <c r="D31" s="77" t="s">
        <v>4507</v>
      </c>
      <c r="E31" s="77"/>
      <c r="F31" s="115"/>
      <c r="G31" s="77"/>
      <c r="H31" s="77"/>
      <c r="I31" s="77"/>
      <c r="J31" s="77"/>
      <c r="K31" s="77"/>
      <c r="L31" s="77"/>
    </row>
    <row r="32" spans="1:12" ht="28.2" x14ac:dyDescent="0.3">
      <c r="A32" s="77" t="s">
        <v>4508</v>
      </c>
      <c r="B32" s="63" t="s">
        <v>4509</v>
      </c>
      <c r="C32" s="98" t="str">
        <f>CONCATENATE(B32," - ",D32)</f>
        <v xml:space="preserve">C-7 - Pour quelle raison l'accès au logement s'est-il détérioré depuis l'arrivée des réfugiés et/ou retournés ? </v>
      </c>
      <c r="D32" s="77" t="s">
        <v>4510</v>
      </c>
      <c r="E32" s="77"/>
      <c r="F32" s="96" t="str">
        <f>CONCATENATE("(selected(${",B31,"},","'Deterioration'","))")</f>
        <v>(selected(${C-5},'Deterioration'))</v>
      </c>
      <c r="G32" s="77"/>
      <c r="H32" s="77"/>
      <c r="I32" s="77"/>
      <c r="J32" s="77"/>
      <c r="K32" s="77"/>
      <c r="L32" s="77"/>
    </row>
    <row r="33" spans="1:12" x14ac:dyDescent="0.3">
      <c r="A33" s="77" t="s">
        <v>3970</v>
      </c>
      <c r="B33" s="63" t="s">
        <v>4511</v>
      </c>
      <c r="C33" s="98" t="str">
        <f>CONCATENATE(B33," - ",D33)</f>
        <v>C-8 - Si autre, précisez s'il vous plait</v>
      </c>
      <c r="D33" s="77" t="s">
        <v>3972</v>
      </c>
      <c r="E33" s="77"/>
      <c r="F33" s="115" t="str">
        <f>CONCATENATE("(selected(${",B32,"},","'Autre'","))")</f>
        <v>(selected(${C-7},'Autre'))</v>
      </c>
      <c r="G33" s="77"/>
      <c r="H33" s="77"/>
      <c r="I33" s="77"/>
      <c r="J33" s="77"/>
      <c r="K33" s="77"/>
      <c r="L33" s="77"/>
    </row>
    <row r="34" spans="1:12" ht="28.2" x14ac:dyDescent="0.3">
      <c r="A34" s="77" t="s">
        <v>4512</v>
      </c>
      <c r="B34" s="63" t="s">
        <v>4513</v>
      </c>
      <c r="C34" s="98" t="str">
        <f>CONCATENATE(B34," - ",D34)</f>
        <v xml:space="preserve">C-9 - Pour quelle raison l'accès au logement s'est-il amélioré depuis l'arrivée des réfugiés et/ou retournés ? </v>
      </c>
      <c r="D34" s="77" t="s">
        <v>4514</v>
      </c>
      <c r="E34" s="77"/>
      <c r="F34" s="96" t="str">
        <f>CONCATENATE("(selected(${",B31,"},","'Amelioration'","))")</f>
        <v>(selected(${C-5},'Amelioration'))</v>
      </c>
      <c r="G34" s="77"/>
      <c r="H34" s="77"/>
      <c r="I34" s="77"/>
      <c r="J34" s="77"/>
      <c r="K34" s="77"/>
      <c r="L34" s="77"/>
    </row>
    <row r="35" spans="1:12" x14ac:dyDescent="0.3">
      <c r="A35" s="77" t="s">
        <v>3970</v>
      </c>
      <c r="B35" s="63" t="s">
        <v>4515</v>
      </c>
      <c r="C35" s="98" t="str">
        <f>CONCATENATE(B35," - ",D35)</f>
        <v>C-10 - Si autre, précisez s'il vous plait</v>
      </c>
      <c r="D35" s="77" t="s">
        <v>3972</v>
      </c>
      <c r="E35" s="77"/>
      <c r="F35" s="115" t="str">
        <f>CONCATENATE("(selected(${",B34,"},","'Autre'","))")</f>
        <v>(selected(${C-9},'Autre'))</v>
      </c>
      <c r="G35" s="77"/>
      <c r="H35" s="77"/>
      <c r="I35" s="77"/>
      <c r="J35" s="77"/>
      <c r="K35" s="77"/>
      <c r="L35" s="77"/>
    </row>
    <row r="36" spans="1:12" ht="42" x14ac:dyDescent="0.3">
      <c r="A36" s="77" t="s">
        <v>4505</v>
      </c>
      <c r="B36" s="63" t="s">
        <v>4516</v>
      </c>
      <c r="C36" s="98" t="str">
        <f t="shared" si="0"/>
        <v>C-6 - Quel est l'évolution de l'accès à la terre agricole des population hôtes depuis l'arrivée des réfugiés et/ou retournés ?</v>
      </c>
      <c r="D36" s="77" t="s">
        <v>4517</v>
      </c>
      <c r="E36" s="77"/>
      <c r="F36" s="115"/>
      <c r="G36" s="77"/>
      <c r="H36" s="77"/>
      <c r="I36" s="77"/>
      <c r="J36" s="77"/>
      <c r="K36" s="77"/>
      <c r="L36" s="77"/>
    </row>
    <row r="37" spans="1:12" ht="28.2" x14ac:dyDescent="0.3">
      <c r="A37" s="77" t="s">
        <v>4508</v>
      </c>
      <c r="B37" s="63" t="s">
        <v>4518</v>
      </c>
      <c r="C37" s="98" t="str">
        <f t="shared" si="0"/>
        <v>C-11 - Pour quelle raison l'accès à la terre agricole s'est-il détérioré depuis l'arrivée des réfugiés et/ou retournés?</v>
      </c>
      <c r="D37" s="77" t="s">
        <v>4519</v>
      </c>
      <c r="E37" s="77"/>
      <c r="F37" s="96" t="str">
        <f>CONCATENATE("(selected(${",B36,"},","'Deterioration'","))")</f>
        <v>(selected(${C-6},'Deterioration'))</v>
      </c>
      <c r="G37" s="77"/>
      <c r="H37" s="77"/>
      <c r="I37" s="77"/>
      <c r="J37" s="77"/>
      <c r="K37" s="77"/>
      <c r="L37" s="77"/>
    </row>
    <row r="38" spans="1:12" x14ac:dyDescent="0.3">
      <c r="A38" s="77" t="s">
        <v>3970</v>
      </c>
      <c r="B38" s="63" t="s">
        <v>4520</v>
      </c>
      <c r="C38" s="98" t="str">
        <f t="shared" si="0"/>
        <v>C-12 - Si autre, précisez s'il vous plait</v>
      </c>
      <c r="D38" s="77" t="s">
        <v>3972</v>
      </c>
      <c r="E38" s="77"/>
      <c r="F38" s="115" t="str">
        <f>CONCATENATE("(selected(${",B37,"},","'Autre'","))")</f>
        <v>(selected(${C-11},'Autre'))</v>
      </c>
      <c r="G38" s="77"/>
      <c r="H38" s="77"/>
      <c r="I38" s="77"/>
      <c r="J38" s="77"/>
      <c r="K38" s="77"/>
      <c r="L38" s="77"/>
    </row>
    <row r="39" spans="1:12" ht="28.2" x14ac:dyDescent="0.3">
      <c r="A39" s="77" t="s">
        <v>4512</v>
      </c>
      <c r="B39" s="63" t="s">
        <v>4521</v>
      </c>
      <c r="C39" s="98" t="str">
        <f t="shared" si="0"/>
        <v>C-13 - Pour quelle raison l'accès à la terre agricole s'est-il amélioré depuis l'arrivée des réfugiés et/ou retournés?</v>
      </c>
      <c r="D39" s="77" t="s">
        <v>4522</v>
      </c>
      <c r="E39" s="77"/>
      <c r="F39" s="96" t="str">
        <f>CONCATENATE("(selected(${",B36,"},","'Amelioration'","))")</f>
        <v>(selected(${C-6},'Amelioration'))</v>
      </c>
      <c r="G39" s="77"/>
      <c r="H39" s="77"/>
      <c r="I39" s="77"/>
      <c r="J39" s="77"/>
      <c r="K39" s="77"/>
      <c r="L39" s="77"/>
    </row>
    <row r="40" spans="1:12" x14ac:dyDescent="0.3">
      <c r="A40" s="77" t="s">
        <v>3970</v>
      </c>
      <c r="B40" s="63" t="s">
        <v>4523</v>
      </c>
      <c r="C40" s="98" t="str">
        <f t="shared" si="0"/>
        <v>C-14 - Si autre, précisez s'il vous plait</v>
      </c>
      <c r="D40" s="77" t="s">
        <v>3972</v>
      </c>
      <c r="E40" s="77"/>
      <c r="F40" s="115" t="str">
        <f>CONCATENATE("(selected(${",B39,"},","'Autre'","))")</f>
        <v>(selected(${C-13},'Autre'))</v>
      </c>
      <c r="G40" s="77"/>
      <c r="H40" s="77"/>
      <c r="I40" s="77"/>
      <c r="J40" s="77"/>
      <c r="K40" s="77"/>
      <c r="L40" s="77"/>
    </row>
    <row r="41" spans="1:12" x14ac:dyDescent="0.3">
      <c r="A41" s="101" t="s">
        <v>4000</v>
      </c>
      <c r="B41" s="101" t="s">
        <v>4037</v>
      </c>
      <c r="C41" s="102" t="str">
        <f t="shared" si="0"/>
        <v>C - Abris et acces à la terre agricole</v>
      </c>
      <c r="D41" s="101" t="s">
        <v>4047</v>
      </c>
      <c r="E41" s="101"/>
      <c r="F41" s="101"/>
      <c r="G41" s="101"/>
      <c r="H41" s="101"/>
      <c r="I41" s="101"/>
      <c r="J41" s="101"/>
      <c r="K41" s="101"/>
      <c r="L41" s="101"/>
    </row>
    <row r="42" spans="1:12" x14ac:dyDescent="0.3">
      <c r="A42" s="103" t="s">
        <v>3951</v>
      </c>
      <c r="B42" s="103" t="s">
        <v>4048</v>
      </c>
      <c r="C42" s="103" t="str">
        <f t="shared" si="0"/>
        <v>D  - Sante</v>
      </c>
      <c r="D42" s="103" t="s">
        <v>4049</v>
      </c>
      <c r="E42" s="103"/>
      <c r="F42" s="103"/>
      <c r="G42" s="103"/>
      <c r="H42" s="103"/>
      <c r="I42" s="103"/>
      <c r="J42" s="103"/>
      <c r="K42" s="103"/>
      <c r="L42" s="103"/>
    </row>
    <row r="43" spans="1:12" ht="28.2" x14ac:dyDescent="0.3">
      <c r="A43" s="63" t="s">
        <v>4050</v>
      </c>
      <c r="B43" s="63" t="s">
        <v>4051</v>
      </c>
      <c r="C43" s="63" t="str">
        <f t="shared" si="0"/>
        <v xml:space="preserve">D-1 - Quels sont les services de santé fonctionnel disponibles dans votre localité ? </v>
      </c>
      <c r="D43" s="64" t="s">
        <v>4052</v>
      </c>
      <c r="E43" s="63"/>
      <c r="F43" s="45"/>
      <c r="G43" s="116" t="s">
        <v>4053</v>
      </c>
      <c r="H43" s="63"/>
      <c r="I43" s="63"/>
      <c r="J43" s="63" t="s">
        <v>3955</v>
      </c>
      <c r="K43" s="63"/>
      <c r="L43" s="63"/>
    </row>
    <row r="44" spans="1:12" x14ac:dyDescent="0.3">
      <c r="A44" s="63" t="s">
        <v>3970</v>
      </c>
      <c r="B44" s="63" t="s">
        <v>4056</v>
      </c>
      <c r="C44" s="62" t="str">
        <f t="shared" si="0"/>
        <v>D-2 - Si autre, précisez s'il vous plait</v>
      </c>
      <c r="D44" s="63" t="s">
        <v>3972</v>
      </c>
      <c r="E44" s="63"/>
      <c r="F44" s="96" t="str">
        <f>CONCATENATE("(selected(${",B43,"},","'autre'","))")</f>
        <v>(selected(${D-1},'autre'))</v>
      </c>
      <c r="G44" s="63"/>
      <c r="H44" s="63"/>
      <c r="I44" s="63"/>
      <c r="J44" s="63" t="s">
        <v>3955</v>
      </c>
      <c r="K44" s="63"/>
      <c r="L44" s="63"/>
    </row>
    <row r="45" spans="1:12" ht="28.2" x14ac:dyDescent="0.3">
      <c r="A45" s="63" t="s">
        <v>4055</v>
      </c>
      <c r="B45" s="63" t="s">
        <v>4059</v>
      </c>
      <c r="C45" s="63" t="str">
        <f t="shared" si="0"/>
        <v>D-3 - Quels sont les problemes de sante les plus frequent parmis la population adulte hote?</v>
      </c>
      <c r="D45" s="63" t="s">
        <v>4524</v>
      </c>
      <c r="E45" s="63"/>
      <c r="F45" s="63"/>
      <c r="G45" s="116" t="s">
        <v>4058</v>
      </c>
      <c r="H45" s="63"/>
      <c r="I45" s="63"/>
      <c r="J45" s="63" t="s">
        <v>3955</v>
      </c>
      <c r="K45" s="63"/>
      <c r="L45" s="63"/>
    </row>
    <row r="46" spans="1:12" x14ac:dyDescent="0.3">
      <c r="A46" s="63" t="s">
        <v>3970</v>
      </c>
      <c r="B46" s="63" t="s">
        <v>4060</v>
      </c>
      <c r="C46" s="62" t="str">
        <f t="shared" si="0"/>
        <v>D-4 - Si autre, precisez s'il vous plait</v>
      </c>
      <c r="D46" s="63" t="s">
        <v>4021</v>
      </c>
      <c r="E46" s="63"/>
      <c r="F46" s="96" t="str">
        <f>CONCATENATE("(selected(${",B45,"},","'Autre'","))")</f>
        <v>(selected(${D-3},'Autre'))</v>
      </c>
      <c r="G46" s="63"/>
      <c r="H46" s="63"/>
      <c r="I46" s="63"/>
      <c r="J46" s="63" t="s">
        <v>3955</v>
      </c>
      <c r="K46" s="63"/>
      <c r="L46" s="63"/>
    </row>
    <row r="47" spans="1:12" ht="28.2" x14ac:dyDescent="0.3">
      <c r="A47" s="63" t="s">
        <v>4055</v>
      </c>
      <c r="B47" s="63" t="s">
        <v>4062</v>
      </c>
      <c r="C47" s="63" t="str">
        <f t="shared" si="0"/>
        <v>D-5 - Quels sont les problemes de sante les plus frequents parmis les enfants hôtes?</v>
      </c>
      <c r="D47" s="63" t="s">
        <v>4525</v>
      </c>
      <c r="E47" s="63"/>
      <c r="F47" s="63"/>
      <c r="G47" s="116" t="s">
        <v>4058</v>
      </c>
      <c r="H47" s="63"/>
      <c r="I47" s="63"/>
      <c r="J47" s="63" t="s">
        <v>3955</v>
      </c>
      <c r="K47" s="63"/>
      <c r="L47" s="63"/>
    </row>
    <row r="48" spans="1:12" x14ac:dyDescent="0.3">
      <c r="A48" s="63" t="s">
        <v>3970</v>
      </c>
      <c r="B48" s="63" t="s">
        <v>4064</v>
      </c>
      <c r="C48" s="62" t="str">
        <f t="shared" si="0"/>
        <v>D-6 - Si autre, précisez s'il vous plait</v>
      </c>
      <c r="D48" s="63" t="s">
        <v>3972</v>
      </c>
      <c r="E48" s="63"/>
      <c r="F48" s="96" t="str">
        <f>CONCATENATE("(selected(${",B47,"},","'Autre'","))")</f>
        <v>(selected(${D-5},'Autre'))</v>
      </c>
      <c r="G48" s="63"/>
      <c r="H48" s="63"/>
      <c r="I48" s="63"/>
      <c r="J48" s="63" t="s">
        <v>3955</v>
      </c>
      <c r="K48" s="63"/>
      <c r="L48" s="63"/>
    </row>
    <row r="49" spans="1:12" ht="42" x14ac:dyDescent="0.3">
      <c r="A49" s="63" t="s">
        <v>4063</v>
      </c>
      <c r="B49" s="63" t="s">
        <v>4067</v>
      </c>
      <c r="C49" s="62" t="str">
        <f t="shared" si="0"/>
        <v xml:space="preserve">D-7 - Quelles sont les principales difficultées rencontrées pour accéder aux services de santé par les populations hotes? </v>
      </c>
      <c r="D49" s="63" t="s">
        <v>4526</v>
      </c>
      <c r="E49" s="63"/>
      <c r="F49" s="96"/>
      <c r="G49" s="116" t="s">
        <v>4066</v>
      </c>
      <c r="H49" s="63"/>
      <c r="I49" s="63"/>
      <c r="J49" s="63" t="s">
        <v>3955</v>
      </c>
      <c r="K49" s="63"/>
      <c r="L49" s="63"/>
    </row>
    <row r="50" spans="1:12" x14ac:dyDescent="0.3">
      <c r="A50" s="63" t="s">
        <v>3970</v>
      </c>
      <c r="B50" s="63" t="s">
        <v>4527</v>
      </c>
      <c r="C50" s="62" t="str">
        <f t="shared" si="0"/>
        <v>D-8 - Si autre, precisez s'il vous plait</v>
      </c>
      <c r="D50" s="63" t="s">
        <v>4021</v>
      </c>
      <c r="E50" s="63"/>
      <c r="F50" s="96" t="str">
        <f>CONCATENATE("(selected(${",B49,"},","'Autre'","))")</f>
        <v>(selected(${D-7},'Autre'))</v>
      </c>
      <c r="G50" s="63"/>
      <c r="H50" s="63"/>
      <c r="I50" s="63"/>
      <c r="J50" s="63" t="s">
        <v>3955</v>
      </c>
      <c r="K50" s="63"/>
      <c r="L50" s="63"/>
    </row>
    <row r="51" spans="1:12" ht="42" x14ac:dyDescent="0.3">
      <c r="A51" s="77" t="s">
        <v>4505</v>
      </c>
      <c r="B51" s="63" t="s">
        <v>4528</v>
      </c>
      <c r="C51" s="98" t="str">
        <f t="shared" si="0"/>
        <v>D-9 - Quel est l'évolution de l'accès aux services de santé des populations hotes depuis l'arrives des réfugiés / retournés?</v>
      </c>
      <c r="D51" s="77" t="s">
        <v>4529</v>
      </c>
      <c r="E51" s="77"/>
      <c r="F51" s="115"/>
      <c r="G51" s="77"/>
      <c r="H51" s="77"/>
      <c r="I51" s="77"/>
      <c r="J51" s="77"/>
      <c r="K51" s="77"/>
      <c r="L51" s="77"/>
    </row>
    <row r="52" spans="1:12" ht="28.2" x14ac:dyDescent="0.3">
      <c r="A52" s="77" t="s">
        <v>4508</v>
      </c>
      <c r="B52" s="63" t="s">
        <v>4530</v>
      </c>
      <c r="C52" s="98" t="str">
        <f t="shared" si="0"/>
        <v>D-10 - Pourquoi l'accès aux services de santé s'est-il détérioré?</v>
      </c>
      <c r="D52" s="77" t="s">
        <v>4531</v>
      </c>
      <c r="E52" s="77"/>
      <c r="F52" s="96" t="str">
        <f>CONCATENATE("(selected(${",B51,"},","'Deterioration'","))")</f>
        <v>(selected(${D-9},'Deterioration'))</v>
      </c>
      <c r="G52" s="77"/>
      <c r="H52" s="77"/>
      <c r="I52" s="77"/>
      <c r="J52" s="77"/>
      <c r="K52" s="77"/>
      <c r="L52" s="77"/>
    </row>
    <row r="53" spans="1:12" x14ac:dyDescent="0.3">
      <c r="A53" s="77" t="s">
        <v>3970</v>
      </c>
      <c r="B53" s="63" t="s">
        <v>4532</v>
      </c>
      <c r="C53" s="98" t="str">
        <f t="shared" si="0"/>
        <v>D-11 - Si autre, précisez s'il vous plait</v>
      </c>
      <c r="D53" s="77" t="s">
        <v>3972</v>
      </c>
      <c r="E53" s="77"/>
      <c r="F53" s="115" t="str">
        <f>CONCATENATE("(selected(${",B52,"},","'Autre'","))")</f>
        <v>(selected(${D-10},'Autre'))</v>
      </c>
      <c r="G53" s="77"/>
      <c r="H53" s="77"/>
      <c r="I53" s="77"/>
      <c r="J53" s="77"/>
      <c r="K53" s="77"/>
      <c r="L53" s="77"/>
    </row>
    <row r="54" spans="1:12" ht="28.2" x14ac:dyDescent="0.3">
      <c r="A54" s="77" t="s">
        <v>4512</v>
      </c>
      <c r="B54" s="63" t="s">
        <v>4533</v>
      </c>
      <c r="C54" s="98" t="str">
        <f t="shared" si="0"/>
        <v>D-12 - Pourquoi l'accès aux services de santé s'est-il amélioré?</v>
      </c>
      <c r="D54" s="77" t="s">
        <v>4534</v>
      </c>
      <c r="E54" s="77"/>
      <c r="F54" s="96" t="str">
        <f>CONCATENATE("(selected(${",B51,"},","'Amelioration'","))")</f>
        <v>(selected(${D-9},'Amelioration'))</v>
      </c>
      <c r="G54" s="77"/>
      <c r="H54" s="77"/>
      <c r="I54" s="77"/>
      <c r="J54" s="77"/>
      <c r="K54" s="77"/>
      <c r="L54" s="77"/>
    </row>
    <row r="55" spans="1:12" x14ac:dyDescent="0.3">
      <c r="A55" s="77" t="s">
        <v>3970</v>
      </c>
      <c r="B55" s="63" t="s">
        <v>4535</v>
      </c>
      <c r="C55" s="98" t="str">
        <f t="shared" si="0"/>
        <v>D-13 - Si autre, précisez s'il vous plait</v>
      </c>
      <c r="D55" s="77" t="s">
        <v>3972</v>
      </c>
      <c r="E55" s="77"/>
      <c r="F55" s="115" t="str">
        <f>CONCATENATE("(selected(${",B54,"},","'Autre'","))")</f>
        <v>(selected(${D-12},'Autre'))</v>
      </c>
      <c r="G55" s="77"/>
      <c r="H55" s="77"/>
      <c r="I55" s="77"/>
      <c r="J55" s="77"/>
      <c r="K55" s="77"/>
      <c r="L55" s="77"/>
    </row>
    <row r="56" spans="1:12" x14ac:dyDescent="0.3">
      <c r="A56" s="103" t="s">
        <v>4000</v>
      </c>
      <c r="B56" s="103" t="s">
        <v>4048</v>
      </c>
      <c r="C56" s="103" t="str">
        <f t="shared" si="0"/>
        <v>D  - Santé</v>
      </c>
      <c r="D56" s="103" t="s">
        <v>4068</v>
      </c>
      <c r="E56" s="103"/>
      <c r="F56" s="103"/>
      <c r="G56" s="103"/>
      <c r="H56" s="103"/>
      <c r="I56" s="103"/>
      <c r="J56" s="103"/>
      <c r="K56" s="103"/>
      <c r="L56" s="103"/>
    </row>
    <row r="57" spans="1:12" x14ac:dyDescent="0.3">
      <c r="A57" s="104" t="s">
        <v>3951</v>
      </c>
      <c r="B57" s="104" t="s">
        <v>4069</v>
      </c>
      <c r="C57" s="104" t="str">
        <f t="shared" si="0"/>
        <v>E - EHA</v>
      </c>
      <c r="D57" s="104" t="s">
        <v>4070</v>
      </c>
      <c r="E57" s="104"/>
      <c r="F57" s="104"/>
      <c r="G57" s="104"/>
      <c r="H57" s="104"/>
      <c r="I57" s="104"/>
      <c r="J57" s="104"/>
      <c r="K57" s="104"/>
      <c r="L57" s="104"/>
    </row>
    <row r="58" spans="1:12" ht="28.2" x14ac:dyDescent="0.3">
      <c r="A58" s="63" t="s">
        <v>4071</v>
      </c>
      <c r="B58" s="63" t="s">
        <v>4072</v>
      </c>
      <c r="C58" s="63" t="str">
        <f t="shared" si="0"/>
        <v>E-1 - Quelle est la principale source d'eau des populations hôtes pour la boisson?</v>
      </c>
      <c r="D58" s="63" t="s">
        <v>4536</v>
      </c>
      <c r="E58" s="63"/>
      <c r="F58" s="63"/>
      <c r="G58" s="63"/>
      <c r="H58" s="63"/>
      <c r="I58" s="63"/>
      <c r="J58" s="63" t="s">
        <v>3955</v>
      </c>
      <c r="K58" s="63"/>
      <c r="L58" s="63"/>
    </row>
    <row r="59" spans="1:12" x14ac:dyDescent="0.3">
      <c r="A59" s="63" t="s">
        <v>3970</v>
      </c>
      <c r="B59" s="63" t="s">
        <v>4074</v>
      </c>
      <c r="C59" s="62" t="str">
        <f t="shared" si="0"/>
        <v>E-2 - Si autre, précisez s'il vous plait</v>
      </c>
      <c r="D59" s="63" t="s">
        <v>3972</v>
      </c>
      <c r="E59" s="63"/>
      <c r="F59" s="96" t="str">
        <f>CONCATENATE("(selected(${",B58,"},","'Autre'","))")</f>
        <v>(selected(${E-1},'Autre'))</v>
      </c>
      <c r="G59" s="63"/>
      <c r="H59" s="63"/>
      <c r="I59" s="63"/>
      <c r="J59" s="63" t="s">
        <v>3955</v>
      </c>
      <c r="K59" s="63"/>
      <c r="L59" s="63"/>
    </row>
    <row r="60" spans="1:12" ht="28.2" x14ac:dyDescent="0.3">
      <c r="A60" s="63" t="s">
        <v>4075</v>
      </c>
      <c r="B60" s="63" t="s">
        <v>4076</v>
      </c>
      <c r="C60" s="62" t="str">
        <f t="shared" si="0"/>
        <v xml:space="preserve">E-3 - Quels autres sources d'eau les populations hotes utilisent-elles pour la boisson? </v>
      </c>
      <c r="D60" s="63" t="s">
        <v>4537</v>
      </c>
      <c r="E60" s="63"/>
      <c r="F60" s="96"/>
      <c r="G60" s="116" t="s">
        <v>4025</v>
      </c>
      <c r="H60" s="63"/>
      <c r="I60" s="63" t="s">
        <v>4078</v>
      </c>
      <c r="J60" s="63" t="s">
        <v>3955</v>
      </c>
      <c r="K60" s="63"/>
      <c r="L60" s="63"/>
    </row>
    <row r="61" spans="1:12" x14ac:dyDescent="0.3">
      <c r="A61" s="63" t="s">
        <v>3970</v>
      </c>
      <c r="B61" s="63" t="s">
        <v>4081</v>
      </c>
      <c r="C61" s="62" t="str">
        <f>CONCATENATE(B61," - ",D61)</f>
        <v>E-4 - Si autre, précisez s'il vous plait</v>
      </c>
      <c r="D61" s="63" t="s">
        <v>3972</v>
      </c>
      <c r="E61" s="63"/>
      <c r="F61" s="96" t="str">
        <f>CONCATENATE("(selected(${",B60,"},","'Autre'","))")</f>
        <v>(selected(${E-3},'Autre'))</v>
      </c>
      <c r="G61" s="63"/>
      <c r="H61" s="63"/>
      <c r="I61" s="63"/>
      <c r="J61" s="63" t="s">
        <v>3955</v>
      </c>
      <c r="K61" s="63"/>
      <c r="L61" s="63"/>
    </row>
    <row r="62" spans="1:12" ht="28.2" x14ac:dyDescent="0.3">
      <c r="A62" s="63" t="s">
        <v>4080</v>
      </c>
      <c r="B62" s="63" t="s">
        <v>4084</v>
      </c>
      <c r="C62" s="63" t="str">
        <f t="shared" si="0"/>
        <v>E-5 - Quelles sont les barrières principales d'accès à l'eau des populations hotes?</v>
      </c>
      <c r="D62" s="63" t="s">
        <v>4538</v>
      </c>
      <c r="E62" s="63"/>
      <c r="F62" s="63"/>
      <c r="G62" s="116" t="s">
        <v>4083</v>
      </c>
      <c r="H62" s="63"/>
      <c r="I62" s="63"/>
      <c r="J62" s="63" t="s">
        <v>3955</v>
      </c>
      <c r="K62" s="63"/>
      <c r="L62" s="63"/>
    </row>
    <row r="63" spans="1:12" x14ac:dyDescent="0.3">
      <c r="A63" s="63" t="s">
        <v>3970</v>
      </c>
      <c r="B63" s="63" t="s">
        <v>4086</v>
      </c>
      <c r="C63" s="62" t="str">
        <f t="shared" si="0"/>
        <v>E-6 - Si autre, précisez s'il vous plait</v>
      </c>
      <c r="D63" s="63" t="s">
        <v>3972</v>
      </c>
      <c r="E63" s="63"/>
      <c r="F63" s="96" t="str">
        <f>CONCATENATE("(selected(${",B62,"},","'autre'","))")</f>
        <v>(selected(${E-5},'autre'))</v>
      </c>
      <c r="G63" s="63"/>
      <c r="H63" s="63"/>
      <c r="I63" s="63"/>
      <c r="J63" s="63" t="s">
        <v>3955</v>
      </c>
      <c r="K63" s="63"/>
      <c r="L63" s="63"/>
    </row>
    <row r="64" spans="1:12" ht="28.2" x14ac:dyDescent="0.3">
      <c r="A64" s="63" t="s">
        <v>4085</v>
      </c>
      <c r="B64" s="63" t="s">
        <v>4539</v>
      </c>
      <c r="C64" s="63" t="str">
        <f t="shared" si="0"/>
        <v>E-7 - Quel est le type principal de latrine utilisé par les populations hotes?</v>
      </c>
      <c r="D64" s="63" t="s">
        <v>4540</v>
      </c>
      <c r="E64" s="63"/>
      <c r="F64" s="63"/>
      <c r="G64" s="63"/>
      <c r="H64" s="63"/>
      <c r="I64" s="63"/>
      <c r="J64" s="63" t="s">
        <v>3955</v>
      </c>
      <c r="K64" s="63"/>
      <c r="L64" s="63"/>
    </row>
    <row r="65" spans="1:12" ht="42" x14ac:dyDescent="0.3">
      <c r="A65" s="77" t="s">
        <v>4505</v>
      </c>
      <c r="B65" s="63" t="s">
        <v>4541</v>
      </c>
      <c r="C65" s="109" t="str">
        <f t="shared" si="0"/>
        <v>E-8 - Quelle est l'évolution dans l'accès aux services d'eau, hygiène et assainissement depuis l'arrivée des réfugiés et/ou retournés?</v>
      </c>
      <c r="D65" s="77" t="s">
        <v>4542</v>
      </c>
      <c r="E65" s="77"/>
      <c r="F65" s="77"/>
      <c r="G65" s="77"/>
      <c r="H65" s="77"/>
      <c r="I65" s="77"/>
      <c r="J65" s="77"/>
      <c r="K65" s="77"/>
      <c r="L65" s="77"/>
    </row>
    <row r="66" spans="1:12" ht="28.2" x14ac:dyDescent="0.3">
      <c r="A66" s="77" t="s">
        <v>4508</v>
      </c>
      <c r="B66" s="63" t="s">
        <v>4543</v>
      </c>
      <c r="C66" s="109" t="str">
        <f t="shared" si="0"/>
        <v>E-9 - Pour quelle raison l'accès aux services EHA s'est-il détérioré?</v>
      </c>
      <c r="D66" s="77" t="s">
        <v>4544</v>
      </c>
      <c r="E66" s="77"/>
      <c r="F66" s="96" t="str">
        <f>CONCATENATE("(selected(${",B65,"},","'Deterioration'","))")</f>
        <v>(selected(${E-8},'Deterioration'))</v>
      </c>
      <c r="G66" s="77"/>
      <c r="H66" s="77"/>
      <c r="I66" s="77"/>
      <c r="J66" s="77"/>
      <c r="K66" s="77"/>
      <c r="L66" s="77"/>
    </row>
    <row r="67" spans="1:12" x14ac:dyDescent="0.3">
      <c r="A67" s="77" t="s">
        <v>3970</v>
      </c>
      <c r="B67" s="63" t="s">
        <v>4545</v>
      </c>
      <c r="C67" s="109" t="str">
        <f t="shared" si="0"/>
        <v>E-10 - Si autre, précisez s'il vous plait</v>
      </c>
      <c r="D67" s="77" t="s">
        <v>3972</v>
      </c>
      <c r="E67" s="77"/>
      <c r="F67" s="115" t="str">
        <f>CONCATENATE("(selected(${",B66,"},","'Autre'","))")</f>
        <v>(selected(${E-9},'Autre'))</v>
      </c>
      <c r="G67" s="77"/>
      <c r="H67" s="77"/>
      <c r="I67" s="77"/>
      <c r="J67" s="77"/>
      <c r="K67" s="77"/>
      <c r="L67" s="77"/>
    </row>
    <row r="68" spans="1:12" ht="28.2" x14ac:dyDescent="0.3">
      <c r="A68" s="77" t="s">
        <v>4512</v>
      </c>
      <c r="B68" s="63" t="s">
        <v>4546</v>
      </c>
      <c r="C68" s="109" t="str">
        <f>CONCATENATE(B68," - ",D68)</f>
        <v>E-11 - Pour quelle raison l'accès aux services EHA s'est-il amélioré?</v>
      </c>
      <c r="D68" s="77" t="s">
        <v>4547</v>
      </c>
      <c r="E68" s="77"/>
      <c r="F68" s="96" t="str">
        <f>CONCATENATE("(selected(${",B65,"},","'Amelioration'","))")</f>
        <v>(selected(${E-8},'Amelioration'))</v>
      </c>
      <c r="G68" s="77"/>
      <c r="H68" s="77"/>
      <c r="I68" s="77"/>
      <c r="J68" s="77"/>
      <c r="K68" s="77"/>
      <c r="L68" s="77"/>
    </row>
    <row r="69" spans="1:12" x14ac:dyDescent="0.3">
      <c r="A69" s="77" t="s">
        <v>3970</v>
      </c>
      <c r="B69" s="63" t="s">
        <v>4548</v>
      </c>
      <c r="C69" s="109" t="str">
        <f t="shared" si="0"/>
        <v>E-12 - Si autre, précisez s'il vous plait</v>
      </c>
      <c r="D69" s="77" t="s">
        <v>3972</v>
      </c>
      <c r="E69" s="77"/>
      <c r="F69" s="115" t="str">
        <f>CONCATENATE("(selected(${",B68,"},","'Autre'","))")</f>
        <v>(selected(${E-11},'Autre'))</v>
      </c>
      <c r="G69" s="77"/>
      <c r="H69" s="77"/>
      <c r="I69" s="77"/>
      <c r="J69" s="77"/>
      <c r="K69" s="77"/>
      <c r="L69" s="77"/>
    </row>
    <row r="70" spans="1:12" x14ac:dyDescent="0.3">
      <c r="A70" s="104" t="s">
        <v>4000</v>
      </c>
      <c r="B70" s="104" t="s">
        <v>4069</v>
      </c>
      <c r="C70" s="104" t="str">
        <f t="shared" si="0"/>
        <v>E - EHA</v>
      </c>
      <c r="D70" s="104" t="s">
        <v>4070</v>
      </c>
      <c r="E70" s="104"/>
      <c r="F70" s="104"/>
      <c r="G70" s="104"/>
      <c r="H70" s="104"/>
      <c r="I70" s="104"/>
      <c r="J70" s="104"/>
      <c r="K70" s="104"/>
      <c r="L70" s="104"/>
    </row>
    <row r="71" spans="1:12" x14ac:dyDescent="0.3">
      <c r="A71" s="105" t="s">
        <v>3951</v>
      </c>
      <c r="B71" s="105" t="s">
        <v>4088</v>
      </c>
      <c r="C71" s="105" t="str">
        <f t="shared" si="0"/>
        <v>F - Sécurité Alimentaire</v>
      </c>
      <c r="D71" s="105" t="s">
        <v>4089</v>
      </c>
      <c r="E71" s="105"/>
      <c r="F71" s="105"/>
      <c r="G71" s="105"/>
      <c r="H71" s="105"/>
      <c r="I71" s="105"/>
      <c r="J71" s="105"/>
      <c r="K71" s="105"/>
      <c r="L71" s="105"/>
    </row>
    <row r="72" spans="1:12" ht="28.2" x14ac:dyDescent="0.3">
      <c r="A72" s="63" t="s">
        <v>4090</v>
      </c>
      <c r="B72" s="63" t="s">
        <v>4091</v>
      </c>
      <c r="C72" s="63" t="str">
        <f t="shared" ref="C72:C107" si="1">CONCATENATE(B72," - ",D72)</f>
        <v>F-1 - Quelle sont les principales sources de nourriture des populations hotes?</v>
      </c>
      <c r="D72" s="63" t="s">
        <v>4549</v>
      </c>
      <c r="E72" s="63"/>
      <c r="F72" s="63"/>
      <c r="G72" s="116" t="s">
        <v>4025</v>
      </c>
      <c r="H72" s="63"/>
      <c r="I72" s="63"/>
      <c r="J72" s="63" t="s">
        <v>3955</v>
      </c>
      <c r="K72" s="63"/>
      <c r="L72" s="63"/>
    </row>
    <row r="73" spans="1:12" x14ac:dyDescent="0.3">
      <c r="A73" s="63" t="s">
        <v>3970</v>
      </c>
      <c r="B73" s="63" t="s">
        <v>4093</v>
      </c>
      <c r="C73" s="62" t="str">
        <f t="shared" si="1"/>
        <v>F-2 - Si autre, précisez s'il vous plait</v>
      </c>
      <c r="D73" s="63" t="s">
        <v>3972</v>
      </c>
      <c r="E73" s="63"/>
      <c r="F73" s="96" t="str">
        <f>CONCATENATE("(selected(${",B72,"},","'Autre'","))")</f>
        <v>(selected(${F-1},'Autre'))</v>
      </c>
      <c r="G73" s="63"/>
      <c r="H73" s="63"/>
      <c r="I73" s="63"/>
      <c r="J73" s="63" t="s">
        <v>3955</v>
      </c>
      <c r="K73" s="63"/>
      <c r="L73" s="63"/>
    </row>
    <row r="74" spans="1:12" ht="28.2" x14ac:dyDescent="0.3">
      <c r="A74" s="63" t="s">
        <v>4094</v>
      </c>
      <c r="B74" s="63" t="s">
        <v>4095</v>
      </c>
      <c r="C74" s="63" t="str">
        <f t="shared" si="1"/>
        <v>F-3 - Quelles sont les raisons principales de difficulté d'accès à la nourriture des populations hotes?</v>
      </c>
      <c r="D74" s="63" t="s">
        <v>4550</v>
      </c>
      <c r="E74" s="63"/>
      <c r="F74" s="63"/>
      <c r="G74" s="116" t="s">
        <v>4058</v>
      </c>
      <c r="H74" s="63"/>
      <c r="I74" s="63"/>
      <c r="J74" s="63" t="s">
        <v>3955</v>
      </c>
      <c r="K74" s="63"/>
      <c r="L74" s="63"/>
    </row>
    <row r="75" spans="1:12" x14ac:dyDescent="0.3">
      <c r="A75" s="63" t="s">
        <v>3970</v>
      </c>
      <c r="B75" s="63" t="s">
        <v>4097</v>
      </c>
      <c r="C75" s="62" t="str">
        <f t="shared" si="1"/>
        <v>F-4 - Si autre, précisez s'il vous plait</v>
      </c>
      <c r="D75" s="63" t="s">
        <v>3972</v>
      </c>
      <c r="E75" s="63"/>
      <c r="F75" s="96" t="str">
        <f>CONCATENATE("(selected(${",B74,"},","'Autre'","))")</f>
        <v>(selected(${F-3},'Autre'))</v>
      </c>
      <c r="G75" s="63"/>
      <c r="H75" s="63"/>
      <c r="I75" s="63"/>
      <c r="J75" s="63" t="s">
        <v>3955</v>
      </c>
      <c r="K75" s="63"/>
      <c r="L75" s="63"/>
    </row>
    <row r="76" spans="1:12" ht="28.2" x14ac:dyDescent="0.3">
      <c r="A76" s="63" t="s">
        <v>4009</v>
      </c>
      <c r="B76" s="63" t="s">
        <v>4098</v>
      </c>
      <c r="C76" s="62" t="str">
        <f t="shared" si="1"/>
        <v>F-5 - Les habitants de cette localité ont-ils accès à un marché?</v>
      </c>
      <c r="D76" s="63" t="s">
        <v>4099</v>
      </c>
      <c r="E76" s="63"/>
      <c r="F76" s="39"/>
      <c r="G76" s="63"/>
      <c r="H76" s="63"/>
      <c r="I76" s="63"/>
      <c r="J76" s="63" t="s">
        <v>3955</v>
      </c>
      <c r="K76" s="63"/>
      <c r="L76" s="63"/>
    </row>
    <row r="77" spans="1:12" ht="28.2" x14ac:dyDescent="0.3">
      <c r="A77" s="63" t="s">
        <v>4100</v>
      </c>
      <c r="B77" s="63" t="s">
        <v>4101</v>
      </c>
      <c r="C77" s="62" t="str">
        <f t="shared" si="1"/>
        <v>F-6 - A quelle distance se situe le marché (quel que soit le moyen de transport, a pied, en charrette, etc.) ?</v>
      </c>
      <c r="D77" s="63" t="s">
        <v>4102</v>
      </c>
      <c r="E77" s="63"/>
      <c r="F77" s="96" t="str">
        <f>CONCATENATE("(selected(${",B76,"},","'oui'","))")</f>
        <v>(selected(${F-5},'oui'))</v>
      </c>
      <c r="G77" s="63"/>
      <c r="H77" s="63"/>
      <c r="I77" s="63"/>
      <c r="J77" s="63" t="s">
        <v>3955</v>
      </c>
      <c r="K77" s="63"/>
      <c r="L77" s="63"/>
    </row>
    <row r="78" spans="1:12" ht="42" x14ac:dyDescent="0.3">
      <c r="A78" s="63" t="s">
        <v>4103</v>
      </c>
      <c r="B78" s="63" t="s">
        <v>4104</v>
      </c>
      <c r="C78" s="62" t="str">
        <f t="shared" si="1"/>
        <v>F-7 - Comment évalueriez-vous l'évolution des prix de nourriture de première nécéssité au courant des deux mois précédant l'enquête ?</v>
      </c>
      <c r="D78" s="62" t="s">
        <v>4105</v>
      </c>
      <c r="E78" s="63"/>
      <c r="F78" s="39"/>
      <c r="G78" s="63"/>
      <c r="H78" s="63"/>
      <c r="I78" s="63"/>
      <c r="J78" s="63" t="s">
        <v>3955</v>
      </c>
      <c r="K78" s="63"/>
      <c r="L78" s="63"/>
    </row>
    <row r="79" spans="1:12" x14ac:dyDescent="0.3">
      <c r="A79" s="63" t="s">
        <v>3970</v>
      </c>
      <c r="B79" s="63" t="s">
        <v>4108</v>
      </c>
      <c r="C79" s="62" t="str">
        <f t="shared" si="1"/>
        <v>F-8 - Si autre, précisez s'il vous plait</v>
      </c>
      <c r="D79" s="63" t="s">
        <v>3972</v>
      </c>
      <c r="E79" s="63"/>
      <c r="F79" s="96" t="str">
        <f>CONCATENATE("(selected(${",B78,"},","'autre'","))")</f>
        <v>(selected(${F-7},'autre'))</v>
      </c>
      <c r="G79" s="63"/>
      <c r="H79" s="63"/>
      <c r="I79" s="63"/>
      <c r="J79" s="63" t="s">
        <v>3955</v>
      </c>
      <c r="K79" s="63"/>
      <c r="L79" s="63"/>
    </row>
    <row r="80" spans="1:12" ht="42" x14ac:dyDescent="0.3">
      <c r="A80" s="63" t="s">
        <v>4107</v>
      </c>
      <c r="B80" s="63" t="s">
        <v>4111</v>
      </c>
      <c r="C80" s="63" t="str">
        <f t="shared" si="1"/>
        <v xml:space="preserve">F-9 - Quel pourcentage de la population hote a-t-il bénéficié d'une distribution de nourriture de la part d'une ONG ou du gouvernement dans les deux derniers mois? </v>
      </c>
      <c r="D80" s="63" t="s">
        <v>4551</v>
      </c>
      <c r="E80" s="63"/>
      <c r="F80" s="63"/>
      <c r="G80" s="63"/>
      <c r="H80" s="63"/>
      <c r="I80" s="63"/>
      <c r="J80" s="63" t="s">
        <v>3955</v>
      </c>
      <c r="K80" s="63"/>
      <c r="L80" s="63"/>
    </row>
    <row r="81" spans="1:12" ht="42" x14ac:dyDescent="0.3">
      <c r="A81" s="63" t="s">
        <v>4110</v>
      </c>
      <c r="B81" s="63" t="s">
        <v>4113</v>
      </c>
      <c r="C81" s="63" t="str">
        <f t="shared" si="1"/>
        <v>F-10 - Quelles sont les principales stratégies d'adaptation face aux problèmes d'accès à la nourriture des populations hotes?</v>
      </c>
      <c r="D81" s="63" t="s">
        <v>4552</v>
      </c>
      <c r="E81" s="63"/>
      <c r="F81" s="63"/>
      <c r="G81" s="116" t="s">
        <v>4025</v>
      </c>
      <c r="H81" s="63"/>
      <c r="I81" s="63"/>
      <c r="J81" s="63" t="s">
        <v>3955</v>
      </c>
      <c r="K81" s="63"/>
      <c r="L81" s="63"/>
    </row>
    <row r="82" spans="1:12" x14ac:dyDescent="0.3">
      <c r="A82" s="63" t="s">
        <v>3970</v>
      </c>
      <c r="B82" s="63" t="s">
        <v>4553</v>
      </c>
      <c r="C82" s="62" t="str">
        <f t="shared" si="1"/>
        <v>F-11 - Si autre, précisez s'il vous plait</v>
      </c>
      <c r="D82" s="63" t="s">
        <v>3972</v>
      </c>
      <c r="E82" s="63"/>
      <c r="F82" s="96" t="str">
        <f>CONCATENATE("(selected(${",B81,"},","'Autre'","))")</f>
        <v>(selected(${F-10},'Autre'))</v>
      </c>
      <c r="G82" s="63"/>
      <c r="H82" s="63"/>
      <c r="I82" s="63"/>
      <c r="J82" s="63" t="s">
        <v>3955</v>
      </c>
      <c r="K82" s="63"/>
      <c r="L82" s="63"/>
    </row>
    <row r="83" spans="1:12" ht="28.2" x14ac:dyDescent="0.3">
      <c r="A83" s="77" t="s">
        <v>4505</v>
      </c>
      <c r="B83" s="63" t="s">
        <v>4554</v>
      </c>
      <c r="C83" s="98" t="str">
        <f t="shared" si="1"/>
        <v>F-12 - Quelle est l'évolution de l'accès à la nourriture depuis l'arrivée des réfugiés et/ou retournés?</v>
      </c>
      <c r="D83" s="77" t="s">
        <v>4555</v>
      </c>
      <c r="E83" s="77"/>
      <c r="F83" s="115"/>
      <c r="G83" s="77"/>
      <c r="H83" s="77"/>
      <c r="I83" s="77"/>
      <c r="J83" s="77"/>
      <c r="K83" s="77"/>
      <c r="L83" s="77"/>
    </row>
    <row r="84" spans="1:12" ht="28.2" x14ac:dyDescent="0.3">
      <c r="A84" s="77" t="s">
        <v>4508</v>
      </c>
      <c r="B84" s="63" t="s">
        <v>4556</v>
      </c>
      <c r="C84" s="98" t="str">
        <f t="shared" si="1"/>
        <v>F-13 - Pour quelle raison l'accès à la nourriture s'est-il détérioré?</v>
      </c>
      <c r="D84" s="77" t="s">
        <v>4557</v>
      </c>
      <c r="E84" s="77"/>
      <c r="F84" s="96" t="str">
        <f>CONCATENATE("(selected(${",B83,"},","'Deterioration'","))")</f>
        <v>(selected(${F-12},'Deterioration'))</v>
      </c>
      <c r="G84" s="116" t="s">
        <v>4025</v>
      </c>
      <c r="H84" s="77"/>
      <c r="I84" s="77"/>
      <c r="J84" s="77"/>
      <c r="K84" s="77"/>
      <c r="L84" s="77"/>
    </row>
    <row r="85" spans="1:12" x14ac:dyDescent="0.3">
      <c r="A85" s="77" t="s">
        <v>3970</v>
      </c>
      <c r="B85" s="63" t="s">
        <v>4558</v>
      </c>
      <c r="C85" s="98" t="str">
        <f t="shared" si="1"/>
        <v>F-14 - Si autre, précisez s'il vous plait</v>
      </c>
      <c r="D85" s="77" t="s">
        <v>3972</v>
      </c>
      <c r="E85" s="77"/>
      <c r="F85" s="115" t="str">
        <f>CONCATENATE("(selected(${",B84,"},","'Autre'","))")</f>
        <v>(selected(${F-13},'Autre'))</v>
      </c>
      <c r="G85" s="77"/>
      <c r="H85" s="77"/>
      <c r="I85" s="77"/>
      <c r="J85" s="77"/>
      <c r="K85" s="77"/>
      <c r="L85" s="77"/>
    </row>
    <row r="86" spans="1:12" ht="28.2" x14ac:dyDescent="0.3">
      <c r="A86" s="77" t="s">
        <v>4512</v>
      </c>
      <c r="B86" s="63" t="s">
        <v>4559</v>
      </c>
      <c r="C86" s="98" t="str">
        <f t="shared" si="1"/>
        <v>F-15 - Pour quelle raison l'accès à la nourriture s'est-il amélioré?</v>
      </c>
      <c r="D86" s="77" t="s">
        <v>4560</v>
      </c>
      <c r="E86" s="77"/>
      <c r="F86" s="96" t="str">
        <f>CONCATENATE("(selected(${",B83,"},","'Amelioration'","))")</f>
        <v>(selected(${F-12},'Amelioration'))</v>
      </c>
      <c r="G86" s="116" t="s">
        <v>4025</v>
      </c>
      <c r="H86" s="77"/>
      <c r="I86" s="77"/>
      <c r="J86" s="77"/>
      <c r="K86" s="77"/>
      <c r="L86" s="77"/>
    </row>
    <row r="87" spans="1:12" x14ac:dyDescent="0.3">
      <c r="A87" s="77" t="s">
        <v>3970</v>
      </c>
      <c r="B87" s="63" t="s">
        <v>4561</v>
      </c>
      <c r="C87" s="98" t="str">
        <f t="shared" si="1"/>
        <v>F-16 - Si autre, précisez s'il vous plait</v>
      </c>
      <c r="D87" s="77" t="s">
        <v>3972</v>
      </c>
      <c r="E87" s="77"/>
      <c r="F87" s="115" t="str">
        <f>CONCATENATE("(selected(${",B86,"},","'Autre'","))")</f>
        <v>(selected(${F-15},'Autre'))</v>
      </c>
      <c r="G87" s="77"/>
      <c r="H87" s="77"/>
      <c r="I87" s="77"/>
      <c r="J87" s="77"/>
      <c r="K87" s="77"/>
      <c r="L87" s="77"/>
    </row>
    <row r="88" spans="1:12" x14ac:dyDescent="0.3">
      <c r="A88" s="105" t="s">
        <v>4000</v>
      </c>
      <c r="B88" s="105" t="s">
        <v>4088</v>
      </c>
      <c r="C88" s="105" t="str">
        <f t="shared" si="1"/>
        <v>F - Sécurité Alimentaire</v>
      </c>
      <c r="D88" s="105" t="s">
        <v>4089</v>
      </c>
      <c r="E88" s="105"/>
      <c r="F88" s="105"/>
      <c r="G88" s="105"/>
      <c r="H88" s="105"/>
      <c r="I88" s="105"/>
      <c r="J88" s="105"/>
      <c r="K88" s="105"/>
      <c r="L88" s="105"/>
    </row>
    <row r="89" spans="1:12" x14ac:dyDescent="0.3">
      <c r="A89" s="106" t="s">
        <v>3951</v>
      </c>
      <c r="B89" s="106" t="s">
        <v>4114</v>
      </c>
      <c r="C89" s="106" t="str">
        <f t="shared" si="1"/>
        <v>G - Source de revenu</v>
      </c>
      <c r="D89" s="106" t="s">
        <v>4115</v>
      </c>
      <c r="E89" s="106"/>
      <c r="F89" s="106"/>
      <c r="G89" s="106"/>
      <c r="H89" s="106"/>
      <c r="I89" s="106"/>
      <c r="J89" s="106"/>
      <c r="K89" s="106"/>
      <c r="L89" s="106"/>
    </row>
    <row r="90" spans="1:12" ht="28.2" x14ac:dyDescent="0.3">
      <c r="A90" s="63" t="s">
        <v>4116</v>
      </c>
      <c r="B90" s="63" t="s">
        <v>4117</v>
      </c>
      <c r="C90" s="63" t="str">
        <f>CONCATENATE(B90," - ",D90)</f>
        <v>G-1 - Quelles sont les principales sources de revenu des populations hôtes?</v>
      </c>
      <c r="D90" s="63" t="s">
        <v>4562</v>
      </c>
      <c r="E90" s="63"/>
      <c r="F90" s="63"/>
      <c r="G90" s="116" t="s">
        <v>4025</v>
      </c>
      <c r="H90" s="63"/>
      <c r="I90" s="63"/>
      <c r="J90" s="63" t="s">
        <v>3955</v>
      </c>
      <c r="K90" s="63"/>
      <c r="L90" s="63"/>
    </row>
    <row r="91" spans="1:12" x14ac:dyDescent="0.3">
      <c r="A91" s="63" t="s">
        <v>3970</v>
      </c>
      <c r="B91" s="63" t="s">
        <v>4119</v>
      </c>
      <c r="C91" s="62" t="str">
        <f t="shared" ref="C91" si="2">CONCATENATE(B91," - ",D91)</f>
        <v>G-2 - Si autre, précisez s'il vous plait</v>
      </c>
      <c r="D91" s="63" t="s">
        <v>3972</v>
      </c>
      <c r="E91" s="63"/>
      <c r="F91" s="96" t="str">
        <f>CONCATENATE("(selected(${",B90,"},","'Autre'","))")</f>
        <v>(selected(${G-1},'Autre'))</v>
      </c>
      <c r="G91" s="63"/>
      <c r="H91" s="63"/>
      <c r="I91" s="63"/>
      <c r="J91" s="63" t="s">
        <v>3955</v>
      </c>
      <c r="K91" s="63"/>
      <c r="L91" s="63"/>
    </row>
    <row r="92" spans="1:12" ht="42" x14ac:dyDescent="0.3">
      <c r="A92" s="63" t="s">
        <v>4120</v>
      </c>
      <c r="B92" s="63" t="s">
        <v>4121</v>
      </c>
      <c r="C92" s="63" t="str">
        <f t="shared" si="1"/>
        <v>G-3 - Comment évalueriez-vous l'évolution de l'accès aux sources de revenu au courant des deux mois précédant l'enquête pour les populations hotes?</v>
      </c>
      <c r="D92" s="63" t="s">
        <v>4563</v>
      </c>
      <c r="E92" s="63"/>
      <c r="F92" s="63"/>
      <c r="G92" s="63"/>
      <c r="H92" s="63"/>
      <c r="I92" s="63"/>
      <c r="J92" s="63" t="s">
        <v>3955</v>
      </c>
      <c r="K92" s="63"/>
      <c r="L92" s="63"/>
    </row>
    <row r="93" spans="1:12" x14ac:dyDescent="0.3">
      <c r="A93" s="63" t="s">
        <v>3970</v>
      </c>
      <c r="B93" s="63" t="s">
        <v>4123</v>
      </c>
      <c r="C93" s="62" t="str">
        <f t="shared" si="1"/>
        <v>G-4 - Si autre, précisez s'il vous plait</v>
      </c>
      <c r="D93" s="63" t="s">
        <v>3972</v>
      </c>
      <c r="E93" s="63"/>
      <c r="F93" s="96" t="str">
        <f>CONCATENATE("(selected(${",B92,"},","'Autre'","))")</f>
        <v>(selected(${G-3},'Autre'))</v>
      </c>
      <c r="G93" s="63"/>
      <c r="H93" s="63"/>
      <c r="I93" s="63"/>
      <c r="J93" s="63" t="s">
        <v>3955</v>
      </c>
      <c r="K93" s="63"/>
      <c r="L93" s="63"/>
    </row>
    <row r="94" spans="1:12" ht="28.2" x14ac:dyDescent="0.3">
      <c r="A94" s="63" t="s">
        <v>4124</v>
      </c>
      <c r="B94" s="63" t="s">
        <v>4125</v>
      </c>
      <c r="C94" s="63" t="str">
        <f t="shared" si="1"/>
        <v>G-5 - Pour quelles raisons l'accès aux sources de revenu a-t-il diminué ?</v>
      </c>
      <c r="D94" s="63" t="s">
        <v>4126</v>
      </c>
      <c r="E94" s="63"/>
      <c r="F94" s="96" t="str">
        <f>CONCATENATE("(selected(${",B92,"},","'Diminution'","))")</f>
        <v>(selected(${G-3},'Diminution'))</v>
      </c>
      <c r="G94" s="116" t="s">
        <v>4025</v>
      </c>
      <c r="H94" s="63"/>
      <c r="I94" s="63"/>
      <c r="J94" s="63" t="s">
        <v>3955</v>
      </c>
      <c r="K94" s="63"/>
      <c r="L94" s="63"/>
    </row>
    <row r="95" spans="1:12" x14ac:dyDescent="0.3">
      <c r="A95" s="63" t="s">
        <v>3970</v>
      </c>
      <c r="B95" s="63" t="s">
        <v>4127</v>
      </c>
      <c r="C95" s="62" t="str">
        <f t="shared" si="1"/>
        <v>G-6 - Si autre, précisez s'il vous plait</v>
      </c>
      <c r="D95" s="63" t="s">
        <v>3972</v>
      </c>
      <c r="E95" s="63"/>
      <c r="F95" s="96" t="str">
        <f>CONCATENATE("(selected(${",B94,"},","'Autre'","))")</f>
        <v>(selected(${G-5},'Autre'))</v>
      </c>
      <c r="G95" s="63"/>
      <c r="H95" s="63"/>
      <c r="I95" s="63"/>
      <c r="J95" s="63" t="s">
        <v>3955</v>
      </c>
      <c r="K95" s="63"/>
      <c r="L95" s="63"/>
    </row>
    <row r="96" spans="1:12" ht="42" x14ac:dyDescent="0.3">
      <c r="A96" s="77" t="s">
        <v>4505</v>
      </c>
      <c r="B96" s="63" t="s">
        <v>4564</v>
      </c>
      <c r="C96" s="98" t="str">
        <f t="shared" si="1"/>
        <v>G-7 - Comment évalueriez-vous l'évolution de l'accès aux sources de revenu depuis l'arrivées des retournés et/ou réfugiés?</v>
      </c>
      <c r="D96" s="77" t="s">
        <v>4565</v>
      </c>
      <c r="E96" s="77"/>
      <c r="F96" s="115"/>
      <c r="G96" s="77"/>
      <c r="H96" s="77"/>
      <c r="I96" s="77"/>
      <c r="J96" s="77"/>
      <c r="K96" s="77"/>
      <c r="L96" s="77"/>
    </row>
    <row r="97" spans="1:12" ht="28.2" x14ac:dyDescent="0.3">
      <c r="A97" s="77" t="s">
        <v>4508</v>
      </c>
      <c r="B97" s="63" t="s">
        <v>4566</v>
      </c>
      <c r="C97" s="98" t="str">
        <f t="shared" si="1"/>
        <v>G-8 - Pour quelles raison l'accès au sources de revenu s'est-il détérioré?</v>
      </c>
      <c r="D97" s="77" t="s">
        <v>4567</v>
      </c>
      <c r="E97" s="77"/>
      <c r="F97" s="96" t="str">
        <f>CONCATENATE("(selected(${",B96,"},","'Deterioration'","))")</f>
        <v>(selected(${G-7},'Deterioration'))</v>
      </c>
      <c r="G97" s="116" t="s">
        <v>4025</v>
      </c>
      <c r="H97" s="77"/>
      <c r="I97" s="77"/>
      <c r="J97" s="77"/>
      <c r="K97" s="77"/>
      <c r="L97" s="77"/>
    </row>
    <row r="98" spans="1:12" x14ac:dyDescent="0.3">
      <c r="A98" s="77" t="s">
        <v>3970</v>
      </c>
      <c r="B98" s="63" t="s">
        <v>4568</v>
      </c>
      <c r="C98" s="98" t="str">
        <f t="shared" si="1"/>
        <v>G-9 - Si autre, précisez s'il vous plait</v>
      </c>
      <c r="D98" s="77" t="s">
        <v>3972</v>
      </c>
      <c r="E98" s="77"/>
      <c r="F98" s="96" t="str">
        <f>CONCATENATE("(selected(${",B97,"},","'Autre'","))")</f>
        <v>(selected(${G-8},'Autre'))</v>
      </c>
      <c r="G98" s="77"/>
      <c r="H98" s="77"/>
      <c r="I98" s="77"/>
      <c r="J98" s="77"/>
      <c r="K98" s="77"/>
      <c r="L98" s="77"/>
    </row>
    <row r="99" spans="1:12" ht="28.2" x14ac:dyDescent="0.3">
      <c r="A99" s="77" t="s">
        <v>4512</v>
      </c>
      <c r="B99" s="63" t="s">
        <v>4569</v>
      </c>
      <c r="C99" s="98" t="str">
        <f t="shared" si="1"/>
        <v>G-10 - Pour quelles raison l'accès au sources de revenu s'est-il amélioré?</v>
      </c>
      <c r="D99" s="77" t="s">
        <v>4570</v>
      </c>
      <c r="E99" s="77"/>
      <c r="F99" s="96" t="str">
        <f>CONCATENATE("(selected(${",B96,"},","'Amelioration'","))")</f>
        <v>(selected(${G-7},'Amelioration'))</v>
      </c>
      <c r="G99" s="116" t="s">
        <v>4025</v>
      </c>
      <c r="H99" s="77"/>
      <c r="I99" s="77"/>
      <c r="J99" s="77"/>
      <c r="K99" s="77"/>
      <c r="L99" s="77"/>
    </row>
    <row r="100" spans="1:12" x14ac:dyDescent="0.3">
      <c r="A100" s="77" t="s">
        <v>3970</v>
      </c>
      <c r="B100" s="63" t="s">
        <v>4571</v>
      </c>
      <c r="C100" s="98" t="str">
        <f t="shared" si="1"/>
        <v>G-11 - Si autre, précisez s'il vous plait</v>
      </c>
      <c r="D100" s="77" t="s">
        <v>3972</v>
      </c>
      <c r="E100" s="77"/>
      <c r="F100" s="96" t="str">
        <f>CONCATENATE("(selected(${",B99,"},","'Autre'","))")</f>
        <v>(selected(${G-10},'Autre'))</v>
      </c>
      <c r="G100" s="77"/>
      <c r="H100" s="77"/>
      <c r="I100" s="77"/>
      <c r="J100" s="77"/>
      <c r="K100" s="77"/>
      <c r="L100" s="77"/>
    </row>
    <row r="101" spans="1:12" x14ac:dyDescent="0.3">
      <c r="A101" s="106" t="s">
        <v>4000</v>
      </c>
      <c r="B101" s="106" t="s">
        <v>4114</v>
      </c>
      <c r="C101" s="106" t="str">
        <f t="shared" si="1"/>
        <v>G - Source de revenu</v>
      </c>
      <c r="D101" s="106" t="s">
        <v>4115</v>
      </c>
      <c r="E101" s="106"/>
      <c r="F101" s="106"/>
      <c r="G101" s="106"/>
      <c r="H101" s="106"/>
      <c r="I101" s="106"/>
      <c r="J101" s="106"/>
      <c r="K101" s="106"/>
      <c r="L101" s="106"/>
    </row>
    <row r="102" spans="1:12" x14ac:dyDescent="0.3">
      <c r="A102" s="107" t="s">
        <v>3951</v>
      </c>
      <c r="B102" s="107" t="s">
        <v>4128</v>
      </c>
      <c r="C102" s="107" t="str">
        <f t="shared" si="1"/>
        <v>H - EDUCATION</v>
      </c>
      <c r="D102" s="107" t="s">
        <v>1778</v>
      </c>
      <c r="E102" s="107"/>
      <c r="F102" s="107"/>
      <c r="G102" s="107"/>
      <c r="H102" s="107"/>
      <c r="I102" s="107"/>
      <c r="J102" s="107"/>
      <c r="K102" s="107"/>
      <c r="L102" s="107"/>
    </row>
    <row r="103" spans="1:12" x14ac:dyDescent="0.3">
      <c r="A103" s="63" t="s">
        <v>4009</v>
      </c>
      <c r="B103" s="63" t="s">
        <v>4129</v>
      </c>
      <c r="C103" s="63" t="str">
        <f t="shared" si="1"/>
        <v>H-1 - Est-ce qu'il y a une école primaire dans votre localité?</v>
      </c>
      <c r="D103" s="63" t="s">
        <v>4130</v>
      </c>
      <c r="E103" s="63"/>
      <c r="F103" s="39"/>
      <c r="G103" s="63"/>
      <c r="H103" s="63"/>
      <c r="I103" s="63"/>
      <c r="J103" s="63" t="s">
        <v>3955</v>
      </c>
      <c r="K103" s="63"/>
      <c r="L103" s="63"/>
    </row>
    <row r="104" spans="1:12" x14ac:dyDescent="0.3">
      <c r="A104" s="63" t="s">
        <v>4009</v>
      </c>
      <c r="B104" s="63" t="s">
        <v>4131</v>
      </c>
      <c r="C104" s="63" t="str">
        <f t="shared" si="1"/>
        <v>H-2 - Est-ce qu'il y a un collège dans votre localité ?</v>
      </c>
      <c r="D104" s="63" t="s">
        <v>4132</v>
      </c>
      <c r="E104" s="63"/>
      <c r="F104" s="39"/>
      <c r="G104" s="63"/>
      <c r="H104" s="63"/>
      <c r="I104" s="63"/>
      <c r="J104" s="63" t="s">
        <v>3955</v>
      </c>
      <c r="K104" s="63"/>
      <c r="L104" s="63"/>
    </row>
    <row r="105" spans="1:12" x14ac:dyDescent="0.3">
      <c r="A105" s="63" t="s">
        <v>4009</v>
      </c>
      <c r="B105" s="63" t="s">
        <v>4133</v>
      </c>
      <c r="C105" s="63" t="str">
        <f t="shared" si="1"/>
        <v>H-3 - Est-ce qu'il y a une lycée dans votre localité?</v>
      </c>
      <c r="D105" s="63" t="s">
        <v>4134</v>
      </c>
      <c r="E105" s="63"/>
      <c r="F105" s="39"/>
      <c r="G105" s="63"/>
      <c r="H105" s="63"/>
      <c r="I105" s="63"/>
      <c r="J105" s="63" t="s">
        <v>3955</v>
      </c>
      <c r="K105" s="63"/>
      <c r="L105" s="63"/>
    </row>
    <row r="106" spans="1:12" ht="28.2" x14ac:dyDescent="0.3">
      <c r="A106" s="63" t="s">
        <v>4009</v>
      </c>
      <c r="B106" s="63" t="s">
        <v>4135</v>
      </c>
      <c r="C106" s="63" t="str">
        <f t="shared" si="1"/>
        <v>H-4 - Est-ce qu'il y a une école professionnelle dans votre localité?</v>
      </c>
      <c r="D106" s="63" t="s">
        <v>4136</v>
      </c>
      <c r="E106" s="63"/>
      <c r="F106" s="39"/>
      <c r="G106" s="63"/>
      <c r="H106" s="63"/>
      <c r="I106" s="63"/>
      <c r="J106" s="63" t="s">
        <v>3955</v>
      </c>
      <c r="K106" s="63"/>
      <c r="L106" s="63"/>
    </row>
    <row r="107" spans="1:12" ht="42" x14ac:dyDescent="0.3">
      <c r="A107" s="63" t="s">
        <v>4137</v>
      </c>
      <c r="B107" s="63" t="s">
        <v>4138</v>
      </c>
      <c r="C107" s="63" t="str">
        <f t="shared" si="1"/>
        <v>H-5 - A quelle distance se situe l'école primaire la plus proche de votre localité (quel que soit le moyen de transport, a pied, en charrette, etc.) ?</v>
      </c>
      <c r="D107" s="63" t="s">
        <v>4139</v>
      </c>
      <c r="E107" s="63"/>
      <c r="F107" s="96"/>
      <c r="G107" s="63"/>
      <c r="H107" s="63"/>
      <c r="I107" s="63"/>
      <c r="J107" s="63" t="s">
        <v>3955</v>
      </c>
      <c r="K107" s="63"/>
      <c r="L107" s="63"/>
    </row>
    <row r="108" spans="1:12" ht="28.2" x14ac:dyDescent="0.3">
      <c r="A108" s="63" t="s">
        <v>4009</v>
      </c>
      <c r="B108" s="63" t="s">
        <v>4140</v>
      </c>
      <c r="C108" s="63" t="str">
        <f>CONCATENATE(B108," - ",D108)</f>
        <v>H-6 - Si il n'y a pas d'école primaire, les enfants hôtes se déplacent-ils dans une autre localité pour aller à l'école?</v>
      </c>
      <c r="D108" s="63" t="s">
        <v>4572</v>
      </c>
      <c r="E108" s="63"/>
      <c r="F108" s="96" t="str">
        <f>CONCATENATE("(selected(${",B103,"},","'non'","))")</f>
        <v>(selected(${H-1},'non'))</v>
      </c>
      <c r="G108" s="63"/>
      <c r="H108" s="63"/>
      <c r="I108" s="63"/>
      <c r="J108" s="63" t="s">
        <v>3955</v>
      </c>
      <c r="K108" s="63"/>
      <c r="L108" s="63"/>
    </row>
    <row r="109" spans="1:12" ht="42" x14ac:dyDescent="0.3">
      <c r="A109" s="63" t="s">
        <v>4107</v>
      </c>
      <c r="B109" s="63" t="s">
        <v>4142</v>
      </c>
      <c r="C109" s="63" t="str">
        <f>CONCATENATE(B109," - ",D109)</f>
        <v>H-7 - Quel pourcentage d'enfants en âge d'école primaire hôtes filles vont à l'école dans votre localité, au moins 3 à 4 jours par semaine?</v>
      </c>
      <c r="D109" s="63" t="s">
        <v>4573</v>
      </c>
      <c r="E109" s="63"/>
      <c r="F109" s="63"/>
      <c r="G109" s="63"/>
      <c r="H109" s="63"/>
      <c r="I109" s="63"/>
      <c r="J109" s="63" t="s">
        <v>3955</v>
      </c>
      <c r="K109" s="63"/>
      <c r="L109" s="63"/>
    </row>
    <row r="110" spans="1:12" ht="42" x14ac:dyDescent="0.3">
      <c r="A110" s="63" t="s">
        <v>4107</v>
      </c>
      <c r="B110" s="63" t="s">
        <v>4144</v>
      </c>
      <c r="C110" s="63" t="str">
        <f>CONCATENATE(B110," - ",D110)</f>
        <v>H-8 - Quel pourcentage d'enfants en âge d'école primaire hôtes garçons vont à l'école dans votre localité, au moins 3 à 4 jours par semaine?</v>
      </c>
      <c r="D110" s="63" t="s">
        <v>4574</v>
      </c>
      <c r="E110" s="63"/>
      <c r="F110" s="63"/>
      <c r="G110" s="63"/>
      <c r="H110" s="63"/>
      <c r="I110" s="63"/>
      <c r="J110" s="63" t="s">
        <v>3955</v>
      </c>
      <c r="K110" s="63"/>
      <c r="L110" s="63"/>
    </row>
    <row r="111" spans="1:12" ht="28.2" x14ac:dyDescent="0.3">
      <c r="A111" s="63" t="s">
        <v>4146</v>
      </c>
      <c r="B111" s="63" t="s">
        <v>4147</v>
      </c>
      <c r="C111" s="63" t="str">
        <f>CONCATENATE(B111," - ",D111)</f>
        <v xml:space="preserve">H-9 - Pour quelles raisons principales les enfants hôtes ne seraient-ils pas scolarisés? </v>
      </c>
      <c r="D111" s="63" t="s">
        <v>4575</v>
      </c>
      <c r="E111" s="63"/>
      <c r="F111" s="63"/>
      <c r="G111" s="116" t="s">
        <v>4025</v>
      </c>
      <c r="H111" s="63"/>
      <c r="I111" s="63"/>
      <c r="J111" s="63" t="s">
        <v>3955</v>
      </c>
      <c r="K111" s="63"/>
      <c r="L111" s="63"/>
    </row>
    <row r="112" spans="1:12" x14ac:dyDescent="0.3">
      <c r="A112" s="63" t="s">
        <v>3970</v>
      </c>
      <c r="B112" s="63" t="s">
        <v>4149</v>
      </c>
      <c r="C112" s="62" t="str">
        <f t="shared" ref="C112:C131" si="3">CONCATENATE(B112," - ",D112)</f>
        <v>H-10 - Si autre, précisez s'il vous plait</v>
      </c>
      <c r="D112" s="63" t="s">
        <v>3972</v>
      </c>
      <c r="E112" s="63"/>
      <c r="F112" s="96" t="str">
        <f>CONCATENATE("(selected(${",B111,"},","'Autre'","))")</f>
        <v>(selected(${H-9},'Autre'))</v>
      </c>
      <c r="G112" s="63"/>
      <c r="H112" s="63"/>
      <c r="I112" s="63"/>
      <c r="J112" s="63" t="s">
        <v>3955</v>
      </c>
      <c r="K112" s="63"/>
      <c r="L112" s="63"/>
    </row>
    <row r="113" spans="1:12" ht="28.2" x14ac:dyDescent="0.3">
      <c r="A113" s="77" t="s">
        <v>4505</v>
      </c>
      <c r="B113" s="63" t="s">
        <v>4576</v>
      </c>
      <c r="C113" s="98" t="str">
        <f t="shared" si="3"/>
        <v xml:space="preserve">H-11 - Comment évalueriez-vous l'accès à l'école primaire depuis l'arrivée des réfugiés/retournés? </v>
      </c>
      <c r="D113" s="77" t="s">
        <v>4577</v>
      </c>
      <c r="E113" s="77"/>
      <c r="G113" s="77"/>
      <c r="H113" s="77"/>
      <c r="I113" s="77"/>
      <c r="J113" s="77"/>
      <c r="K113" s="77"/>
      <c r="L113" s="77"/>
    </row>
    <row r="114" spans="1:12" ht="28.2" x14ac:dyDescent="0.3">
      <c r="A114" s="77" t="s">
        <v>4508</v>
      </c>
      <c r="B114" s="63" t="s">
        <v>4578</v>
      </c>
      <c r="C114" s="98" t="str">
        <f t="shared" si="3"/>
        <v>H-12 - Pour quelles raisons l'accès à la scolarisation s'est-il détérioré?</v>
      </c>
      <c r="D114" s="77" t="s">
        <v>4579</v>
      </c>
      <c r="E114" s="77"/>
      <c r="F114" s="96" t="str">
        <f>CONCATENATE("(selected(${",B113,"},","'Deterioration'","))")</f>
        <v>(selected(${H-11},'Deterioration'))</v>
      </c>
      <c r="G114" s="77"/>
      <c r="H114" s="77"/>
      <c r="I114" s="77"/>
      <c r="J114" s="77"/>
      <c r="K114" s="77"/>
      <c r="L114" s="77"/>
    </row>
    <row r="115" spans="1:12" x14ac:dyDescent="0.3">
      <c r="A115" s="77" t="s">
        <v>3970</v>
      </c>
      <c r="B115" s="63" t="s">
        <v>4580</v>
      </c>
      <c r="C115" s="98" t="str">
        <f t="shared" si="3"/>
        <v>H-13 - Si autre, précisez s'il vous plait</v>
      </c>
      <c r="D115" s="77" t="s">
        <v>3972</v>
      </c>
      <c r="E115" s="77"/>
      <c r="F115" s="115" t="str">
        <f>CONCATENATE("(selected(${",B114,"},","'Autre'","))")</f>
        <v>(selected(${H-12},'Autre'))</v>
      </c>
      <c r="G115" s="77"/>
      <c r="H115" s="77"/>
      <c r="I115" s="77"/>
      <c r="J115" s="77"/>
      <c r="K115" s="77"/>
      <c r="L115" s="77"/>
    </row>
    <row r="116" spans="1:12" ht="28.2" x14ac:dyDescent="0.3">
      <c r="A116" s="77" t="s">
        <v>4512</v>
      </c>
      <c r="B116" s="63" t="s">
        <v>4581</v>
      </c>
      <c r="C116" s="98" t="str">
        <f t="shared" si="3"/>
        <v>H-14 - Pour quelles raisons l'accès à la scolarisation s'est-il amélioré?</v>
      </c>
      <c r="D116" s="77" t="s">
        <v>4582</v>
      </c>
      <c r="E116" s="77"/>
      <c r="F116" s="96" t="str">
        <f>CONCATENATE("(selected(${",B113,"},","'Amelioration'","))")</f>
        <v>(selected(${H-11},'Amelioration'))</v>
      </c>
      <c r="G116" s="77"/>
      <c r="H116" s="77"/>
      <c r="I116" s="77"/>
      <c r="J116" s="77"/>
      <c r="K116" s="77"/>
      <c r="L116" s="77"/>
    </row>
    <row r="117" spans="1:12" x14ac:dyDescent="0.3">
      <c r="A117" s="77" t="s">
        <v>3970</v>
      </c>
      <c r="B117" s="63" t="s">
        <v>4583</v>
      </c>
      <c r="C117" s="98" t="str">
        <f t="shared" si="3"/>
        <v>H-14b - Si autre, précisez s'il vous plait</v>
      </c>
      <c r="D117" s="77" t="s">
        <v>3972</v>
      </c>
      <c r="E117" s="77"/>
      <c r="F117" s="115" t="str">
        <f>CONCATENATE("(selected(${",B116,"},","'Autre'","))")</f>
        <v>(selected(${H-14},'Autre'))</v>
      </c>
      <c r="G117" s="77"/>
      <c r="H117" s="77"/>
      <c r="I117" s="77"/>
      <c r="J117" s="77"/>
      <c r="K117" s="77"/>
      <c r="L117" s="77"/>
    </row>
    <row r="118" spans="1:12" x14ac:dyDescent="0.3">
      <c r="A118" s="107" t="s">
        <v>4000</v>
      </c>
      <c r="B118" s="107" t="s">
        <v>4128</v>
      </c>
      <c r="C118" s="107" t="str">
        <f t="shared" si="3"/>
        <v>H - EDUCATION</v>
      </c>
      <c r="D118" s="107" t="s">
        <v>1778</v>
      </c>
      <c r="E118" s="107"/>
      <c r="F118" s="107"/>
      <c r="G118" s="107"/>
      <c r="H118" s="107"/>
      <c r="I118" s="107"/>
      <c r="J118" s="107"/>
      <c r="K118" s="107"/>
      <c r="L118" s="107"/>
    </row>
    <row r="119" spans="1:12" x14ac:dyDescent="0.3">
      <c r="A119" s="108" t="s">
        <v>3951</v>
      </c>
      <c r="B119" s="108" t="s">
        <v>4150</v>
      </c>
      <c r="C119" s="108" t="str">
        <f t="shared" si="3"/>
        <v xml:space="preserve">I - PROTECTION ET COHESION SOCIALE </v>
      </c>
      <c r="D119" s="108" t="s">
        <v>4151</v>
      </c>
      <c r="E119" s="108"/>
      <c r="F119" s="108"/>
      <c r="G119" s="108"/>
      <c r="H119" s="108"/>
      <c r="I119" s="108"/>
      <c r="J119" s="108"/>
      <c r="K119" s="108"/>
      <c r="L119" s="108"/>
    </row>
    <row r="120" spans="1:12" ht="28.2" x14ac:dyDescent="0.3">
      <c r="A120" s="63" t="s">
        <v>4009</v>
      </c>
      <c r="B120" s="63" t="s">
        <v>4152</v>
      </c>
      <c r="C120" s="63" t="str">
        <f t="shared" si="3"/>
        <v>I-1 - Est-ce qu'il y a eu des incidents de securite dans les deux mois precedant l'enquete dans la localité?</v>
      </c>
      <c r="D120" s="109" t="s">
        <v>4153</v>
      </c>
      <c r="E120" s="63"/>
      <c r="F120" s="39"/>
      <c r="G120" s="63"/>
      <c r="H120" s="63"/>
      <c r="I120" s="63"/>
      <c r="J120" s="63" t="s">
        <v>3955</v>
      </c>
      <c r="K120" s="63"/>
      <c r="L120" s="63"/>
    </row>
    <row r="121" spans="1:12" x14ac:dyDescent="0.3">
      <c r="A121" s="63" t="s">
        <v>4154</v>
      </c>
      <c r="B121" s="63" t="s">
        <v>4155</v>
      </c>
      <c r="C121" s="63" t="str">
        <f t="shared" si="3"/>
        <v>I-2 - Si oui, lesquels?</v>
      </c>
      <c r="D121" s="63" t="s">
        <v>4156</v>
      </c>
      <c r="E121" s="63"/>
      <c r="F121" s="96" t="str">
        <f>CONCATENATE("(selected(${",B120,"},","'oui'","))")</f>
        <v>(selected(${I-1},'oui'))</v>
      </c>
      <c r="G121" s="63"/>
      <c r="H121" s="63"/>
      <c r="I121" s="63"/>
      <c r="J121" s="63" t="s">
        <v>3955</v>
      </c>
      <c r="K121" s="63"/>
      <c r="L121" s="63"/>
    </row>
    <row r="122" spans="1:12" x14ac:dyDescent="0.3">
      <c r="A122" s="63" t="s">
        <v>3970</v>
      </c>
      <c r="B122" s="63" t="s">
        <v>4159</v>
      </c>
      <c r="C122" s="62" t="str">
        <f>CONCATENATE(B122," - ",D122)</f>
        <v>I-3 - Si autre, précisez s'il vous plait</v>
      </c>
      <c r="D122" s="63" t="s">
        <v>3972</v>
      </c>
      <c r="E122" s="63"/>
      <c r="F122" s="96" t="str">
        <f>CONCATENATE("(selected(${",B121,"},","'Autre'","))")</f>
        <v>(selected(${I-2},'Autre'))</v>
      </c>
      <c r="G122" s="63"/>
      <c r="H122" s="63"/>
      <c r="I122" s="63"/>
      <c r="J122" s="63" t="s">
        <v>3955</v>
      </c>
      <c r="K122" s="63"/>
      <c r="L122" s="63"/>
    </row>
    <row r="123" spans="1:12" ht="28.2" x14ac:dyDescent="0.3">
      <c r="A123" s="63" t="s">
        <v>4158</v>
      </c>
      <c r="B123" s="63" t="s">
        <v>4161</v>
      </c>
      <c r="C123" s="63" t="str">
        <f>CONCATENATE(B123," - ",D123)</f>
        <v>I-4 - Quelle est la relation entre la population hote et la population retournée et/ou réfugiée?</v>
      </c>
      <c r="D123" s="63" t="s">
        <v>4584</v>
      </c>
      <c r="E123" s="63"/>
      <c r="F123" s="63"/>
      <c r="G123" s="63"/>
      <c r="H123" s="63"/>
      <c r="I123" s="63"/>
      <c r="J123" s="63" t="s">
        <v>3955</v>
      </c>
      <c r="K123" s="63"/>
      <c r="L123" s="63"/>
    </row>
    <row r="124" spans="1:12" x14ac:dyDescent="0.3">
      <c r="A124" s="63" t="s">
        <v>3970</v>
      </c>
      <c r="B124" s="63" t="s">
        <v>4585</v>
      </c>
      <c r="C124" s="62" t="str">
        <f t="shared" si="3"/>
        <v>I-5 - Si autre, précisez s'il vous plait</v>
      </c>
      <c r="D124" s="63" t="s">
        <v>3972</v>
      </c>
      <c r="E124" s="63"/>
      <c r="F124" s="96" t="str">
        <f>CONCATENATE("(selected(${",B123,"},","'Autre'","))")</f>
        <v>(selected(${I-4},'Autre'))</v>
      </c>
      <c r="G124" s="63"/>
      <c r="H124" s="63"/>
      <c r="I124" s="63"/>
      <c r="J124" s="63" t="s">
        <v>3955</v>
      </c>
      <c r="K124" s="63"/>
      <c r="L124" s="63"/>
    </row>
    <row r="125" spans="1:12" ht="28.2" x14ac:dyDescent="0.3">
      <c r="A125" s="63" t="s">
        <v>4009</v>
      </c>
      <c r="B125" s="63" t="s">
        <v>4586</v>
      </c>
      <c r="C125" s="63" t="str">
        <f t="shared" si="3"/>
        <v>I-6 - Est-ce qu'il y a des programmes humanitaires pour les populations hotes dans votre localité?</v>
      </c>
      <c r="D125" s="63" t="s">
        <v>4587</v>
      </c>
      <c r="E125" s="63"/>
      <c r="F125" s="63"/>
      <c r="G125" s="63"/>
      <c r="H125" s="63"/>
      <c r="I125" s="63"/>
      <c r="J125" s="63" t="s">
        <v>3955</v>
      </c>
      <c r="K125" s="63"/>
      <c r="L125" s="63"/>
    </row>
    <row r="126" spans="1:12" ht="42" x14ac:dyDescent="0.3">
      <c r="A126" s="63" t="s">
        <v>4164</v>
      </c>
      <c r="B126" s="63" t="s">
        <v>4162</v>
      </c>
      <c r="C126" s="63" t="str">
        <f t="shared" si="3"/>
        <v>I-7 - Quelles sont les principales barrières d'accès à l'assistance humanitaire pour les populations hotes vulnérables?</v>
      </c>
      <c r="D126" s="63" t="s">
        <v>4588</v>
      </c>
      <c r="E126" s="63"/>
      <c r="F126" s="63"/>
      <c r="G126" s="116" t="s">
        <v>4589</v>
      </c>
      <c r="H126" s="63"/>
      <c r="I126" s="63"/>
      <c r="J126" s="63" t="s">
        <v>3955</v>
      </c>
      <c r="K126" s="63"/>
      <c r="L126" s="63"/>
    </row>
    <row r="127" spans="1:12" x14ac:dyDescent="0.3">
      <c r="A127" s="63" t="s">
        <v>3970</v>
      </c>
      <c r="B127" s="63" t="s">
        <v>4165</v>
      </c>
      <c r="C127" s="62" t="str">
        <f t="shared" si="3"/>
        <v>I-8 - Si autre, précisez s'il vous plait</v>
      </c>
      <c r="D127" s="63" t="s">
        <v>3972</v>
      </c>
      <c r="E127" s="63"/>
      <c r="F127" s="96" t="str">
        <f>CONCATENATE("(selected(${",B126,"},","'Autre'","))")</f>
        <v>(selected(${I-7},'Autre'))</v>
      </c>
      <c r="G127" s="63"/>
      <c r="H127" s="63"/>
      <c r="I127" s="63"/>
      <c r="J127" s="63" t="s">
        <v>3955</v>
      </c>
      <c r="K127" s="63"/>
      <c r="L127" s="63"/>
    </row>
    <row r="128" spans="1:12" ht="42" x14ac:dyDescent="0.3">
      <c r="A128" s="63" t="s">
        <v>4009</v>
      </c>
      <c r="B128" s="63" t="s">
        <v>4168</v>
      </c>
      <c r="C128" s="63" t="str">
        <f t="shared" si="3"/>
        <v>I-9 - Existe-t-il des mécanismes pour le reccueil de suggestions et plaintes des populations hotes auprès des acteurs humanitaires?</v>
      </c>
      <c r="D128" s="63" t="s">
        <v>4590</v>
      </c>
      <c r="E128" s="63"/>
      <c r="F128" s="63"/>
      <c r="G128" s="63"/>
      <c r="H128" s="63"/>
      <c r="I128" s="63"/>
      <c r="J128" s="63" t="s">
        <v>3955</v>
      </c>
      <c r="K128" s="63"/>
      <c r="L128" s="63"/>
    </row>
    <row r="129" spans="1:12" ht="42" x14ac:dyDescent="0.3">
      <c r="A129" s="63" t="s">
        <v>4107</v>
      </c>
      <c r="B129" s="63" t="s">
        <v>4169</v>
      </c>
      <c r="C129" s="63" t="str">
        <f t="shared" si="3"/>
        <v>I-10 - Quel pourcentage de la population hote est-elle en possession de documentation légale (certificat de naissance, carte d'identité) ?</v>
      </c>
      <c r="D129" s="63" t="s">
        <v>4591</v>
      </c>
      <c r="E129" s="63"/>
      <c r="F129" s="63"/>
      <c r="G129" s="63"/>
      <c r="H129" s="63"/>
      <c r="I129" s="63"/>
      <c r="J129" s="63" t="s">
        <v>3955</v>
      </c>
      <c r="K129" s="63"/>
      <c r="L129" s="63"/>
    </row>
    <row r="130" spans="1:12" x14ac:dyDescent="0.3">
      <c r="A130" s="63" t="s">
        <v>3970</v>
      </c>
      <c r="B130" s="63" t="s">
        <v>4171</v>
      </c>
      <c r="C130" s="63" t="str">
        <f t="shared" si="3"/>
        <v>I-11 - Avez-vous des commentaires?</v>
      </c>
      <c r="D130" s="63" t="s">
        <v>4174</v>
      </c>
      <c r="E130" s="63"/>
      <c r="F130" s="63"/>
      <c r="G130" s="63"/>
      <c r="H130" s="63"/>
      <c r="I130" s="63"/>
      <c r="J130" s="63"/>
      <c r="K130" s="63"/>
      <c r="L130" s="63"/>
    </row>
    <row r="131" spans="1:12" x14ac:dyDescent="0.3">
      <c r="A131" s="108" t="s">
        <v>4000</v>
      </c>
      <c r="B131" s="108" t="s">
        <v>4150</v>
      </c>
      <c r="C131" s="108" t="str">
        <f t="shared" si="3"/>
        <v xml:space="preserve">I - PROTECTION ET COHESION SOCIALE </v>
      </c>
      <c r="D131" s="108" t="s">
        <v>4151</v>
      </c>
      <c r="E131" s="108"/>
      <c r="F131" s="108"/>
      <c r="G131" s="108"/>
      <c r="H131" s="108"/>
      <c r="I131" s="108"/>
      <c r="J131" s="108"/>
      <c r="K131" s="108"/>
      <c r="L131" s="108"/>
    </row>
    <row r="132" spans="1:12" x14ac:dyDescent="0.3">
      <c r="A132" s="63" t="s">
        <v>3984</v>
      </c>
      <c r="B132" s="63" t="s">
        <v>4175</v>
      </c>
      <c r="C132" s="63" t="s">
        <v>4176</v>
      </c>
      <c r="D132" s="63" t="s">
        <v>4176</v>
      </c>
      <c r="E132" s="63"/>
      <c r="F132" s="63"/>
      <c r="G132" s="63"/>
      <c r="H132" s="63"/>
      <c r="I132" s="63"/>
      <c r="J132" s="63"/>
      <c r="K132" s="63"/>
      <c r="L132" s="6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323"/>
  <sheetViews>
    <sheetView workbookViewId="0">
      <selection activeCell="E1" sqref="A1:E1"/>
    </sheetView>
  </sheetViews>
  <sheetFormatPr defaultColWidth="11.5546875" defaultRowHeight="13.8" x14ac:dyDescent="0.25"/>
  <cols>
    <col min="1" max="1" width="21.33203125" style="111" customWidth="1"/>
    <col min="2" max="2" width="23.6640625" style="111" bestFit="1" customWidth="1"/>
    <col min="3" max="3" width="33.21875" style="111" customWidth="1"/>
    <col min="4" max="4" width="18.6640625" style="111" customWidth="1"/>
    <col min="5" max="5" width="16.109375" style="111" bestFit="1" customWidth="1"/>
    <col min="6" max="16384" width="11.5546875" style="111"/>
  </cols>
  <sheetData>
    <row r="1" spans="1:6" x14ac:dyDescent="0.25">
      <c r="A1" s="118" t="s">
        <v>4177</v>
      </c>
      <c r="B1" s="118" t="s">
        <v>3940</v>
      </c>
      <c r="C1" s="118" t="s">
        <v>3941</v>
      </c>
      <c r="D1" s="118" t="s">
        <v>1789</v>
      </c>
      <c r="E1" s="118" t="s">
        <v>1788</v>
      </c>
      <c r="F1" s="119"/>
    </row>
    <row r="2" spans="1:6" x14ac:dyDescent="0.25">
      <c r="A2" s="111" t="s">
        <v>1788</v>
      </c>
      <c r="B2" s="111" t="s">
        <v>3729</v>
      </c>
      <c r="C2" s="111" t="s">
        <v>4178</v>
      </c>
    </row>
    <row r="3" spans="1:6" x14ac:dyDescent="0.25">
      <c r="A3" s="111" t="s">
        <v>1788</v>
      </c>
      <c r="B3" s="111" t="s">
        <v>67</v>
      </c>
      <c r="C3" s="111" t="s">
        <v>4179</v>
      </c>
    </row>
    <row r="4" spans="1:6" x14ac:dyDescent="0.25">
      <c r="A4" s="111" t="s">
        <v>1788</v>
      </c>
      <c r="B4" s="111" t="s">
        <v>4180</v>
      </c>
      <c r="C4" s="111" t="s">
        <v>4181</v>
      </c>
    </row>
    <row r="5" spans="1:6" x14ac:dyDescent="0.25">
      <c r="A5" s="111" t="s">
        <v>1788</v>
      </c>
      <c r="B5" s="111" t="s">
        <v>4182</v>
      </c>
      <c r="C5" s="111" t="s">
        <v>4183</v>
      </c>
    </row>
    <row r="7" spans="1:6" x14ac:dyDescent="0.25">
      <c r="A7" s="111" t="s">
        <v>1789</v>
      </c>
      <c r="B7" s="111" t="s">
        <v>3730</v>
      </c>
      <c r="C7" s="111" t="s">
        <v>4184</v>
      </c>
      <c r="E7" s="111" t="s">
        <v>3729</v>
      </c>
    </row>
    <row r="8" spans="1:6" x14ac:dyDescent="0.25">
      <c r="A8" s="111" t="s">
        <v>1789</v>
      </c>
      <c r="B8" s="111" t="s">
        <v>68</v>
      </c>
      <c r="C8" s="111" t="s">
        <v>4185</v>
      </c>
      <c r="E8" s="111" t="s">
        <v>67</v>
      </c>
    </row>
    <row r="9" spans="1:6" x14ac:dyDescent="0.25">
      <c r="A9" s="111" t="s">
        <v>1789</v>
      </c>
      <c r="B9" s="111" t="s">
        <v>808</v>
      </c>
      <c r="C9" s="111" t="s">
        <v>4186</v>
      </c>
      <c r="E9" s="111" t="s">
        <v>67</v>
      </c>
    </row>
    <row r="10" spans="1:6" x14ac:dyDescent="0.25">
      <c r="A10" s="111" t="s">
        <v>1789</v>
      </c>
      <c r="B10" s="111" t="s">
        <v>4187</v>
      </c>
      <c r="C10" s="111" t="s">
        <v>4188</v>
      </c>
      <c r="E10" s="111" t="s">
        <v>4180</v>
      </c>
    </row>
    <row r="11" spans="1:6" x14ac:dyDescent="0.25">
      <c r="A11" s="111" t="s">
        <v>1789</v>
      </c>
      <c r="B11" s="111" t="s">
        <v>4189</v>
      </c>
      <c r="C11" s="111" t="s">
        <v>4190</v>
      </c>
      <c r="E11" s="111" t="s">
        <v>4182</v>
      </c>
    </row>
    <row r="13" spans="1:6" x14ac:dyDescent="0.25">
      <c r="A13" s="111" t="s">
        <v>4191</v>
      </c>
      <c r="B13" s="111" t="s">
        <v>4192</v>
      </c>
      <c r="C13" s="111" t="s">
        <v>4193</v>
      </c>
      <c r="D13" s="111" t="s">
        <v>3730</v>
      </c>
    </row>
    <row r="14" spans="1:6" x14ac:dyDescent="0.25">
      <c r="A14" s="111" t="s">
        <v>4191</v>
      </c>
      <c r="B14" s="111" t="s">
        <v>4194</v>
      </c>
      <c r="C14" s="111" t="s">
        <v>4195</v>
      </c>
      <c r="D14" s="111" t="s">
        <v>3730</v>
      </c>
    </row>
    <row r="15" spans="1:6" x14ac:dyDescent="0.25">
      <c r="A15" s="111" t="s">
        <v>4191</v>
      </c>
      <c r="B15" s="111" t="s">
        <v>4196</v>
      </c>
      <c r="C15" s="111" t="s">
        <v>4197</v>
      </c>
      <c r="D15" s="111" t="s">
        <v>3730</v>
      </c>
    </row>
    <row r="16" spans="1:6" x14ac:dyDescent="0.25">
      <c r="A16" s="111" t="s">
        <v>4191</v>
      </c>
      <c r="B16" s="111" t="s">
        <v>3731</v>
      </c>
      <c r="C16" s="111" t="s">
        <v>3809</v>
      </c>
      <c r="D16" s="111" t="s">
        <v>3730</v>
      </c>
    </row>
    <row r="17" spans="1:4" x14ac:dyDescent="0.25">
      <c r="A17" s="111" t="s">
        <v>4191</v>
      </c>
      <c r="B17" s="111" t="s">
        <v>4198</v>
      </c>
      <c r="C17" s="111" t="s">
        <v>4199</v>
      </c>
      <c r="D17" s="111" t="s">
        <v>3730</v>
      </c>
    </row>
    <row r="18" spans="1:4" x14ac:dyDescent="0.25">
      <c r="A18" s="111" t="s">
        <v>4191</v>
      </c>
      <c r="B18" s="111" t="s">
        <v>4200</v>
      </c>
      <c r="C18" s="111" t="s">
        <v>4201</v>
      </c>
      <c r="D18" s="111" t="s">
        <v>3730</v>
      </c>
    </row>
    <row r="19" spans="1:4" x14ac:dyDescent="0.25">
      <c r="A19" s="111" t="s">
        <v>4191</v>
      </c>
      <c r="B19" s="111" t="s">
        <v>4202</v>
      </c>
      <c r="C19" s="111" t="s">
        <v>4203</v>
      </c>
      <c r="D19" s="111" t="s">
        <v>3730</v>
      </c>
    </row>
    <row r="20" spans="1:4" x14ac:dyDescent="0.25">
      <c r="A20" s="111" t="s">
        <v>4191</v>
      </c>
      <c r="B20" s="111" t="s">
        <v>69</v>
      </c>
      <c r="C20" s="111" t="s">
        <v>4204</v>
      </c>
      <c r="D20" s="111" t="s">
        <v>68</v>
      </c>
    </row>
    <row r="21" spans="1:4" x14ac:dyDescent="0.25">
      <c r="A21" s="111" t="s">
        <v>4191</v>
      </c>
      <c r="B21" s="111" t="s">
        <v>99</v>
      </c>
      <c r="C21" s="111" t="s">
        <v>623</v>
      </c>
      <c r="D21" s="111" t="s">
        <v>68</v>
      </c>
    </row>
    <row r="22" spans="1:4" x14ac:dyDescent="0.25">
      <c r="A22" s="111" t="s">
        <v>4191</v>
      </c>
      <c r="B22" s="111" t="s">
        <v>4205</v>
      </c>
      <c r="C22" s="111" t="s">
        <v>4206</v>
      </c>
      <c r="D22" s="111" t="s">
        <v>68</v>
      </c>
    </row>
    <row r="23" spans="1:4" x14ac:dyDescent="0.25">
      <c r="A23" s="111" t="s">
        <v>4191</v>
      </c>
      <c r="B23" s="111" t="s">
        <v>641</v>
      </c>
      <c r="C23" s="111" t="s">
        <v>642</v>
      </c>
      <c r="D23" s="111" t="s">
        <v>68</v>
      </c>
    </row>
    <row r="24" spans="1:4" x14ac:dyDescent="0.25">
      <c r="A24" s="111" t="s">
        <v>4191</v>
      </c>
      <c r="B24" s="111" t="s">
        <v>850</v>
      </c>
      <c r="C24" s="111" t="s">
        <v>4207</v>
      </c>
      <c r="D24" s="111" t="s">
        <v>808</v>
      </c>
    </row>
    <row r="25" spans="1:4" x14ac:dyDescent="0.25">
      <c r="A25" s="111" t="s">
        <v>4191</v>
      </c>
      <c r="B25" s="111" t="s">
        <v>809</v>
      </c>
      <c r="C25" s="111" t="s">
        <v>869</v>
      </c>
      <c r="D25" s="111" t="s">
        <v>808</v>
      </c>
    </row>
    <row r="26" spans="1:4" x14ac:dyDescent="0.25">
      <c r="A26" s="111" t="s">
        <v>4191</v>
      </c>
      <c r="B26" s="111" t="s">
        <v>4208</v>
      </c>
      <c r="C26" s="111" t="s">
        <v>4209</v>
      </c>
      <c r="D26" s="111" t="s">
        <v>808</v>
      </c>
    </row>
    <row r="27" spans="1:4" x14ac:dyDescent="0.25">
      <c r="A27" s="111" t="s">
        <v>4191</v>
      </c>
      <c r="B27" s="111" t="s">
        <v>4210</v>
      </c>
      <c r="C27" s="111" t="s">
        <v>4211</v>
      </c>
      <c r="D27" s="111" t="s">
        <v>808</v>
      </c>
    </row>
    <row r="28" spans="1:4" x14ac:dyDescent="0.25">
      <c r="A28" s="111" t="s">
        <v>4191</v>
      </c>
      <c r="B28" s="111" t="s">
        <v>883</v>
      </c>
      <c r="C28" s="111" t="s">
        <v>1786</v>
      </c>
      <c r="D28" s="111" t="s">
        <v>808</v>
      </c>
    </row>
    <row r="29" spans="1:4" x14ac:dyDescent="0.25">
      <c r="A29" s="111" t="s">
        <v>4191</v>
      </c>
      <c r="B29" s="111" t="s">
        <v>4212</v>
      </c>
      <c r="C29" s="111" t="s">
        <v>4213</v>
      </c>
      <c r="D29" s="111" t="s">
        <v>4187</v>
      </c>
    </row>
    <row r="30" spans="1:4" x14ac:dyDescent="0.25">
      <c r="A30" s="111" t="s">
        <v>4191</v>
      </c>
      <c r="B30" s="111" t="s">
        <v>4214</v>
      </c>
      <c r="C30" s="111" t="s">
        <v>4215</v>
      </c>
      <c r="D30" s="111" t="s">
        <v>4187</v>
      </c>
    </row>
    <row r="31" spans="1:4" x14ac:dyDescent="0.25">
      <c r="A31" s="111" t="s">
        <v>4191</v>
      </c>
      <c r="B31" s="111" t="s">
        <v>4216</v>
      </c>
      <c r="C31" s="111" t="s">
        <v>4217</v>
      </c>
      <c r="D31" s="111" t="s">
        <v>4187</v>
      </c>
    </row>
    <row r="32" spans="1:4" x14ac:dyDescent="0.25">
      <c r="A32" s="111" t="s">
        <v>4191</v>
      </c>
      <c r="B32" s="111" t="s">
        <v>4218</v>
      </c>
      <c r="C32" s="111" t="s">
        <v>4219</v>
      </c>
      <c r="D32" s="111" t="s">
        <v>4187</v>
      </c>
    </row>
    <row r="33" spans="1:4" x14ac:dyDescent="0.25">
      <c r="A33" s="111" t="s">
        <v>4191</v>
      </c>
      <c r="B33" s="111" t="s">
        <v>4220</v>
      </c>
      <c r="C33" s="111" t="s">
        <v>4221</v>
      </c>
      <c r="D33" s="111" t="s">
        <v>4187</v>
      </c>
    </row>
    <row r="34" spans="1:4" x14ac:dyDescent="0.25">
      <c r="A34" s="111" t="s">
        <v>4191</v>
      </c>
      <c r="B34" s="111" t="s">
        <v>4222</v>
      </c>
      <c r="C34" s="111" t="s">
        <v>4223</v>
      </c>
      <c r="D34" s="111" t="s">
        <v>4189</v>
      </c>
    </row>
    <row r="35" spans="1:4" x14ac:dyDescent="0.25">
      <c r="A35" s="111" t="s">
        <v>4191</v>
      </c>
      <c r="B35" s="111" t="s">
        <v>4224</v>
      </c>
      <c r="C35" s="111" t="s">
        <v>4225</v>
      </c>
      <c r="D35" s="111" t="s">
        <v>4189</v>
      </c>
    </row>
    <row r="36" spans="1:4" x14ac:dyDescent="0.25">
      <c r="A36" s="111" t="s">
        <v>4191</v>
      </c>
      <c r="B36" s="111" t="s">
        <v>4226</v>
      </c>
      <c r="C36" s="111" t="s">
        <v>4227</v>
      </c>
      <c r="D36" s="111" t="s">
        <v>4189</v>
      </c>
    </row>
    <row r="37" spans="1:4" x14ac:dyDescent="0.25">
      <c r="A37" s="111" t="s">
        <v>4191</v>
      </c>
      <c r="B37" s="111" t="s">
        <v>4228</v>
      </c>
      <c r="C37" s="111" t="s">
        <v>4229</v>
      </c>
      <c r="D37" s="111" t="s">
        <v>4189</v>
      </c>
    </row>
    <row r="38" spans="1:4" x14ac:dyDescent="0.25">
      <c r="A38" s="111" t="s">
        <v>4191</v>
      </c>
      <c r="B38" s="111" t="s">
        <v>4230</v>
      </c>
      <c r="C38" s="111" t="s">
        <v>4231</v>
      </c>
      <c r="D38" s="111" t="s">
        <v>4189</v>
      </c>
    </row>
    <row r="39" spans="1:4" x14ac:dyDescent="0.25">
      <c r="C39" s="120"/>
    </row>
    <row r="40" spans="1:4" x14ac:dyDescent="0.25">
      <c r="A40" s="111" t="s">
        <v>4232</v>
      </c>
      <c r="B40" s="111" t="s">
        <v>393</v>
      </c>
      <c r="C40" s="45" t="s">
        <v>4233</v>
      </c>
    </row>
    <row r="41" spans="1:4" x14ac:dyDescent="0.25">
      <c r="A41" s="111" t="s">
        <v>4232</v>
      </c>
      <c r="B41" s="111" t="s">
        <v>1730</v>
      </c>
      <c r="C41" s="45" t="s">
        <v>4234</v>
      </c>
    </row>
    <row r="42" spans="1:4" x14ac:dyDescent="0.25">
      <c r="A42" s="111" t="s">
        <v>4232</v>
      </c>
      <c r="B42" s="111" t="s">
        <v>120</v>
      </c>
      <c r="C42" s="45" t="s">
        <v>4235</v>
      </c>
    </row>
    <row r="43" spans="1:4" ht="27.6" x14ac:dyDescent="0.25">
      <c r="A43" s="111" t="s">
        <v>4232</v>
      </c>
      <c r="B43" s="111" t="s">
        <v>71</v>
      </c>
      <c r="C43" s="45" t="s">
        <v>4236</v>
      </c>
    </row>
    <row r="44" spans="1:4" x14ac:dyDescent="0.25">
      <c r="C44" s="45"/>
    </row>
    <row r="45" spans="1:4" x14ac:dyDescent="0.25">
      <c r="A45" s="111" t="s">
        <v>4592</v>
      </c>
      <c r="B45" s="111" t="s">
        <v>156</v>
      </c>
      <c r="C45" s="111" t="s">
        <v>317</v>
      </c>
    </row>
    <row r="46" spans="1:4" x14ac:dyDescent="0.25">
      <c r="A46" s="111" t="s">
        <v>4592</v>
      </c>
      <c r="B46" s="111" t="s">
        <v>499</v>
      </c>
      <c r="C46" s="45" t="s">
        <v>318</v>
      </c>
    </row>
    <row r="47" spans="1:4" x14ac:dyDescent="0.25">
      <c r="A47" s="111" t="s">
        <v>4592</v>
      </c>
      <c r="B47" s="111" t="s">
        <v>351</v>
      </c>
      <c r="C47" s="45" t="s">
        <v>4593</v>
      </c>
    </row>
    <row r="48" spans="1:4" x14ac:dyDescent="0.25">
      <c r="A48" s="111" t="s">
        <v>4592</v>
      </c>
      <c r="B48" s="111" t="s">
        <v>387</v>
      </c>
      <c r="C48" s="45" t="s">
        <v>319</v>
      </c>
    </row>
    <row r="49" spans="1:3" x14ac:dyDescent="0.25">
      <c r="A49" s="111" t="s">
        <v>4592</v>
      </c>
      <c r="B49" s="111" t="s">
        <v>4497</v>
      </c>
      <c r="C49" s="111" t="s">
        <v>320</v>
      </c>
    </row>
    <row r="50" spans="1:3" x14ac:dyDescent="0.25">
      <c r="A50" s="111" t="s">
        <v>4592</v>
      </c>
      <c r="B50" s="111" t="s">
        <v>339</v>
      </c>
      <c r="C50" s="111" t="s">
        <v>321</v>
      </c>
    </row>
    <row r="51" spans="1:3" x14ac:dyDescent="0.25">
      <c r="A51" s="111" t="s">
        <v>4592</v>
      </c>
      <c r="B51" s="111" t="s">
        <v>713</v>
      </c>
      <c r="C51" s="45" t="s">
        <v>322</v>
      </c>
    </row>
    <row r="52" spans="1:3" x14ac:dyDescent="0.25">
      <c r="A52" s="111" t="s">
        <v>4592</v>
      </c>
      <c r="B52" s="111" t="s">
        <v>323</v>
      </c>
      <c r="C52" s="111" t="s">
        <v>323</v>
      </c>
    </row>
    <row r="53" spans="1:3" x14ac:dyDescent="0.25">
      <c r="A53" s="111" t="s">
        <v>4592</v>
      </c>
      <c r="B53" s="111" t="s">
        <v>324</v>
      </c>
      <c r="C53" s="111" t="s">
        <v>324</v>
      </c>
    </row>
    <row r="54" spans="1:3" x14ac:dyDescent="0.25">
      <c r="A54" s="111" t="s">
        <v>4592</v>
      </c>
      <c r="B54" s="111" t="s">
        <v>325</v>
      </c>
      <c r="C54" s="111" t="s">
        <v>325</v>
      </c>
    </row>
    <row r="55" spans="1:3" x14ac:dyDescent="0.25">
      <c r="A55" s="111" t="s">
        <v>4592</v>
      </c>
      <c r="B55" s="111" t="s">
        <v>326</v>
      </c>
      <c r="C55" s="111" t="s">
        <v>326</v>
      </c>
    </row>
    <row r="56" spans="1:3" x14ac:dyDescent="0.25">
      <c r="A56" s="111" t="s">
        <v>4592</v>
      </c>
      <c r="B56" s="111" t="s">
        <v>327</v>
      </c>
      <c r="C56" s="111" t="s">
        <v>327</v>
      </c>
    </row>
    <row r="57" spans="1:3" x14ac:dyDescent="0.25">
      <c r="A57" s="111" t="s">
        <v>4592</v>
      </c>
      <c r="B57" s="111" t="s">
        <v>4238</v>
      </c>
      <c r="C57" s="111" t="s">
        <v>328</v>
      </c>
    </row>
    <row r="58" spans="1:3" x14ac:dyDescent="0.25">
      <c r="A58" s="111" t="s">
        <v>4592</v>
      </c>
      <c r="B58" s="111" t="s">
        <v>177</v>
      </c>
      <c r="C58" s="111" t="s">
        <v>177</v>
      </c>
    </row>
    <row r="59" spans="1:3" x14ac:dyDescent="0.25">
      <c r="A59" s="111" t="s">
        <v>4592</v>
      </c>
      <c r="B59" s="111" t="s">
        <v>4239</v>
      </c>
      <c r="C59" s="111" t="s">
        <v>329</v>
      </c>
    </row>
    <row r="60" spans="1:3" x14ac:dyDescent="0.25">
      <c r="A60" s="111" t="s">
        <v>4592</v>
      </c>
      <c r="B60" s="111" t="s">
        <v>149</v>
      </c>
      <c r="C60" s="111" t="s">
        <v>4240</v>
      </c>
    </row>
    <row r="62" spans="1:3" x14ac:dyDescent="0.25">
      <c r="A62" s="111" t="s">
        <v>4241</v>
      </c>
      <c r="B62" s="111" t="s">
        <v>73</v>
      </c>
      <c r="C62" s="111" t="s">
        <v>73</v>
      </c>
    </row>
    <row r="63" spans="1:3" x14ac:dyDescent="0.25">
      <c r="A63" s="111" t="s">
        <v>4241</v>
      </c>
      <c r="B63" s="111" t="s">
        <v>92</v>
      </c>
      <c r="C63" s="111" t="s">
        <v>92</v>
      </c>
    </row>
    <row r="64" spans="1:3" x14ac:dyDescent="0.25">
      <c r="A64" s="111" t="s">
        <v>4241</v>
      </c>
      <c r="B64" s="111" t="s">
        <v>192</v>
      </c>
      <c r="C64" s="111" t="s">
        <v>4242</v>
      </c>
    </row>
    <row r="66" spans="1:3" x14ac:dyDescent="0.25">
      <c r="A66" s="111" t="s">
        <v>4243</v>
      </c>
      <c r="B66" s="111" t="s">
        <v>1231</v>
      </c>
      <c r="C66" s="111" t="s">
        <v>4244</v>
      </c>
    </row>
    <row r="67" spans="1:3" x14ac:dyDescent="0.25">
      <c r="A67" s="111" t="s">
        <v>4243</v>
      </c>
      <c r="B67" s="111" t="s">
        <v>1241</v>
      </c>
      <c r="C67" s="111" t="s">
        <v>4245</v>
      </c>
    </row>
    <row r="68" spans="1:3" x14ac:dyDescent="0.25">
      <c r="A68" s="111" t="s">
        <v>4243</v>
      </c>
      <c r="B68" s="111" t="s">
        <v>1437</v>
      </c>
      <c r="C68" s="111" t="s">
        <v>4246</v>
      </c>
    </row>
    <row r="69" spans="1:3" x14ac:dyDescent="0.25">
      <c r="A69" s="111" t="s">
        <v>4243</v>
      </c>
      <c r="B69" s="111" t="s">
        <v>4247</v>
      </c>
      <c r="C69" s="111" t="s">
        <v>4248</v>
      </c>
    </row>
    <row r="70" spans="1:3" x14ac:dyDescent="0.25">
      <c r="A70" s="111" t="s">
        <v>4243</v>
      </c>
      <c r="B70" s="111" t="s">
        <v>1600</v>
      </c>
      <c r="C70" s="111" t="s">
        <v>4249</v>
      </c>
    </row>
    <row r="71" spans="1:3" x14ac:dyDescent="0.25">
      <c r="A71" s="111" t="s">
        <v>4243</v>
      </c>
      <c r="B71" s="111" t="s">
        <v>4250</v>
      </c>
      <c r="C71" s="111" t="s">
        <v>4251</v>
      </c>
    </row>
    <row r="73" spans="1:3" x14ac:dyDescent="0.25">
      <c r="A73" s="111" t="s">
        <v>4252</v>
      </c>
      <c r="B73" s="111" t="s">
        <v>1232</v>
      </c>
      <c r="C73" s="111" t="s">
        <v>4253</v>
      </c>
    </row>
    <row r="74" spans="1:3" x14ac:dyDescent="0.25">
      <c r="A74" s="111" t="s">
        <v>4252</v>
      </c>
      <c r="B74" s="111" t="s">
        <v>1636</v>
      </c>
      <c r="C74" s="111" t="s">
        <v>4254</v>
      </c>
    </row>
    <row r="75" spans="1:3" x14ac:dyDescent="0.25">
      <c r="A75" s="111" t="s">
        <v>4252</v>
      </c>
      <c r="B75" s="111" t="s">
        <v>1381</v>
      </c>
      <c r="C75" s="111" t="s">
        <v>4255</v>
      </c>
    </row>
    <row r="76" spans="1:3" x14ac:dyDescent="0.25">
      <c r="A76" s="111" t="s">
        <v>4252</v>
      </c>
      <c r="B76" s="111" t="s">
        <v>1330</v>
      </c>
      <c r="C76" s="111" t="s">
        <v>4256</v>
      </c>
    </row>
    <row r="77" spans="1:3" x14ac:dyDescent="0.25">
      <c r="A77" s="111" t="s">
        <v>4252</v>
      </c>
      <c r="B77" s="111" t="s">
        <v>1623</v>
      </c>
      <c r="C77" s="111" t="s">
        <v>4257</v>
      </c>
    </row>
    <row r="78" spans="1:3" x14ac:dyDescent="0.25">
      <c r="A78" s="111" t="s">
        <v>4252</v>
      </c>
      <c r="B78" s="111" t="s">
        <v>149</v>
      </c>
      <c r="C78" s="111" t="s">
        <v>4258</v>
      </c>
    </row>
    <row r="80" spans="1:3" x14ac:dyDescent="0.25">
      <c r="A80" s="111" t="s">
        <v>4259</v>
      </c>
      <c r="B80" s="111" t="s">
        <v>1403</v>
      </c>
      <c r="C80" s="111" t="s">
        <v>1173</v>
      </c>
    </row>
    <row r="81" spans="1:3" x14ac:dyDescent="0.25">
      <c r="A81" s="111" t="s">
        <v>4259</v>
      </c>
      <c r="B81" s="111" t="s">
        <v>1466</v>
      </c>
      <c r="C81" s="111" t="s">
        <v>1174</v>
      </c>
    </row>
    <row r="82" spans="1:3" x14ac:dyDescent="0.25">
      <c r="A82" s="111" t="s">
        <v>4259</v>
      </c>
      <c r="B82" s="111" t="s">
        <v>1557</v>
      </c>
      <c r="C82" s="111" t="s">
        <v>1175</v>
      </c>
    </row>
    <row r="83" spans="1:3" x14ac:dyDescent="0.25">
      <c r="A83" s="111" t="s">
        <v>4259</v>
      </c>
      <c r="B83" s="111" t="s">
        <v>1274</v>
      </c>
      <c r="C83" s="111" t="s">
        <v>1176</v>
      </c>
    </row>
    <row r="84" spans="1:3" x14ac:dyDescent="0.25">
      <c r="A84" s="111" t="s">
        <v>4259</v>
      </c>
      <c r="B84" s="111" t="s">
        <v>4260</v>
      </c>
      <c r="C84" s="111" t="s">
        <v>1177</v>
      </c>
    </row>
    <row r="85" spans="1:3" x14ac:dyDescent="0.25">
      <c r="A85" s="111" t="s">
        <v>4259</v>
      </c>
      <c r="B85" s="111" t="s">
        <v>4261</v>
      </c>
      <c r="C85" s="111" t="s">
        <v>1178</v>
      </c>
    </row>
    <row r="86" spans="1:3" x14ac:dyDescent="0.25">
      <c r="A86" s="111" t="s">
        <v>4259</v>
      </c>
      <c r="B86" s="111" t="s">
        <v>4262</v>
      </c>
      <c r="C86" s="111" t="s">
        <v>1179</v>
      </c>
    </row>
    <row r="87" spans="1:3" x14ac:dyDescent="0.25">
      <c r="A87" s="111" t="s">
        <v>4259</v>
      </c>
      <c r="B87" s="111" t="s">
        <v>149</v>
      </c>
      <c r="C87" s="111" t="s">
        <v>4258</v>
      </c>
    </row>
    <row r="89" spans="1:3" x14ac:dyDescent="0.25">
      <c r="A89" s="111" t="s">
        <v>4263</v>
      </c>
      <c r="B89" s="111" t="s">
        <v>1551</v>
      </c>
      <c r="C89" s="111" t="s">
        <v>1181</v>
      </c>
    </row>
    <row r="90" spans="1:3" x14ac:dyDescent="0.25">
      <c r="A90" s="111" t="s">
        <v>4263</v>
      </c>
      <c r="B90" s="111" t="s">
        <v>181</v>
      </c>
      <c r="C90" s="111" t="s">
        <v>1182</v>
      </c>
    </row>
    <row r="91" spans="1:3" x14ac:dyDescent="0.25">
      <c r="A91" s="111" t="s">
        <v>4263</v>
      </c>
      <c r="B91" s="111" t="s">
        <v>4264</v>
      </c>
      <c r="C91" s="111" t="s">
        <v>1183</v>
      </c>
    </row>
    <row r="92" spans="1:3" x14ac:dyDescent="0.25">
      <c r="A92" s="111" t="s">
        <v>4263</v>
      </c>
      <c r="B92" s="111" t="s">
        <v>1624</v>
      </c>
      <c r="C92" s="111" t="s">
        <v>1184</v>
      </c>
    </row>
    <row r="93" spans="1:3" x14ac:dyDescent="0.25">
      <c r="A93" s="111" t="s">
        <v>4263</v>
      </c>
      <c r="B93" s="111" t="s">
        <v>1474</v>
      </c>
      <c r="C93" s="111" t="s">
        <v>1185</v>
      </c>
    </row>
    <row r="94" spans="1:3" x14ac:dyDescent="0.25">
      <c r="A94" s="111" t="s">
        <v>4263</v>
      </c>
      <c r="B94" s="111" t="s">
        <v>4265</v>
      </c>
      <c r="C94" s="111" t="s">
        <v>1186</v>
      </c>
    </row>
    <row r="95" spans="1:3" x14ac:dyDescent="0.25">
      <c r="A95" s="111" t="s">
        <v>4263</v>
      </c>
      <c r="B95" s="111" t="s">
        <v>149</v>
      </c>
      <c r="C95" s="111" t="s">
        <v>4258</v>
      </c>
    </row>
    <row r="97" spans="1:3" x14ac:dyDescent="0.25">
      <c r="A97" s="111" t="s">
        <v>4266</v>
      </c>
      <c r="B97" s="111" t="s">
        <v>1284</v>
      </c>
      <c r="C97" s="111" t="s">
        <v>4267</v>
      </c>
    </row>
    <row r="98" spans="1:3" x14ac:dyDescent="0.25">
      <c r="A98" s="111" t="s">
        <v>4266</v>
      </c>
      <c r="B98" s="111" t="s">
        <v>4268</v>
      </c>
      <c r="C98" s="111" t="s">
        <v>4269</v>
      </c>
    </row>
    <row r="99" spans="1:3" x14ac:dyDescent="0.25">
      <c r="A99" s="111" t="s">
        <v>4266</v>
      </c>
      <c r="B99" s="111" t="s">
        <v>1383</v>
      </c>
      <c r="C99" s="111" t="s">
        <v>4270</v>
      </c>
    </row>
    <row r="100" spans="1:3" x14ac:dyDescent="0.25">
      <c r="A100" s="111" t="s">
        <v>4266</v>
      </c>
      <c r="B100" s="111" t="s">
        <v>1234</v>
      </c>
      <c r="C100" s="111" t="s">
        <v>4271</v>
      </c>
    </row>
    <row r="101" spans="1:3" x14ac:dyDescent="0.25">
      <c r="A101" s="111" t="s">
        <v>4266</v>
      </c>
      <c r="B101" s="111" t="s">
        <v>149</v>
      </c>
      <c r="C101" s="111" t="s">
        <v>4258</v>
      </c>
    </row>
    <row r="103" spans="1:3" x14ac:dyDescent="0.25">
      <c r="A103" s="111" t="s">
        <v>4272</v>
      </c>
      <c r="B103" s="111" t="s">
        <v>100</v>
      </c>
      <c r="C103" s="111" t="s">
        <v>4273</v>
      </c>
    </row>
    <row r="104" spans="1:3" x14ac:dyDescent="0.25">
      <c r="A104" s="111" t="s">
        <v>4272</v>
      </c>
      <c r="B104" s="111" t="s">
        <v>142</v>
      </c>
      <c r="C104" s="111" t="s">
        <v>142</v>
      </c>
    </row>
    <row r="105" spans="1:3" x14ac:dyDescent="0.25">
      <c r="A105" s="111" t="s">
        <v>4272</v>
      </c>
      <c r="B105" s="111" t="s">
        <v>74</v>
      </c>
      <c r="C105" s="111" t="s">
        <v>4274</v>
      </c>
    </row>
    <row r="106" spans="1:3" x14ac:dyDescent="0.25">
      <c r="A106" s="111" t="s">
        <v>4272</v>
      </c>
      <c r="B106" s="111" t="s">
        <v>414</v>
      </c>
      <c r="C106" s="111" t="s">
        <v>4275</v>
      </c>
    </row>
    <row r="107" spans="1:3" x14ac:dyDescent="0.25">
      <c r="A107" s="111" t="s">
        <v>4272</v>
      </c>
      <c r="B107" s="111" t="s">
        <v>471</v>
      </c>
      <c r="C107" s="111" t="s">
        <v>4276</v>
      </c>
    </row>
    <row r="108" spans="1:3" x14ac:dyDescent="0.25">
      <c r="A108" s="111" t="s">
        <v>4272</v>
      </c>
      <c r="B108" s="111" t="s">
        <v>1602</v>
      </c>
      <c r="C108" s="111" t="s">
        <v>4277</v>
      </c>
    </row>
    <row r="109" spans="1:3" x14ac:dyDescent="0.25">
      <c r="A109" s="111" t="s">
        <v>4272</v>
      </c>
      <c r="B109" s="111" t="s">
        <v>149</v>
      </c>
      <c r="C109" s="111" t="s">
        <v>4258</v>
      </c>
    </row>
    <row r="111" spans="1:3" x14ac:dyDescent="0.25">
      <c r="A111" s="111" t="s">
        <v>4278</v>
      </c>
      <c r="B111" s="111" t="s">
        <v>101</v>
      </c>
      <c r="C111" s="111" t="s">
        <v>4279</v>
      </c>
    </row>
    <row r="112" spans="1:3" x14ac:dyDescent="0.25">
      <c r="A112" s="111" t="s">
        <v>4278</v>
      </c>
      <c r="B112" s="111" t="s">
        <v>75</v>
      </c>
      <c r="C112" s="111" t="s">
        <v>4280</v>
      </c>
    </row>
    <row r="113" spans="1:3" x14ac:dyDescent="0.25">
      <c r="A113" s="111" t="s">
        <v>4278</v>
      </c>
      <c r="B113" s="111" t="s">
        <v>432</v>
      </c>
      <c r="C113" s="111" t="s">
        <v>4281</v>
      </c>
    </row>
    <row r="114" spans="1:3" x14ac:dyDescent="0.25">
      <c r="A114" s="111" t="s">
        <v>4278</v>
      </c>
      <c r="B114" s="111" t="s">
        <v>399</v>
      </c>
      <c r="C114" s="111" t="s">
        <v>4282</v>
      </c>
    </row>
    <row r="115" spans="1:3" x14ac:dyDescent="0.25">
      <c r="A115" s="111" t="s">
        <v>4278</v>
      </c>
      <c r="B115" s="111" t="s">
        <v>220</v>
      </c>
      <c r="C115" s="111" t="s">
        <v>4283</v>
      </c>
    </row>
    <row r="116" spans="1:3" x14ac:dyDescent="0.25">
      <c r="A116" s="111" t="s">
        <v>4278</v>
      </c>
      <c r="B116" s="111" t="s">
        <v>149</v>
      </c>
      <c r="C116" s="111" t="s">
        <v>4284</v>
      </c>
    </row>
    <row r="118" spans="1:3" x14ac:dyDescent="0.25">
      <c r="A118" s="111" t="s">
        <v>4285</v>
      </c>
      <c r="B118" s="111" t="s">
        <v>596</v>
      </c>
      <c r="C118" s="111" t="s">
        <v>213</v>
      </c>
    </row>
    <row r="119" spans="1:3" x14ac:dyDescent="0.25">
      <c r="A119" s="111" t="s">
        <v>4285</v>
      </c>
      <c r="B119" s="111" t="s">
        <v>157</v>
      </c>
      <c r="C119" s="111" t="s">
        <v>214</v>
      </c>
    </row>
    <row r="120" spans="1:3" x14ac:dyDescent="0.25">
      <c r="A120" s="111" t="s">
        <v>4285</v>
      </c>
      <c r="B120" s="111" t="s">
        <v>103</v>
      </c>
      <c r="C120" s="111" t="s">
        <v>215</v>
      </c>
    </row>
    <row r="121" spans="1:3" x14ac:dyDescent="0.25">
      <c r="A121" s="111" t="s">
        <v>4285</v>
      </c>
      <c r="B121" s="111" t="s">
        <v>4286</v>
      </c>
      <c r="C121" s="111" t="s">
        <v>216</v>
      </c>
    </row>
    <row r="122" spans="1:3" x14ac:dyDescent="0.25">
      <c r="A122" s="111" t="s">
        <v>4285</v>
      </c>
      <c r="B122" s="111" t="s">
        <v>424</v>
      </c>
      <c r="C122" s="111" t="s">
        <v>217</v>
      </c>
    </row>
    <row r="123" spans="1:3" x14ac:dyDescent="0.25">
      <c r="A123" s="111" t="s">
        <v>4285</v>
      </c>
      <c r="B123" s="111" t="s">
        <v>451</v>
      </c>
      <c r="C123" s="111" t="s">
        <v>218</v>
      </c>
    </row>
    <row r="124" spans="1:3" x14ac:dyDescent="0.25">
      <c r="A124" s="111" t="s">
        <v>4285</v>
      </c>
      <c r="B124" s="111" t="s">
        <v>4230</v>
      </c>
      <c r="C124" s="111" t="s">
        <v>219</v>
      </c>
    </row>
    <row r="125" spans="1:3" x14ac:dyDescent="0.25">
      <c r="A125" s="111" t="s">
        <v>4285</v>
      </c>
      <c r="B125" s="111" t="s">
        <v>204</v>
      </c>
      <c r="C125" s="111" t="s">
        <v>220</v>
      </c>
    </row>
    <row r="127" spans="1:3" x14ac:dyDescent="0.25">
      <c r="A127" s="111" t="s">
        <v>4287</v>
      </c>
      <c r="B127" s="111" t="s">
        <v>546</v>
      </c>
      <c r="C127" s="111" t="s">
        <v>221</v>
      </c>
    </row>
    <row r="128" spans="1:3" x14ac:dyDescent="0.25">
      <c r="A128" s="111" t="s">
        <v>4287</v>
      </c>
      <c r="B128" s="111" t="s">
        <v>634</v>
      </c>
      <c r="C128" s="111" t="s">
        <v>222</v>
      </c>
    </row>
    <row r="129" spans="1:6" x14ac:dyDescent="0.25">
      <c r="A129" s="111" t="s">
        <v>4287</v>
      </c>
      <c r="B129" s="111" t="s">
        <v>4288</v>
      </c>
      <c r="C129" s="111" t="s">
        <v>223</v>
      </c>
    </row>
    <row r="130" spans="1:6" x14ac:dyDescent="0.25">
      <c r="A130" s="111" t="s">
        <v>4287</v>
      </c>
      <c r="B130" s="111" t="s">
        <v>1407</v>
      </c>
      <c r="C130" s="111" t="s">
        <v>224</v>
      </c>
      <c r="E130" s="111" t="s">
        <v>4289</v>
      </c>
      <c r="F130" s="111" t="s">
        <v>4289</v>
      </c>
    </row>
    <row r="131" spans="1:6" x14ac:dyDescent="0.25">
      <c r="A131" s="111" t="s">
        <v>4287</v>
      </c>
      <c r="B131" s="111" t="s">
        <v>4290</v>
      </c>
      <c r="C131" s="111" t="s">
        <v>225</v>
      </c>
    </row>
    <row r="132" spans="1:6" x14ac:dyDescent="0.25">
      <c r="A132" s="111" t="s">
        <v>4287</v>
      </c>
      <c r="B132" s="111" t="s">
        <v>4291</v>
      </c>
      <c r="C132" s="111" t="s">
        <v>226</v>
      </c>
    </row>
    <row r="133" spans="1:6" x14ac:dyDescent="0.25">
      <c r="A133" s="111" t="s">
        <v>4287</v>
      </c>
      <c r="B133" s="111" t="s">
        <v>4292</v>
      </c>
      <c r="C133" s="111" t="s">
        <v>227</v>
      </c>
    </row>
    <row r="134" spans="1:6" x14ac:dyDescent="0.25">
      <c r="A134" s="111" t="s">
        <v>4287</v>
      </c>
      <c r="B134" s="111" t="s">
        <v>4293</v>
      </c>
      <c r="C134" s="111" t="s">
        <v>228</v>
      </c>
    </row>
    <row r="135" spans="1:6" x14ac:dyDescent="0.25">
      <c r="A135" s="111" t="s">
        <v>4287</v>
      </c>
      <c r="B135" s="111" t="s">
        <v>229</v>
      </c>
      <c r="C135" s="111" t="s">
        <v>229</v>
      </c>
    </row>
    <row r="136" spans="1:6" x14ac:dyDescent="0.25">
      <c r="A136" s="111" t="s">
        <v>4287</v>
      </c>
      <c r="B136" s="111" t="s">
        <v>149</v>
      </c>
      <c r="C136" s="111" t="s">
        <v>4258</v>
      </c>
    </row>
    <row r="137" spans="1:6" x14ac:dyDescent="0.25">
      <c r="A137" s="111" t="s">
        <v>4287</v>
      </c>
      <c r="B137" s="111" t="s">
        <v>1565</v>
      </c>
      <c r="C137" s="111" t="s">
        <v>230</v>
      </c>
    </row>
    <row r="139" spans="1:6" x14ac:dyDescent="0.25">
      <c r="A139" s="111" t="s">
        <v>4294</v>
      </c>
      <c r="B139" s="111" t="s">
        <v>362</v>
      </c>
      <c r="C139" s="111" t="s">
        <v>231</v>
      </c>
    </row>
    <row r="140" spans="1:6" x14ac:dyDescent="0.25">
      <c r="A140" s="111" t="s">
        <v>4294</v>
      </c>
      <c r="B140" s="111" t="s">
        <v>507</v>
      </c>
      <c r="C140" s="111" t="s">
        <v>232</v>
      </c>
    </row>
    <row r="141" spans="1:6" x14ac:dyDescent="0.25">
      <c r="A141" s="111" t="s">
        <v>4294</v>
      </c>
      <c r="B141" s="111" t="s">
        <v>4295</v>
      </c>
      <c r="C141" s="111" t="s">
        <v>233</v>
      </c>
    </row>
    <row r="142" spans="1:6" x14ac:dyDescent="0.25">
      <c r="A142" s="111" t="s">
        <v>4294</v>
      </c>
      <c r="B142" s="111" t="s">
        <v>4296</v>
      </c>
      <c r="C142" s="111" t="s">
        <v>234</v>
      </c>
    </row>
    <row r="143" spans="1:6" x14ac:dyDescent="0.25">
      <c r="A143" s="111" t="s">
        <v>4294</v>
      </c>
      <c r="B143" s="111" t="s">
        <v>1113</v>
      </c>
      <c r="C143" s="111" t="s">
        <v>235</v>
      </c>
    </row>
    <row r="144" spans="1:6" x14ac:dyDescent="0.25">
      <c r="A144" s="111" t="s">
        <v>4294</v>
      </c>
      <c r="B144" s="111" t="s">
        <v>520</v>
      </c>
      <c r="C144" s="111" t="s">
        <v>236</v>
      </c>
    </row>
    <row r="145" spans="1:3" x14ac:dyDescent="0.25">
      <c r="A145" s="111" t="s">
        <v>4294</v>
      </c>
      <c r="B145" s="111" t="s">
        <v>394</v>
      </c>
      <c r="C145" s="111" t="s">
        <v>237</v>
      </c>
    </row>
    <row r="146" spans="1:3" x14ac:dyDescent="0.25">
      <c r="A146" s="111" t="s">
        <v>4294</v>
      </c>
      <c r="B146" s="111" t="s">
        <v>149</v>
      </c>
      <c r="C146" s="111" t="s">
        <v>4258</v>
      </c>
    </row>
    <row r="148" spans="1:3" x14ac:dyDescent="0.25">
      <c r="A148" s="111" t="s">
        <v>4297</v>
      </c>
      <c r="B148" s="111" t="s">
        <v>1563</v>
      </c>
      <c r="C148" s="111" t="s">
        <v>238</v>
      </c>
    </row>
    <row r="149" spans="1:3" x14ac:dyDescent="0.25">
      <c r="A149" s="111" t="s">
        <v>4297</v>
      </c>
      <c r="B149" s="111" t="s">
        <v>1606</v>
      </c>
      <c r="C149" s="111" t="s">
        <v>239</v>
      </c>
    </row>
    <row r="150" spans="1:3" x14ac:dyDescent="0.25">
      <c r="A150" s="111" t="s">
        <v>4297</v>
      </c>
      <c r="B150" s="111" t="s">
        <v>347</v>
      </c>
      <c r="C150" s="111" t="s">
        <v>240</v>
      </c>
    </row>
    <row r="151" spans="1:3" x14ac:dyDescent="0.25">
      <c r="A151" s="111" t="s">
        <v>4297</v>
      </c>
      <c r="B151" s="111" t="s">
        <v>123</v>
      </c>
      <c r="C151" s="111" t="s">
        <v>241</v>
      </c>
    </row>
    <row r="152" spans="1:3" x14ac:dyDescent="0.25">
      <c r="A152" s="111" t="s">
        <v>4297</v>
      </c>
      <c r="B152" s="111" t="s">
        <v>82</v>
      </c>
      <c r="C152" s="111" t="s">
        <v>242</v>
      </c>
    </row>
    <row r="153" spans="1:3" x14ac:dyDescent="0.25">
      <c r="A153" s="111" t="s">
        <v>4297</v>
      </c>
      <c r="B153" s="111" t="s">
        <v>197</v>
      </c>
      <c r="C153" s="111" t="s">
        <v>243</v>
      </c>
    </row>
    <row r="154" spans="1:3" x14ac:dyDescent="0.25">
      <c r="A154" s="111" t="s">
        <v>4297</v>
      </c>
      <c r="B154" s="111" t="s">
        <v>189</v>
      </c>
      <c r="C154" s="111" t="s">
        <v>244</v>
      </c>
    </row>
    <row r="155" spans="1:3" x14ac:dyDescent="0.25">
      <c r="A155" s="111" t="s">
        <v>4297</v>
      </c>
      <c r="B155" s="111" t="s">
        <v>4298</v>
      </c>
      <c r="C155" s="111" t="s">
        <v>245</v>
      </c>
    </row>
    <row r="156" spans="1:3" x14ac:dyDescent="0.25">
      <c r="A156" s="111" t="s">
        <v>4297</v>
      </c>
      <c r="B156" s="111" t="s">
        <v>333</v>
      </c>
      <c r="C156" s="111" t="s">
        <v>246</v>
      </c>
    </row>
    <row r="157" spans="1:3" x14ac:dyDescent="0.25">
      <c r="A157" s="111" t="s">
        <v>4297</v>
      </c>
      <c r="B157" s="111" t="s">
        <v>4299</v>
      </c>
      <c r="C157" s="111" t="s">
        <v>247</v>
      </c>
    </row>
    <row r="158" spans="1:3" x14ac:dyDescent="0.25">
      <c r="A158" s="111" t="s">
        <v>4297</v>
      </c>
      <c r="B158" s="111" t="s">
        <v>149</v>
      </c>
      <c r="C158" s="111" t="s">
        <v>4230</v>
      </c>
    </row>
    <row r="160" spans="1:3" x14ac:dyDescent="0.25">
      <c r="A160" s="111" t="s">
        <v>4300</v>
      </c>
      <c r="B160" s="111" t="s">
        <v>395</v>
      </c>
      <c r="C160" s="111" t="s">
        <v>248</v>
      </c>
    </row>
    <row r="161" spans="1:3" x14ac:dyDescent="0.25">
      <c r="A161" s="111" t="s">
        <v>4300</v>
      </c>
      <c r="B161" s="111" t="s">
        <v>4301</v>
      </c>
      <c r="C161" s="111" t="s">
        <v>249</v>
      </c>
    </row>
    <row r="162" spans="1:3" x14ac:dyDescent="0.25">
      <c r="A162" s="111" t="s">
        <v>4300</v>
      </c>
      <c r="B162" s="111" t="s">
        <v>1607</v>
      </c>
      <c r="C162" s="111" t="s">
        <v>250</v>
      </c>
    </row>
    <row r="163" spans="1:3" x14ac:dyDescent="0.25">
      <c r="A163" s="111" t="s">
        <v>4300</v>
      </c>
      <c r="B163" s="111" t="s">
        <v>4302</v>
      </c>
      <c r="C163" s="111" t="s">
        <v>251</v>
      </c>
    </row>
    <row r="164" spans="1:3" x14ac:dyDescent="0.25">
      <c r="A164" s="111" t="s">
        <v>4300</v>
      </c>
      <c r="B164" s="111" t="s">
        <v>4303</v>
      </c>
      <c r="C164" s="111" t="s">
        <v>252</v>
      </c>
    </row>
    <row r="165" spans="1:3" x14ac:dyDescent="0.25">
      <c r="A165" s="111" t="s">
        <v>4300</v>
      </c>
      <c r="B165" s="111" t="s">
        <v>4304</v>
      </c>
      <c r="C165" s="111" t="s">
        <v>253</v>
      </c>
    </row>
    <row r="166" spans="1:3" x14ac:dyDescent="0.25">
      <c r="A166" s="111" t="s">
        <v>4300</v>
      </c>
      <c r="B166" s="111" t="s">
        <v>1767</v>
      </c>
      <c r="C166" s="111" t="s">
        <v>254</v>
      </c>
    </row>
    <row r="167" spans="1:3" x14ac:dyDescent="0.25">
      <c r="A167" s="111" t="s">
        <v>4300</v>
      </c>
      <c r="B167" s="111" t="s">
        <v>4305</v>
      </c>
      <c r="C167" s="111" t="s">
        <v>255</v>
      </c>
    </row>
    <row r="168" spans="1:3" x14ac:dyDescent="0.25">
      <c r="A168" s="111" t="s">
        <v>4300</v>
      </c>
      <c r="B168" s="111" t="s">
        <v>463</v>
      </c>
      <c r="C168" s="111" t="s">
        <v>456</v>
      </c>
    </row>
    <row r="169" spans="1:3" x14ac:dyDescent="0.25">
      <c r="A169" s="111" t="s">
        <v>4300</v>
      </c>
      <c r="B169" s="111" t="s">
        <v>4230</v>
      </c>
      <c r="C169" s="111" t="s">
        <v>4258</v>
      </c>
    </row>
    <row r="171" spans="1:3" x14ac:dyDescent="0.25">
      <c r="A171" s="111" t="s">
        <v>4306</v>
      </c>
      <c r="B171" s="111" t="s">
        <v>4307</v>
      </c>
      <c r="C171" s="111" t="s">
        <v>4308</v>
      </c>
    </row>
    <row r="172" spans="1:3" x14ac:dyDescent="0.25">
      <c r="A172" s="111" t="s">
        <v>4306</v>
      </c>
      <c r="B172" s="111" t="s">
        <v>4309</v>
      </c>
      <c r="C172" s="111" t="s">
        <v>4310</v>
      </c>
    </row>
    <row r="173" spans="1:3" x14ac:dyDescent="0.25">
      <c r="A173" s="111" t="s">
        <v>4306</v>
      </c>
      <c r="B173" s="111" t="s">
        <v>4311</v>
      </c>
      <c r="C173" s="111" t="s">
        <v>4312</v>
      </c>
    </row>
    <row r="174" spans="1:3" x14ac:dyDescent="0.25">
      <c r="A174" s="111" t="s">
        <v>4306</v>
      </c>
      <c r="B174" s="111" t="s">
        <v>4313</v>
      </c>
      <c r="C174" s="111" t="s">
        <v>4314</v>
      </c>
    </row>
    <row r="176" spans="1:3" x14ac:dyDescent="0.25">
      <c r="A176" s="111" t="s">
        <v>4315</v>
      </c>
      <c r="B176" s="111" t="s">
        <v>4316</v>
      </c>
      <c r="C176" s="111" t="s">
        <v>4317</v>
      </c>
    </row>
    <row r="177" spans="1:3" x14ac:dyDescent="0.25">
      <c r="A177" s="111" t="s">
        <v>4315</v>
      </c>
      <c r="B177" s="111" t="s">
        <v>4318</v>
      </c>
      <c r="C177" s="111" t="s">
        <v>4319</v>
      </c>
    </row>
    <row r="178" spans="1:3" x14ac:dyDescent="0.25">
      <c r="A178" s="111" t="s">
        <v>4315</v>
      </c>
      <c r="B178" s="111" t="s">
        <v>4320</v>
      </c>
      <c r="C178" s="111" t="s">
        <v>4321</v>
      </c>
    </row>
    <row r="179" spans="1:3" x14ac:dyDescent="0.25">
      <c r="A179" s="111" t="s">
        <v>4315</v>
      </c>
      <c r="B179" s="111" t="s">
        <v>149</v>
      </c>
      <c r="C179" s="111" t="s">
        <v>4258</v>
      </c>
    </row>
    <row r="181" spans="1:3" x14ac:dyDescent="0.25">
      <c r="A181" s="111" t="s">
        <v>4322</v>
      </c>
      <c r="B181" s="111" t="s">
        <v>84</v>
      </c>
      <c r="C181" s="111" t="s">
        <v>4323</v>
      </c>
    </row>
    <row r="182" spans="1:3" x14ac:dyDescent="0.25">
      <c r="A182" s="111" t="s">
        <v>4322</v>
      </c>
      <c r="B182" s="111" t="s">
        <v>172</v>
      </c>
      <c r="C182" s="111" t="s">
        <v>4324</v>
      </c>
    </row>
    <row r="183" spans="1:3" x14ac:dyDescent="0.25">
      <c r="A183" s="111" t="s">
        <v>4322</v>
      </c>
      <c r="B183" s="111" t="s">
        <v>125</v>
      </c>
      <c r="C183" s="111" t="s">
        <v>4325</v>
      </c>
    </row>
    <row r="185" spans="1:3" x14ac:dyDescent="0.25">
      <c r="A185" s="111" t="s">
        <v>4326</v>
      </c>
      <c r="B185" s="111" t="s">
        <v>4327</v>
      </c>
      <c r="C185" s="111" t="s">
        <v>4328</v>
      </c>
    </row>
    <row r="186" spans="1:3" x14ac:dyDescent="0.25">
      <c r="A186" s="111" t="s">
        <v>4326</v>
      </c>
      <c r="B186" s="111" t="s">
        <v>4329</v>
      </c>
      <c r="C186" s="111" t="s">
        <v>4330</v>
      </c>
    </row>
    <row r="187" spans="1:3" x14ac:dyDescent="0.25">
      <c r="A187" s="111" t="s">
        <v>4326</v>
      </c>
      <c r="B187" s="111" t="s">
        <v>4331</v>
      </c>
      <c r="C187" s="111" t="s">
        <v>4332</v>
      </c>
    </row>
    <row r="189" spans="1:3" x14ac:dyDescent="0.25">
      <c r="A189" s="111" t="s">
        <v>4333</v>
      </c>
      <c r="B189" s="111" t="s">
        <v>85</v>
      </c>
      <c r="C189" s="111" t="s">
        <v>256</v>
      </c>
    </row>
    <row r="190" spans="1:3" x14ac:dyDescent="0.25">
      <c r="A190" s="111" t="s">
        <v>4333</v>
      </c>
      <c r="B190" s="111" t="s">
        <v>464</v>
      </c>
      <c r="C190" s="111" t="s">
        <v>257</v>
      </c>
    </row>
    <row r="191" spans="1:3" x14ac:dyDescent="0.25">
      <c r="A191" s="111" t="s">
        <v>4333</v>
      </c>
      <c r="B191" s="111" t="s">
        <v>341</v>
      </c>
      <c r="C191" s="111" t="s">
        <v>258</v>
      </c>
    </row>
    <row r="192" spans="1:3" x14ac:dyDescent="0.25">
      <c r="A192" s="111" t="s">
        <v>4333</v>
      </c>
      <c r="B192" s="111" t="s">
        <v>4334</v>
      </c>
      <c r="C192" s="111" t="s">
        <v>259</v>
      </c>
    </row>
    <row r="193" spans="1:3" x14ac:dyDescent="0.25">
      <c r="A193" s="111" t="s">
        <v>4333</v>
      </c>
      <c r="B193" s="111" t="s">
        <v>260</v>
      </c>
      <c r="C193" s="111" t="s">
        <v>260</v>
      </c>
    </row>
    <row r="194" spans="1:3" x14ac:dyDescent="0.25">
      <c r="A194" s="111" t="s">
        <v>4333</v>
      </c>
      <c r="B194" s="111" t="s">
        <v>4335</v>
      </c>
      <c r="C194" s="111" t="s">
        <v>261</v>
      </c>
    </row>
    <row r="195" spans="1:3" x14ac:dyDescent="0.25">
      <c r="A195" s="111" t="s">
        <v>4333</v>
      </c>
      <c r="B195" s="111" t="s">
        <v>149</v>
      </c>
      <c r="C195" s="111" t="s">
        <v>4258</v>
      </c>
    </row>
    <row r="197" spans="1:3" x14ac:dyDescent="0.25">
      <c r="A197" s="111" t="s">
        <v>4336</v>
      </c>
      <c r="B197" s="111" t="s">
        <v>1565</v>
      </c>
      <c r="C197" s="111" t="s">
        <v>262</v>
      </c>
    </row>
    <row r="198" spans="1:3" x14ac:dyDescent="0.25">
      <c r="A198" s="111" t="s">
        <v>4336</v>
      </c>
      <c r="B198" s="111" t="s">
        <v>4337</v>
      </c>
      <c r="C198" s="111" t="s">
        <v>263</v>
      </c>
    </row>
    <row r="199" spans="1:3" x14ac:dyDescent="0.25">
      <c r="A199" s="111" t="s">
        <v>4336</v>
      </c>
      <c r="B199" s="111" t="s">
        <v>181</v>
      </c>
      <c r="C199" s="111" t="s">
        <v>264</v>
      </c>
    </row>
    <row r="200" spans="1:3" x14ac:dyDescent="0.25">
      <c r="A200" s="111" t="s">
        <v>4336</v>
      </c>
      <c r="B200" s="111" t="s">
        <v>396</v>
      </c>
      <c r="C200" s="111" t="s">
        <v>265</v>
      </c>
    </row>
    <row r="201" spans="1:3" x14ac:dyDescent="0.25">
      <c r="A201" s="111" t="s">
        <v>4336</v>
      </c>
      <c r="B201" s="111" t="s">
        <v>4338</v>
      </c>
      <c r="C201" s="111" t="s">
        <v>266</v>
      </c>
    </row>
    <row r="202" spans="1:3" x14ac:dyDescent="0.25">
      <c r="A202" s="111" t="s">
        <v>4336</v>
      </c>
      <c r="B202" s="111" t="s">
        <v>465</v>
      </c>
      <c r="C202" s="111" t="s">
        <v>267</v>
      </c>
    </row>
    <row r="203" spans="1:3" x14ac:dyDescent="0.25">
      <c r="A203" s="111" t="s">
        <v>4336</v>
      </c>
      <c r="B203" s="111" t="s">
        <v>149</v>
      </c>
      <c r="C203" s="111" t="s">
        <v>4284</v>
      </c>
    </row>
    <row r="205" spans="1:3" x14ac:dyDescent="0.25">
      <c r="A205" s="111" t="s">
        <v>4339</v>
      </c>
      <c r="B205" s="111" t="s">
        <v>93</v>
      </c>
      <c r="C205" s="111" t="s">
        <v>4340</v>
      </c>
    </row>
    <row r="206" spans="1:3" x14ac:dyDescent="0.25">
      <c r="A206" s="111" t="s">
        <v>4339</v>
      </c>
      <c r="B206" s="111" t="s">
        <v>116</v>
      </c>
      <c r="C206" s="111" t="s">
        <v>4341</v>
      </c>
    </row>
    <row r="207" spans="1:3" x14ac:dyDescent="0.25">
      <c r="A207" s="111" t="s">
        <v>4339</v>
      </c>
      <c r="B207" s="111" t="s">
        <v>86</v>
      </c>
      <c r="C207" s="111" t="s">
        <v>4342</v>
      </c>
    </row>
    <row r="208" spans="1:3" x14ac:dyDescent="0.25">
      <c r="A208" s="111" t="s">
        <v>4339</v>
      </c>
      <c r="B208" s="111" t="s">
        <v>147</v>
      </c>
      <c r="C208" s="111" t="s">
        <v>4343</v>
      </c>
    </row>
    <row r="209" spans="1:3" x14ac:dyDescent="0.25">
      <c r="A209" s="111" t="s">
        <v>4339</v>
      </c>
      <c r="B209" s="111" t="s">
        <v>128</v>
      </c>
      <c r="C209" s="111" t="s">
        <v>4344</v>
      </c>
    </row>
    <row r="211" spans="1:3" x14ac:dyDescent="0.25">
      <c r="A211" s="111" t="s">
        <v>4345</v>
      </c>
      <c r="B211" s="111" t="s">
        <v>440</v>
      </c>
      <c r="C211" s="111" t="s">
        <v>4346</v>
      </c>
    </row>
    <row r="212" spans="1:3" x14ac:dyDescent="0.25">
      <c r="A212" s="111" t="s">
        <v>4345</v>
      </c>
      <c r="B212" s="111" t="s">
        <v>87</v>
      </c>
      <c r="C212" s="111" t="s">
        <v>4347</v>
      </c>
    </row>
    <row r="213" spans="1:3" x14ac:dyDescent="0.25">
      <c r="A213" s="111" t="s">
        <v>4345</v>
      </c>
      <c r="B213" s="111" t="s">
        <v>111</v>
      </c>
      <c r="C213" s="111" t="s">
        <v>4348</v>
      </c>
    </row>
    <row r="214" spans="1:3" x14ac:dyDescent="0.25">
      <c r="A214" s="111" t="s">
        <v>4345</v>
      </c>
      <c r="B214" s="111" t="s">
        <v>148</v>
      </c>
      <c r="C214" s="111" t="s">
        <v>4349</v>
      </c>
    </row>
    <row r="215" spans="1:3" x14ac:dyDescent="0.25">
      <c r="A215" s="111" t="s">
        <v>4345</v>
      </c>
      <c r="B215" s="111" t="s">
        <v>4230</v>
      </c>
      <c r="C215" s="111" t="s">
        <v>4350</v>
      </c>
    </row>
    <row r="217" spans="1:3" x14ac:dyDescent="0.25">
      <c r="A217" s="111" t="s">
        <v>4351</v>
      </c>
      <c r="B217" s="114">
        <v>0</v>
      </c>
      <c r="C217" s="111" t="s">
        <v>220</v>
      </c>
    </row>
    <row r="218" spans="1:3" x14ac:dyDescent="0.25">
      <c r="A218" s="111" t="s">
        <v>4351</v>
      </c>
      <c r="B218" s="111" t="s">
        <v>112</v>
      </c>
      <c r="C218" s="111" t="s">
        <v>4352</v>
      </c>
    </row>
    <row r="219" spans="1:3" x14ac:dyDescent="0.25">
      <c r="A219" s="111" t="s">
        <v>4351</v>
      </c>
      <c r="B219" s="111" t="s">
        <v>94</v>
      </c>
      <c r="C219" s="111" t="s">
        <v>4353</v>
      </c>
    </row>
    <row r="220" spans="1:3" x14ac:dyDescent="0.25">
      <c r="A220" s="111" t="s">
        <v>4351</v>
      </c>
      <c r="B220" s="111" t="s">
        <v>95</v>
      </c>
      <c r="C220" s="111" t="s">
        <v>4354</v>
      </c>
    </row>
    <row r="221" spans="1:3" x14ac:dyDescent="0.25">
      <c r="A221" s="111" t="s">
        <v>4351</v>
      </c>
      <c r="B221" s="111" t="s">
        <v>138</v>
      </c>
      <c r="C221" s="111" t="s">
        <v>4355</v>
      </c>
    </row>
    <row r="222" spans="1:3" x14ac:dyDescent="0.25">
      <c r="A222" s="111" t="s">
        <v>4351</v>
      </c>
      <c r="B222" s="114">
        <v>100</v>
      </c>
      <c r="C222" s="111" t="s">
        <v>4356</v>
      </c>
    </row>
    <row r="223" spans="1:3" x14ac:dyDescent="0.25">
      <c r="A223" s="111" t="s">
        <v>4351</v>
      </c>
      <c r="B223" s="111" t="s">
        <v>462</v>
      </c>
      <c r="C223" s="111" t="s">
        <v>4357</v>
      </c>
    </row>
    <row r="225" spans="1:3" x14ac:dyDescent="0.25">
      <c r="A225" s="111" t="s">
        <v>4358</v>
      </c>
      <c r="B225" s="111" t="s">
        <v>4359</v>
      </c>
      <c r="C225" s="111" t="s">
        <v>268</v>
      </c>
    </row>
    <row r="226" spans="1:3" x14ac:dyDescent="0.25">
      <c r="A226" s="111" t="s">
        <v>4358</v>
      </c>
      <c r="B226" s="111" t="s">
        <v>4360</v>
      </c>
      <c r="C226" s="111" t="s">
        <v>269</v>
      </c>
    </row>
    <row r="227" spans="1:3" x14ac:dyDescent="0.25">
      <c r="A227" s="111" t="s">
        <v>4358</v>
      </c>
      <c r="B227" s="111" t="s">
        <v>615</v>
      </c>
      <c r="C227" s="111" t="s">
        <v>270</v>
      </c>
    </row>
    <row r="228" spans="1:3" x14ac:dyDescent="0.25">
      <c r="A228" s="111" t="s">
        <v>4358</v>
      </c>
      <c r="B228" s="111" t="s">
        <v>521</v>
      </c>
      <c r="C228" s="111" t="s">
        <v>271</v>
      </c>
    </row>
    <row r="229" spans="1:3" x14ac:dyDescent="0.25">
      <c r="A229" s="111" t="s">
        <v>4358</v>
      </c>
      <c r="B229" s="111" t="s">
        <v>4361</v>
      </c>
      <c r="C229" s="111" t="s">
        <v>272</v>
      </c>
    </row>
    <row r="230" spans="1:3" x14ac:dyDescent="0.25">
      <c r="A230" s="111" t="s">
        <v>4358</v>
      </c>
      <c r="B230" s="111" t="s">
        <v>1566</v>
      </c>
      <c r="C230" s="111" t="s">
        <v>273</v>
      </c>
    </row>
    <row r="231" spans="1:3" x14ac:dyDescent="0.25">
      <c r="A231" s="111" t="s">
        <v>4358</v>
      </c>
      <c r="B231" s="111" t="s">
        <v>854</v>
      </c>
      <c r="C231" s="111" t="s">
        <v>274</v>
      </c>
    </row>
    <row r="232" spans="1:3" x14ac:dyDescent="0.25">
      <c r="A232" s="111" t="s">
        <v>4358</v>
      </c>
      <c r="B232" s="111" t="s">
        <v>149</v>
      </c>
      <c r="C232" s="111" t="s">
        <v>4284</v>
      </c>
    </row>
    <row r="233" spans="1:3" x14ac:dyDescent="0.25">
      <c r="A233" s="111" t="s">
        <v>4358</v>
      </c>
      <c r="B233" s="111" t="s">
        <v>547</v>
      </c>
      <c r="C233" s="111" t="s">
        <v>275</v>
      </c>
    </row>
    <row r="235" spans="1:3" x14ac:dyDescent="0.25">
      <c r="A235" s="111" t="s">
        <v>4362</v>
      </c>
      <c r="B235" s="111" t="s">
        <v>276</v>
      </c>
      <c r="C235" s="111" t="s">
        <v>276</v>
      </c>
    </row>
    <row r="236" spans="1:3" x14ac:dyDescent="0.25">
      <c r="A236" s="111" t="s">
        <v>4362</v>
      </c>
      <c r="B236" s="111" t="s">
        <v>277</v>
      </c>
      <c r="C236" s="111" t="s">
        <v>277</v>
      </c>
    </row>
    <row r="237" spans="1:3" x14ac:dyDescent="0.25">
      <c r="A237" s="111" t="s">
        <v>4362</v>
      </c>
      <c r="B237" s="111" t="s">
        <v>4363</v>
      </c>
      <c r="C237" s="111" t="s">
        <v>278</v>
      </c>
    </row>
    <row r="238" spans="1:3" x14ac:dyDescent="0.25">
      <c r="A238" s="111" t="s">
        <v>4362</v>
      </c>
      <c r="B238" s="111" t="s">
        <v>4364</v>
      </c>
      <c r="C238" s="111" t="s">
        <v>279</v>
      </c>
    </row>
    <row r="239" spans="1:3" x14ac:dyDescent="0.25">
      <c r="A239" s="111" t="s">
        <v>4362</v>
      </c>
      <c r="B239" s="111" t="s">
        <v>4365</v>
      </c>
      <c r="C239" s="111" t="s">
        <v>280</v>
      </c>
    </row>
    <row r="240" spans="1:3" x14ac:dyDescent="0.25">
      <c r="A240" s="111" t="s">
        <v>4362</v>
      </c>
      <c r="B240" s="111" t="s">
        <v>281</v>
      </c>
      <c r="C240" s="111" t="s">
        <v>281</v>
      </c>
    </row>
    <row r="241" spans="1:3" x14ac:dyDescent="0.25">
      <c r="A241" s="111" t="s">
        <v>4362</v>
      </c>
      <c r="B241" s="111" t="s">
        <v>4366</v>
      </c>
      <c r="C241" s="111" t="s">
        <v>282</v>
      </c>
    </row>
    <row r="242" spans="1:3" x14ac:dyDescent="0.25">
      <c r="A242" s="111" t="s">
        <v>4362</v>
      </c>
      <c r="B242" s="111" t="s">
        <v>4367</v>
      </c>
      <c r="C242" s="111" t="s">
        <v>283</v>
      </c>
    </row>
    <row r="243" spans="1:3" x14ac:dyDescent="0.25">
      <c r="A243" s="111" t="s">
        <v>4362</v>
      </c>
      <c r="B243" s="111" t="s">
        <v>1683</v>
      </c>
      <c r="C243" s="111" t="s">
        <v>284</v>
      </c>
    </row>
    <row r="244" spans="1:3" x14ac:dyDescent="0.25">
      <c r="A244" s="111" t="s">
        <v>4362</v>
      </c>
      <c r="B244" s="111" t="s">
        <v>149</v>
      </c>
      <c r="C244" s="111" t="s">
        <v>4258</v>
      </c>
    </row>
    <row r="246" spans="1:3" x14ac:dyDescent="0.25">
      <c r="A246" s="111" t="s">
        <v>4368</v>
      </c>
      <c r="B246" s="111" t="s">
        <v>184</v>
      </c>
      <c r="C246" s="111" t="s">
        <v>4369</v>
      </c>
    </row>
    <row r="247" spans="1:3" x14ac:dyDescent="0.25">
      <c r="A247" s="111" t="s">
        <v>4368</v>
      </c>
      <c r="B247" s="111" t="s">
        <v>166</v>
      </c>
      <c r="C247" s="111" t="s">
        <v>4370</v>
      </c>
    </row>
    <row r="248" spans="1:3" x14ac:dyDescent="0.25">
      <c r="A248" s="111" t="s">
        <v>4368</v>
      </c>
      <c r="B248" s="111" t="s">
        <v>91</v>
      </c>
      <c r="C248" s="111" t="s">
        <v>4371</v>
      </c>
    </row>
    <row r="249" spans="1:3" x14ac:dyDescent="0.25">
      <c r="A249" s="111" t="s">
        <v>4368</v>
      </c>
      <c r="B249" s="111" t="s">
        <v>149</v>
      </c>
      <c r="C249" s="111" t="s">
        <v>4258</v>
      </c>
    </row>
    <row r="251" spans="1:3" x14ac:dyDescent="0.25">
      <c r="A251" s="111" t="s">
        <v>4372</v>
      </c>
      <c r="B251" s="111" t="s">
        <v>4373</v>
      </c>
      <c r="C251" s="111" t="s">
        <v>285</v>
      </c>
    </row>
    <row r="252" spans="1:3" x14ac:dyDescent="0.25">
      <c r="A252" s="111" t="s">
        <v>4372</v>
      </c>
      <c r="B252" s="111" t="s">
        <v>1404</v>
      </c>
      <c r="C252" s="111" t="s">
        <v>286</v>
      </c>
    </row>
    <row r="253" spans="1:3" x14ac:dyDescent="0.25">
      <c r="A253" s="111" t="s">
        <v>4372</v>
      </c>
      <c r="B253" s="111" t="s">
        <v>4374</v>
      </c>
      <c r="C253" s="111" t="s">
        <v>287</v>
      </c>
    </row>
    <row r="254" spans="1:3" x14ac:dyDescent="0.25">
      <c r="A254" s="111" t="s">
        <v>4372</v>
      </c>
      <c r="B254" s="111" t="s">
        <v>1604</v>
      </c>
      <c r="C254" s="111" t="s">
        <v>288</v>
      </c>
    </row>
    <row r="255" spans="1:3" x14ac:dyDescent="0.25">
      <c r="A255" s="111" t="s">
        <v>4372</v>
      </c>
      <c r="B255" s="111" t="s">
        <v>345</v>
      </c>
      <c r="C255" s="111" t="s">
        <v>289</v>
      </c>
    </row>
    <row r="256" spans="1:3" x14ac:dyDescent="0.25">
      <c r="A256" s="111" t="s">
        <v>4372</v>
      </c>
      <c r="B256" s="111" t="s">
        <v>149</v>
      </c>
      <c r="C256" s="111" t="s">
        <v>4258</v>
      </c>
    </row>
    <row r="258" spans="1:3" x14ac:dyDescent="0.25">
      <c r="A258" s="111" t="s">
        <v>4375</v>
      </c>
      <c r="B258" s="111" t="s">
        <v>93</v>
      </c>
      <c r="C258" s="111" t="s">
        <v>4340</v>
      </c>
    </row>
    <row r="259" spans="1:3" x14ac:dyDescent="0.25">
      <c r="A259" s="111" t="s">
        <v>4375</v>
      </c>
      <c r="B259" s="111" t="s">
        <v>116</v>
      </c>
      <c r="C259" s="111" t="s">
        <v>4341</v>
      </c>
    </row>
    <row r="260" spans="1:3" x14ac:dyDescent="0.25">
      <c r="A260" s="111" t="s">
        <v>4375</v>
      </c>
      <c r="B260" s="111" t="s">
        <v>86</v>
      </c>
      <c r="C260" s="111" t="s">
        <v>4342</v>
      </c>
    </row>
    <row r="261" spans="1:3" x14ac:dyDescent="0.25">
      <c r="A261" s="111" t="s">
        <v>4375</v>
      </c>
      <c r="B261" s="111" t="s">
        <v>147</v>
      </c>
      <c r="C261" s="111" t="s">
        <v>4343</v>
      </c>
    </row>
    <row r="262" spans="1:3" x14ac:dyDescent="0.25">
      <c r="A262" s="111" t="s">
        <v>4375</v>
      </c>
      <c r="B262" s="111" t="s">
        <v>4376</v>
      </c>
      <c r="C262" s="111" t="s">
        <v>4344</v>
      </c>
    </row>
    <row r="263" spans="1:3" x14ac:dyDescent="0.25">
      <c r="A263" s="111" t="s">
        <v>4375</v>
      </c>
      <c r="B263" s="111" t="s">
        <v>462</v>
      </c>
      <c r="C263" s="111" t="s">
        <v>4377</v>
      </c>
    </row>
    <row r="265" spans="1:3" x14ac:dyDescent="0.25">
      <c r="A265" s="111" t="s">
        <v>4378</v>
      </c>
      <c r="B265" s="111" t="s">
        <v>392</v>
      </c>
      <c r="C265" s="111" t="s">
        <v>290</v>
      </c>
    </row>
    <row r="266" spans="1:3" x14ac:dyDescent="0.25">
      <c r="A266" s="111" t="s">
        <v>4378</v>
      </c>
      <c r="B266" s="111" t="s">
        <v>563</v>
      </c>
      <c r="C266" s="111" t="s">
        <v>291</v>
      </c>
    </row>
    <row r="267" spans="1:3" x14ac:dyDescent="0.25">
      <c r="A267" s="111" t="s">
        <v>4378</v>
      </c>
      <c r="B267" s="111" t="s">
        <v>821</v>
      </c>
      <c r="C267" s="111" t="s">
        <v>292</v>
      </c>
    </row>
    <row r="268" spans="1:3" x14ac:dyDescent="0.25">
      <c r="A268" s="111" t="s">
        <v>4378</v>
      </c>
      <c r="B268" s="111" t="s">
        <v>494</v>
      </c>
      <c r="C268" s="111" t="s">
        <v>293</v>
      </c>
    </row>
    <row r="269" spans="1:3" x14ac:dyDescent="0.25">
      <c r="A269" s="111" t="s">
        <v>4378</v>
      </c>
      <c r="B269" s="111" t="s">
        <v>4379</v>
      </c>
      <c r="C269" s="111" t="s">
        <v>294</v>
      </c>
    </row>
    <row r="270" spans="1:3" x14ac:dyDescent="0.25">
      <c r="A270" s="111" t="s">
        <v>4378</v>
      </c>
      <c r="B270" s="111" t="s">
        <v>4380</v>
      </c>
      <c r="C270" s="111" t="s">
        <v>295</v>
      </c>
    </row>
    <row r="271" spans="1:3" x14ac:dyDescent="0.25">
      <c r="A271" s="111" t="s">
        <v>4378</v>
      </c>
      <c r="B271" s="111" t="s">
        <v>4381</v>
      </c>
      <c r="C271" s="111" t="s">
        <v>296</v>
      </c>
    </row>
    <row r="272" spans="1:3" x14ac:dyDescent="0.25">
      <c r="A272" s="111" t="s">
        <v>4378</v>
      </c>
      <c r="B272" s="111" t="s">
        <v>181</v>
      </c>
      <c r="C272" s="111" t="s">
        <v>297</v>
      </c>
    </row>
    <row r="273" spans="1:3" x14ac:dyDescent="0.25">
      <c r="A273" s="111" t="s">
        <v>4378</v>
      </c>
      <c r="B273" s="111" t="s">
        <v>4382</v>
      </c>
      <c r="C273" s="111" t="s">
        <v>298</v>
      </c>
    </row>
    <row r="274" spans="1:3" x14ac:dyDescent="0.25">
      <c r="A274" s="111" t="s">
        <v>4378</v>
      </c>
      <c r="B274" s="111" t="s">
        <v>724</v>
      </c>
      <c r="C274" s="111" t="s">
        <v>299</v>
      </c>
    </row>
    <row r="275" spans="1:3" x14ac:dyDescent="0.25">
      <c r="A275" s="111" t="s">
        <v>4378</v>
      </c>
      <c r="B275" s="111" t="s">
        <v>4383</v>
      </c>
      <c r="C275" s="111" t="s">
        <v>300</v>
      </c>
    </row>
    <row r="276" spans="1:3" x14ac:dyDescent="0.25">
      <c r="A276" s="111" t="s">
        <v>4378</v>
      </c>
      <c r="B276" s="111" t="s">
        <v>149</v>
      </c>
      <c r="C276" s="111" t="s">
        <v>4258</v>
      </c>
    </row>
    <row r="278" spans="1:3" x14ac:dyDescent="0.25">
      <c r="A278" s="111" t="s">
        <v>4384</v>
      </c>
      <c r="B278" s="111" t="s">
        <v>97</v>
      </c>
      <c r="C278" s="111" t="s">
        <v>4385</v>
      </c>
    </row>
    <row r="279" spans="1:3" x14ac:dyDescent="0.25">
      <c r="A279" s="111" t="s">
        <v>4384</v>
      </c>
      <c r="B279" s="111" t="s">
        <v>118</v>
      </c>
      <c r="C279" s="111" t="s">
        <v>4386</v>
      </c>
    </row>
    <row r="280" spans="1:3" x14ac:dyDescent="0.25">
      <c r="A280" s="111" t="s">
        <v>4384</v>
      </c>
      <c r="B280" s="111" t="s">
        <v>446</v>
      </c>
      <c r="C280" s="111" t="s">
        <v>4387</v>
      </c>
    </row>
    <row r="281" spans="1:3" x14ac:dyDescent="0.25">
      <c r="A281" s="111" t="s">
        <v>4384</v>
      </c>
      <c r="B281" s="111" t="s">
        <v>149</v>
      </c>
      <c r="C281" s="111" t="s">
        <v>4258</v>
      </c>
    </row>
    <row r="283" spans="1:3" x14ac:dyDescent="0.25">
      <c r="A283" s="111" t="s">
        <v>4388</v>
      </c>
      <c r="B283" s="111" t="s">
        <v>98</v>
      </c>
      <c r="C283" s="111" t="s">
        <v>309</v>
      </c>
    </row>
    <row r="284" spans="1:3" x14ac:dyDescent="0.25">
      <c r="A284" s="111" t="s">
        <v>4388</v>
      </c>
      <c r="B284" s="111" t="s">
        <v>4389</v>
      </c>
      <c r="C284" s="111" t="s">
        <v>310</v>
      </c>
    </row>
    <row r="285" spans="1:3" x14ac:dyDescent="0.25">
      <c r="A285" s="111" t="s">
        <v>4388</v>
      </c>
      <c r="B285" s="111" t="s">
        <v>4390</v>
      </c>
      <c r="C285" s="111" t="s">
        <v>311</v>
      </c>
    </row>
    <row r="286" spans="1:3" x14ac:dyDescent="0.25">
      <c r="A286" s="111" t="s">
        <v>4388</v>
      </c>
      <c r="B286" s="111" t="s">
        <v>1475</v>
      </c>
      <c r="C286" s="111" t="s">
        <v>312</v>
      </c>
    </row>
    <row r="287" spans="1:3" x14ac:dyDescent="0.25">
      <c r="A287" s="111" t="s">
        <v>4388</v>
      </c>
      <c r="B287" s="111" t="s">
        <v>564</v>
      </c>
      <c r="C287" s="111" t="s">
        <v>313</v>
      </c>
    </row>
    <row r="288" spans="1:3" x14ac:dyDescent="0.25">
      <c r="A288" s="111" t="s">
        <v>4388</v>
      </c>
      <c r="B288" s="111" t="s">
        <v>181</v>
      </c>
      <c r="C288" s="111" t="s">
        <v>314</v>
      </c>
    </row>
    <row r="289" spans="1:3" x14ac:dyDescent="0.25">
      <c r="A289" s="111" t="s">
        <v>4388</v>
      </c>
      <c r="B289" s="111" t="s">
        <v>4391</v>
      </c>
      <c r="C289" s="111" t="s">
        <v>315</v>
      </c>
    </row>
    <row r="290" spans="1:3" x14ac:dyDescent="0.25">
      <c r="A290" s="111" t="s">
        <v>4388</v>
      </c>
      <c r="B290" s="111" t="s">
        <v>731</v>
      </c>
      <c r="C290" s="111" t="s">
        <v>316</v>
      </c>
    </row>
    <row r="291" spans="1:3" x14ac:dyDescent="0.25">
      <c r="A291" s="111" t="s">
        <v>4388</v>
      </c>
      <c r="B291" s="111" t="s">
        <v>151</v>
      </c>
      <c r="C291" s="111" t="s">
        <v>4594</v>
      </c>
    </row>
    <row r="292" spans="1:3" x14ac:dyDescent="0.25">
      <c r="A292" s="111" t="s">
        <v>4388</v>
      </c>
      <c r="B292" s="111" t="s">
        <v>149</v>
      </c>
      <c r="C292" s="111" t="s">
        <v>4258</v>
      </c>
    </row>
    <row r="294" spans="1:3" x14ac:dyDescent="0.25">
      <c r="A294" s="111" t="s">
        <v>4393</v>
      </c>
      <c r="B294" s="111" t="s">
        <v>1454</v>
      </c>
      <c r="C294" s="111" t="s">
        <v>4394</v>
      </c>
    </row>
    <row r="295" spans="1:3" x14ac:dyDescent="0.25">
      <c r="A295" s="111" t="s">
        <v>4393</v>
      </c>
      <c r="B295" s="111" t="s">
        <v>1473</v>
      </c>
      <c r="C295" s="111" t="s">
        <v>4395</v>
      </c>
    </row>
    <row r="296" spans="1:3" x14ac:dyDescent="0.25">
      <c r="A296" s="111" t="s">
        <v>4393</v>
      </c>
      <c r="B296" s="111" t="s">
        <v>4396</v>
      </c>
      <c r="C296" s="111" t="s">
        <v>4397</v>
      </c>
    </row>
    <row r="297" spans="1:3" x14ac:dyDescent="0.25">
      <c r="A297" s="111" t="s">
        <v>4393</v>
      </c>
      <c r="B297" s="111" t="s">
        <v>4398</v>
      </c>
      <c r="C297" s="111" t="s">
        <v>4399</v>
      </c>
    </row>
    <row r="299" spans="1:3" x14ac:dyDescent="0.25">
      <c r="A299" s="111" t="s">
        <v>4400</v>
      </c>
      <c r="B299" s="111" t="s">
        <v>1754</v>
      </c>
      <c r="C299" s="111" t="s">
        <v>301</v>
      </c>
    </row>
    <row r="300" spans="1:3" x14ac:dyDescent="0.25">
      <c r="A300" s="111" t="s">
        <v>4400</v>
      </c>
      <c r="B300" s="111" t="s">
        <v>1439</v>
      </c>
      <c r="C300" s="111" t="s">
        <v>302</v>
      </c>
    </row>
    <row r="301" spans="1:3" x14ac:dyDescent="0.25">
      <c r="A301" s="111" t="s">
        <v>4400</v>
      </c>
      <c r="B301" s="111" t="s">
        <v>4401</v>
      </c>
      <c r="C301" s="111" t="s">
        <v>303</v>
      </c>
    </row>
    <row r="302" spans="1:3" x14ac:dyDescent="0.25">
      <c r="A302" s="111" t="s">
        <v>4400</v>
      </c>
      <c r="B302" s="111" t="s">
        <v>4402</v>
      </c>
      <c r="C302" s="111" t="s">
        <v>304</v>
      </c>
    </row>
    <row r="303" spans="1:3" x14ac:dyDescent="0.25">
      <c r="A303" s="111" t="s">
        <v>4400</v>
      </c>
      <c r="B303" s="111" t="s">
        <v>4403</v>
      </c>
      <c r="C303" s="111" t="s">
        <v>305</v>
      </c>
    </row>
    <row r="304" spans="1:3" x14ac:dyDescent="0.25">
      <c r="A304" s="111" t="s">
        <v>4400</v>
      </c>
      <c r="B304" s="111" t="s">
        <v>1743</v>
      </c>
      <c r="C304" s="111" t="s">
        <v>306</v>
      </c>
    </row>
    <row r="305" spans="1:3" x14ac:dyDescent="0.25">
      <c r="A305" s="111" t="s">
        <v>4400</v>
      </c>
      <c r="B305" s="111" t="s">
        <v>4404</v>
      </c>
      <c r="C305" s="111" t="s">
        <v>307</v>
      </c>
    </row>
    <row r="306" spans="1:3" x14ac:dyDescent="0.25">
      <c r="A306" s="111" t="s">
        <v>4400</v>
      </c>
      <c r="B306" s="111" t="s">
        <v>4405</v>
      </c>
      <c r="C306" s="111" t="s">
        <v>308</v>
      </c>
    </row>
    <row r="307" spans="1:3" x14ac:dyDescent="0.25">
      <c r="A307" s="111" t="s">
        <v>4400</v>
      </c>
      <c r="B307" s="111" t="s">
        <v>149</v>
      </c>
      <c r="C307" s="111" t="s">
        <v>149</v>
      </c>
    </row>
    <row r="309" spans="1:3" x14ac:dyDescent="0.25">
      <c r="A309" s="111" t="s">
        <v>4595</v>
      </c>
      <c r="B309" s="111" t="s">
        <v>78</v>
      </c>
      <c r="C309" s="111" t="s">
        <v>4596</v>
      </c>
    </row>
    <row r="310" spans="1:3" x14ac:dyDescent="0.25">
      <c r="A310" s="111" t="s">
        <v>4595</v>
      </c>
      <c r="B310" s="111" t="s">
        <v>76</v>
      </c>
      <c r="C310" s="111" t="s">
        <v>4597</v>
      </c>
    </row>
    <row r="311" spans="1:3" x14ac:dyDescent="0.25">
      <c r="A311" s="111" t="s">
        <v>4595</v>
      </c>
      <c r="B311" s="111" t="s">
        <v>88</v>
      </c>
      <c r="C311" s="111" t="s">
        <v>4598</v>
      </c>
    </row>
    <row r="312" spans="1:3" x14ac:dyDescent="0.25">
      <c r="A312" s="111" t="s">
        <v>4595</v>
      </c>
      <c r="B312" s="111" t="s">
        <v>462</v>
      </c>
      <c r="C312" s="111" t="s">
        <v>4377</v>
      </c>
    </row>
    <row r="314" spans="1:3" x14ac:dyDescent="0.25">
      <c r="A314" s="111" t="s">
        <v>4599</v>
      </c>
      <c r="B314" s="111" t="s">
        <v>115</v>
      </c>
      <c r="C314" s="111" t="s">
        <v>4600</v>
      </c>
    </row>
    <row r="315" spans="1:3" x14ac:dyDescent="0.25">
      <c r="A315" s="111" t="s">
        <v>4599</v>
      </c>
      <c r="B315" s="111" t="s">
        <v>89</v>
      </c>
      <c r="C315" s="111" t="s">
        <v>4601</v>
      </c>
    </row>
    <row r="316" spans="1:3" x14ac:dyDescent="0.25">
      <c r="A316" s="111" t="s">
        <v>4599</v>
      </c>
      <c r="B316" s="111" t="s">
        <v>149</v>
      </c>
      <c r="C316" s="111" t="s">
        <v>4258</v>
      </c>
    </row>
    <row r="317" spans="1:3" x14ac:dyDescent="0.25">
      <c r="A317" s="111" t="s">
        <v>4599</v>
      </c>
      <c r="B317" s="111" t="s">
        <v>462</v>
      </c>
      <c r="C317" s="111" t="s">
        <v>4357</v>
      </c>
    </row>
    <row r="319" spans="1:3" x14ac:dyDescent="0.25">
      <c r="A319" s="111" t="s">
        <v>4602</v>
      </c>
      <c r="B319" s="111" t="s">
        <v>77</v>
      </c>
      <c r="C319" s="111" t="s">
        <v>4603</v>
      </c>
    </row>
    <row r="320" spans="1:3" x14ac:dyDescent="0.25">
      <c r="A320" s="111" t="s">
        <v>4602</v>
      </c>
      <c r="B320" s="111" t="s">
        <v>102</v>
      </c>
      <c r="C320" s="111" t="s">
        <v>4604</v>
      </c>
    </row>
    <row r="321" spans="1:3" x14ac:dyDescent="0.25">
      <c r="A321" s="111" t="s">
        <v>4602</v>
      </c>
      <c r="B321" s="111" t="s">
        <v>466</v>
      </c>
      <c r="C321" s="111" t="s">
        <v>4605</v>
      </c>
    </row>
    <row r="322" spans="1:3" x14ac:dyDescent="0.25">
      <c r="A322" s="111" t="s">
        <v>4602</v>
      </c>
      <c r="B322" s="111" t="s">
        <v>149</v>
      </c>
      <c r="C322" s="111" t="s">
        <v>4258</v>
      </c>
    </row>
    <row r="323" spans="1:3" x14ac:dyDescent="0.25">
      <c r="A323" s="111" t="s">
        <v>4602</v>
      </c>
      <c r="B323" s="111" t="s">
        <v>462</v>
      </c>
      <c r="C323" s="111" t="s">
        <v>4377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108"/>
  <sheetViews>
    <sheetView workbookViewId="0">
      <selection activeCell="D14" sqref="D14"/>
    </sheetView>
  </sheetViews>
  <sheetFormatPr defaultColWidth="11.5546875" defaultRowHeight="14.4" x14ac:dyDescent="0.3"/>
  <cols>
    <col min="1" max="1" width="24.109375" bestFit="1" customWidth="1"/>
    <col min="3" max="3" width="55.44140625" style="110" customWidth="1"/>
    <col min="4" max="4" width="67.6640625" customWidth="1"/>
    <col min="5" max="5" width="14.6640625" customWidth="1"/>
    <col min="6" max="6" width="23" customWidth="1"/>
    <col min="7" max="7" width="33.6640625" customWidth="1"/>
    <col min="8" max="8" width="16.33203125" customWidth="1"/>
    <col min="9" max="9" width="37.33203125" customWidth="1"/>
    <col min="11" max="11" width="23.109375" customWidth="1"/>
    <col min="12" max="12" width="15.6640625" customWidth="1"/>
  </cols>
  <sheetData>
    <row r="1" spans="1:12" s="92" customFormat="1" ht="27.6" x14ac:dyDescent="0.3">
      <c r="A1" s="91" t="s">
        <v>3939</v>
      </c>
      <c r="B1" s="91" t="s">
        <v>3940</v>
      </c>
      <c r="C1" s="91" t="s">
        <v>3941</v>
      </c>
      <c r="D1" s="91" t="s">
        <v>3942</v>
      </c>
      <c r="E1" s="91" t="s">
        <v>3943</v>
      </c>
      <c r="F1" s="91" t="s">
        <v>3944</v>
      </c>
      <c r="G1" s="91" t="s">
        <v>3945</v>
      </c>
      <c r="H1" s="91" t="s">
        <v>3946</v>
      </c>
      <c r="I1" s="91" t="s">
        <v>3947</v>
      </c>
      <c r="J1" s="91" t="s">
        <v>3948</v>
      </c>
      <c r="K1" s="91" t="s">
        <v>3949</v>
      </c>
      <c r="L1" s="91" t="s">
        <v>3950</v>
      </c>
    </row>
    <row r="2" spans="1:12" s="1" customFormat="1" x14ac:dyDescent="0.3">
      <c r="A2" s="93" t="s">
        <v>3951</v>
      </c>
      <c r="B2" s="93" t="s">
        <v>3952</v>
      </c>
      <c r="C2" s="93" t="str">
        <f>CONCATENATE(B2," - ",D2)</f>
        <v>A - Caracteristique cle</v>
      </c>
      <c r="D2" s="93" t="s">
        <v>3953</v>
      </c>
      <c r="E2" s="94"/>
      <c r="F2" s="94"/>
      <c r="G2" s="94"/>
      <c r="H2" s="94"/>
      <c r="I2" s="94"/>
      <c r="J2" s="94"/>
      <c r="K2" s="94"/>
      <c r="L2" s="94"/>
    </row>
    <row r="3" spans="1:12" s="1" customFormat="1" x14ac:dyDescent="0.3">
      <c r="A3" s="62" t="s">
        <v>3954</v>
      </c>
      <c r="B3" s="62" t="s">
        <v>3954</v>
      </c>
      <c r="C3" s="62"/>
      <c r="D3" s="62"/>
      <c r="E3" s="95"/>
      <c r="F3" s="95"/>
      <c r="G3" s="95"/>
      <c r="H3" s="95"/>
      <c r="I3" s="95"/>
      <c r="J3" s="64" t="s">
        <v>3955</v>
      </c>
      <c r="K3" s="95"/>
      <c r="L3" s="95"/>
    </row>
    <row r="4" spans="1:12" s="1" customFormat="1" x14ac:dyDescent="0.3">
      <c r="A4" s="62" t="s">
        <v>3956</v>
      </c>
      <c r="B4" s="62" t="s">
        <v>3956</v>
      </c>
      <c r="C4" s="62"/>
      <c r="D4" s="62"/>
      <c r="E4" s="95"/>
      <c r="F4" s="95"/>
      <c r="G4" s="95"/>
      <c r="H4" s="95"/>
      <c r="I4" s="95"/>
      <c r="J4" s="64" t="s">
        <v>3955</v>
      </c>
      <c r="K4" s="95"/>
      <c r="L4" s="95"/>
    </row>
    <row r="5" spans="1:12" s="1" customFormat="1" x14ac:dyDescent="0.3">
      <c r="A5" s="62" t="s">
        <v>3957</v>
      </c>
      <c r="B5" s="62" t="s">
        <v>3957</v>
      </c>
      <c r="C5" s="62"/>
      <c r="D5" s="62"/>
      <c r="E5" s="95"/>
      <c r="F5" s="95"/>
      <c r="G5" s="95"/>
      <c r="H5" s="95"/>
      <c r="I5" s="95"/>
      <c r="J5" s="64" t="s">
        <v>3955</v>
      </c>
      <c r="K5" s="95"/>
      <c r="L5" s="95"/>
    </row>
    <row r="6" spans="1:12" s="1" customFormat="1" x14ac:dyDescent="0.3">
      <c r="A6" s="62" t="s">
        <v>3958</v>
      </c>
      <c r="B6" s="62" t="s">
        <v>3959</v>
      </c>
      <c r="C6" s="62" t="str">
        <f>CONCATENATE(B6," - ",D6)</f>
        <v>A-0 - Code de l'enquêteur</v>
      </c>
      <c r="D6" s="62" t="s">
        <v>3960</v>
      </c>
      <c r="E6" s="95"/>
      <c r="F6" s="95"/>
      <c r="G6" s="95"/>
      <c r="H6" s="95"/>
      <c r="I6" s="95"/>
      <c r="J6" s="64" t="s">
        <v>3955</v>
      </c>
      <c r="K6" s="95"/>
      <c r="L6" s="95"/>
    </row>
    <row r="7" spans="1:12" x14ac:dyDescent="0.3">
      <c r="A7" s="62" t="s">
        <v>3961</v>
      </c>
      <c r="B7" s="62" t="s">
        <v>3962</v>
      </c>
      <c r="C7" s="62" t="str">
        <f>CONCATENATE(B7," - ",D7)</f>
        <v>A-1 - Nom de la region (lieu de l'enquête)</v>
      </c>
      <c r="D7" s="63" t="s">
        <v>3963</v>
      </c>
      <c r="E7" s="63"/>
      <c r="F7" s="63"/>
      <c r="G7" s="63"/>
      <c r="H7" s="63"/>
      <c r="I7" s="63"/>
      <c r="J7" s="64" t="s">
        <v>3955</v>
      </c>
      <c r="K7" s="63"/>
      <c r="L7" s="63"/>
    </row>
    <row r="8" spans="1:12" x14ac:dyDescent="0.3">
      <c r="A8" s="62" t="s">
        <v>3964</v>
      </c>
      <c r="B8" s="62" t="s">
        <v>3965</v>
      </c>
      <c r="C8" s="62" t="str">
        <f t="shared" ref="C8:C71" si="0">CONCATENATE(B8," - ",D8)</f>
        <v>A-2 - Nom du departement (lieu de l'enquête)</v>
      </c>
      <c r="D8" s="63" t="s">
        <v>3966</v>
      </c>
      <c r="E8" s="63"/>
      <c r="F8" s="58"/>
      <c r="G8" s="63"/>
      <c r="H8" s="63"/>
      <c r="I8" s="63"/>
      <c r="J8" s="64" t="s">
        <v>3955</v>
      </c>
      <c r="K8" s="63"/>
      <c r="L8" s="63"/>
    </row>
    <row r="9" spans="1:12" x14ac:dyDescent="0.3">
      <c r="A9" s="62" t="s">
        <v>3967</v>
      </c>
      <c r="B9" s="62" t="s">
        <v>3968</v>
      </c>
      <c r="C9" s="62" t="str">
        <f t="shared" si="0"/>
        <v>A-3 - Nom de la sous-prefecture (lieu de l'enquête)</v>
      </c>
      <c r="D9" s="62" t="s">
        <v>3969</v>
      </c>
      <c r="E9" s="63"/>
      <c r="F9" s="58"/>
      <c r="G9" s="63"/>
      <c r="H9" s="63"/>
      <c r="I9" s="63"/>
      <c r="J9" s="64" t="s">
        <v>3955</v>
      </c>
      <c r="K9" s="63"/>
      <c r="L9" s="63"/>
    </row>
    <row r="10" spans="1:12" x14ac:dyDescent="0.3">
      <c r="A10" s="62" t="s">
        <v>3970</v>
      </c>
      <c r="B10" s="62" t="s">
        <v>3971</v>
      </c>
      <c r="C10" s="62" t="str">
        <f t="shared" si="0"/>
        <v>A-4 - Si autre, précisez s'il vous plait</v>
      </c>
      <c r="D10" s="62" t="s">
        <v>3972</v>
      </c>
      <c r="E10" s="63"/>
      <c r="F10" s="96" t="s">
        <v>3973</v>
      </c>
      <c r="G10" s="63"/>
      <c r="H10" s="63"/>
      <c r="I10" s="63"/>
      <c r="J10" s="64"/>
      <c r="K10" s="63"/>
      <c r="L10" s="63"/>
    </row>
    <row r="11" spans="1:12" x14ac:dyDescent="0.3">
      <c r="A11" s="62" t="s">
        <v>3970</v>
      </c>
      <c r="B11" s="62" t="s">
        <v>3974</v>
      </c>
      <c r="C11" s="62" t="str">
        <f t="shared" si="0"/>
        <v>A-5 - Localité (Lieu de l'enquête)</v>
      </c>
      <c r="D11" s="62" t="s">
        <v>3975</v>
      </c>
      <c r="E11" s="63"/>
      <c r="F11" s="63"/>
      <c r="G11" s="63"/>
      <c r="H11" s="63"/>
      <c r="I11" s="63"/>
      <c r="J11" s="64" t="s">
        <v>3955</v>
      </c>
      <c r="K11" s="63"/>
      <c r="L11" s="63"/>
    </row>
    <row r="12" spans="1:12" x14ac:dyDescent="0.3">
      <c r="A12" s="62" t="s">
        <v>3976</v>
      </c>
      <c r="B12" s="62" t="s">
        <v>3977</v>
      </c>
      <c r="C12" s="62" t="str">
        <f t="shared" si="0"/>
        <v xml:space="preserve">A-6 - Quel est le type de localité? </v>
      </c>
      <c r="D12" s="62" t="s">
        <v>3978</v>
      </c>
      <c r="E12" s="63"/>
      <c r="F12" s="63"/>
      <c r="G12" s="63"/>
      <c r="H12" s="63"/>
      <c r="I12" s="63"/>
      <c r="J12" s="64" t="s">
        <v>3955</v>
      </c>
      <c r="K12" s="63"/>
      <c r="L12" s="63"/>
    </row>
    <row r="13" spans="1:12" ht="28.2" x14ac:dyDescent="0.3">
      <c r="A13" s="62" t="s">
        <v>3979</v>
      </c>
      <c r="B13" s="62" t="s">
        <v>3980</v>
      </c>
      <c r="C13" s="62" t="s">
        <v>3981</v>
      </c>
      <c r="D13" s="62" t="s">
        <v>3982</v>
      </c>
      <c r="E13" s="63"/>
      <c r="F13" s="39"/>
      <c r="G13" s="63"/>
      <c r="H13" s="63"/>
      <c r="I13" s="63" t="s">
        <v>3983</v>
      </c>
      <c r="J13" s="64"/>
      <c r="K13" s="63"/>
      <c r="L13" s="63"/>
    </row>
    <row r="14" spans="1:12" ht="55.2" x14ac:dyDescent="0.3">
      <c r="A14" s="97" t="s">
        <v>3984</v>
      </c>
      <c r="B14" s="97" t="s">
        <v>3985</v>
      </c>
      <c r="C14" s="97" t="s">
        <v>3986</v>
      </c>
      <c r="D14" s="62"/>
      <c r="E14" s="63"/>
      <c r="F14" s="63"/>
      <c r="G14" s="63"/>
      <c r="H14" s="63"/>
      <c r="I14" s="63"/>
      <c r="J14" s="64"/>
      <c r="K14" s="63"/>
      <c r="L14" s="63"/>
    </row>
    <row r="15" spans="1:12" ht="138" x14ac:dyDescent="0.3">
      <c r="A15" s="97" t="s">
        <v>3984</v>
      </c>
      <c r="B15" s="97" t="s">
        <v>3987</v>
      </c>
      <c r="C15" s="97" t="s">
        <v>3988</v>
      </c>
      <c r="D15" s="62"/>
      <c r="E15" s="63"/>
      <c r="F15" s="63"/>
      <c r="G15" s="63"/>
      <c r="H15" s="63"/>
      <c r="I15" s="63"/>
      <c r="J15" s="64"/>
      <c r="K15" s="63"/>
      <c r="L15" s="63"/>
    </row>
    <row r="16" spans="1:12" ht="28.2" x14ac:dyDescent="0.3">
      <c r="A16" s="62" t="s">
        <v>3989</v>
      </c>
      <c r="B16" s="62" t="s">
        <v>3990</v>
      </c>
      <c r="C16" s="98" t="str">
        <f t="shared" si="0"/>
        <v>A-8 - Quels sont les profils des informateurs clés (selectionnez tout ce qui s'applique)</v>
      </c>
      <c r="D16" s="62" t="s">
        <v>3991</v>
      </c>
      <c r="E16" s="63"/>
      <c r="F16" s="63"/>
      <c r="G16" s="63"/>
      <c r="H16" s="63"/>
      <c r="I16" s="63" t="s">
        <v>3992</v>
      </c>
      <c r="J16" s="64" t="s">
        <v>3955</v>
      </c>
      <c r="K16" s="63"/>
      <c r="L16" s="63"/>
    </row>
    <row r="17" spans="1:12" x14ac:dyDescent="0.3">
      <c r="A17" s="62" t="s">
        <v>3970</v>
      </c>
      <c r="B17" s="62" t="s">
        <v>3993</v>
      </c>
      <c r="C17" s="62" t="str">
        <f>CONCATENATE(B17," - ",D17)</f>
        <v>A-9 - Si autre, précisez s'il vous plait</v>
      </c>
      <c r="D17" s="63" t="s">
        <v>3972</v>
      </c>
      <c r="E17" s="63"/>
      <c r="F17" s="96" t="str">
        <f>CONCATENATE("(selected(${",B16,"},","'Autre'","))")</f>
        <v>(selected(${A-8},'Autre'))</v>
      </c>
      <c r="G17" s="63"/>
      <c r="H17" s="63"/>
      <c r="I17" s="63"/>
      <c r="J17" s="64" t="s">
        <v>3955</v>
      </c>
      <c r="K17" s="63"/>
      <c r="L17" s="63"/>
    </row>
    <row r="18" spans="1:12" x14ac:dyDescent="0.3">
      <c r="A18" s="62" t="s">
        <v>3994</v>
      </c>
      <c r="B18" s="62" t="s">
        <v>3995</v>
      </c>
      <c r="C18" s="62" t="str">
        <f t="shared" si="0"/>
        <v>A-10 - Combien de femmes sont parmis les informateurs clés</v>
      </c>
      <c r="D18" s="62" t="s">
        <v>3996</v>
      </c>
      <c r="E18" s="63"/>
      <c r="F18" s="63"/>
      <c r="G18" s="63" t="s">
        <v>3997</v>
      </c>
      <c r="H18" s="63"/>
      <c r="I18" s="63"/>
      <c r="J18" s="64" t="s">
        <v>3955</v>
      </c>
      <c r="K18" s="63"/>
      <c r="L18" s="63"/>
    </row>
    <row r="19" spans="1:12" x14ac:dyDescent="0.3">
      <c r="A19" s="62" t="s">
        <v>3994</v>
      </c>
      <c r="B19" s="62" t="s">
        <v>3998</v>
      </c>
      <c r="C19" s="62" t="str">
        <f t="shared" si="0"/>
        <v xml:space="preserve">A-11 - Combien d'hommes sont parmis les informateurs clés </v>
      </c>
      <c r="D19" s="62" t="s">
        <v>3999</v>
      </c>
      <c r="E19" s="63"/>
      <c r="F19" s="63"/>
      <c r="G19" s="63" t="s">
        <v>3997</v>
      </c>
      <c r="H19" s="63"/>
      <c r="I19" s="63"/>
      <c r="J19" s="64" t="s">
        <v>3955</v>
      </c>
      <c r="K19" s="63"/>
      <c r="L19" s="63"/>
    </row>
    <row r="20" spans="1:12" s="1" customFormat="1" x14ac:dyDescent="0.3">
      <c r="A20" s="93" t="s">
        <v>4000</v>
      </c>
      <c r="B20" s="93" t="s">
        <v>3952</v>
      </c>
      <c r="C20" s="93" t="str">
        <f t="shared" si="0"/>
        <v>A - Caracteristique cle</v>
      </c>
      <c r="D20" s="93" t="s">
        <v>3953</v>
      </c>
      <c r="E20" s="94"/>
      <c r="F20" s="94"/>
      <c r="G20" s="94"/>
      <c r="H20" s="94"/>
      <c r="I20" s="94"/>
      <c r="J20" s="94"/>
      <c r="K20" s="94"/>
      <c r="L20" s="94"/>
    </row>
    <row r="21" spans="1:12" x14ac:dyDescent="0.3">
      <c r="A21" s="99" t="s">
        <v>3951</v>
      </c>
      <c r="B21" s="99" t="s">
        <v>4001</v>
      </c>
      <c r="C21" s="100" t="str">
        <f t="shared" si="0"/>
        <v>B - DYNAMIQUE DES MOUVEMENTS</v>
      </c>
      <c r="D21" s="99" t="s">
        <v>4002</v>
      </c>
      <c r="E21" s="99"/>
      <c r="F21" s="99"/>
      <c r="G21" s="99"/>
      <c r="H21" s="99"/>
      <c r="I21" s="99"/>
      <c r="J21" s="99"/>
      <c r="K21" s="99"/>
      <c r="L21" s="99"/>
    </row>
    <row r="22" spans="1:12" ht="28.2" x14ac:dyDescent="0.3">
      <c r="A22" s="63" t="s">
        <v>3994</v>
      </c>
      <c r="B22" s="64" t="s">
        <v>4003</v>
      </c>
      <c r="C22" s="62" t="str">
        <f t="shared" si="0"/>
        <v>B-1 - Quel est le nombre total de personnes refugiees dans votre localité (donnez une estimation) ?</v>
      </c>
      <c r="D22" s="63" t="s">
        <v>4004</v>
      </c>
      <c r="E22" s="63"/>
      <c r="F22" s="63"/>
      <c r="G22" s="63" t="s">
        <v>4005</v>
      </c>
      <c r="H22" s="63"/>
      <c r="I22" s="63"/>
      <c r="J22" s="63" t="s">
        <v>3955</v>
      </c>
      <c r="K22" s="63"/>
      <c r="L22" s="63"/>
    </row>
    <row r="23" spans="1:12" s="1" customFormat="1" ht="28.2" x14ac:dyDescent="0.3">
      <c r="A23" s="64" t="s">
        <v>4006</v>
      </c>
      <c r="B23" s="64" t="s">
        <v>4007</v>
      </c>
      <c r="C23" s="62" t="str">
        <f>CONCATENATE(B23," - ",D23)</f>
        <v>B-2 - Quand est-ce que la majorite des refugies sont arrives dans la localite ?</v>
      </c>
      <c r="D23" s="64" t="s">
        <v>4008</v>
      </c>
      <c r="E23" s="64"/>
      <c r="F23" s="64"/>
      <c r="G23" s="64"/>
      <c r="H23" s="64"/>
      <c r="I23" s="64"/>
      <c r="J23" s="63" t="s">
        <v>3955</v>
      </c>
      <c r="K23" s="64"/>
      <c r="L23" s="64"/>
    </row>
    <row r="24" spans="1:12" x14ac:dyDescent="0.3">
      <c r="A24" s="63" t="s">
        <v>4009</v>
      </c>
      <c r="B24" s="64" t="s">
        <v>4010</v>
      </c>
      <c r="C24" s="62" t="str">
        <f t="shared" si="0"/>
        <v>B-3 - Est-ce qu'il y a des refugies qui sont arrives avant decembre 2017 ?</v>
      </c>
      <c r="D24" s="63" t="s">
        <v>4011</v>
      </c>
      <c r="E24" s="63"/>
      <c r="F24" s="63"/>
      <c r="G24" s="63"/>
      <c r="H24" s="63"/>
      <c r="I24" s="63"/>
      <c r="J24" s="63" t="s">
        <v>3955</v>
      </c>
      <c r="K24" s="63"/>
      <c r="L24" s="63"/>
    </row>
    <row r="25" spans="1:12" x14ac:dyDescent="0.3">
      <c r="A25" s="63" t="s">
        <v>4009</v>
      </c>
      <c r="B25" s="64" t="s">
        <v>4012</v>
      </c>
      <c r="C25" s="62" t="str">
        <f t="shared" si="0"/>
        <v>B-4 - Est-ce qu'il y a des refugies qui sont arrives depuis decembre 2017 ?</v>
      </c>
      <c r="D25" s="63" t="s">
        <v>4013</v>
      </c>
      <c r="E25" s="63"/>
      <c r="F25" s="63"/>
      <c r="G25" s="63"/>
      <c r="H25" s="63"/>
      <c r="I25" s="63"/>
      <c r="J25" s="63" t="s">
        <v>3955</v>
      </c>
      <c r="K25" s="63"/>
      <c r="L25" s="63"/>
    </row>
    <row r="26" spans="1:12" x14ac:dyDescent="0.3">
      <c r="A26" s="63" t="s">
        <v>4014</v>
      </c>
      <c r="B26" s="64" t="s">
        <v>4015</v>
      </c>
      <c r="C26" s="62" t="str">
        <f t="shared" si="0"/>
        <v>B-5 - Quels groupes de réfugies sont arrive en majorite?</v>
      </c>
      <c r="D26" s="63" t="s">
        <v>4016</v>
      </c>
      <c r="E26" s="63"/>
      <c r="F26" s="63"/>
      <c r="G26" s="63"/>
      <c r="H26" s="63"/>
      <c r="I26" s="63"/>
      <c r="J26" s="63" t="s">
        <v>3955</v>
      </c>
      <c r="K26" s="63"/>
      <c r="L26" s="63"/>
    </row>
    <row r="27" spans="1:12" x14ac:dyDescent="0.3">
      <c r="A27" s="63" t="s">
        <v>4017</v>
      </c>
      <c r="B27" s="64" t="s">
        <v>4018</v>
      </c>
      <c r="C27" s="62" t="str">
        <f t="shared" si="0"/>
        <v>B-6 - Quel est l'intention de la majorite des refugies pour les mois a venir ?</v>
      </c>
      <c r="D27" s="63" t="s">
        <v>4019</v>
      </c>
      <c r="E27" s="63"/>
      <c r="F27" s="63"/>
      <c r="G27" s="63"/>
      <c r="H27" s="63"/>
      <c r="I27" s="63"/>
      <c r="J27" s="63" t="s">
        <v>3955</v>
      </c>
      <c r="K27" s="63"/>
      <c r="L27" s="63"/>
    </row>
    <row r="28" spans="1:12" x14ac:dyDescent="0.3">
      <c r="A28" s="63" t="s">
        <v>3970</v>
      </c>
      <c r="B28" s="64" t="s">
        <v>4020</v>
      </c>
      <c r="C28" s="62" t="str">
        <f>CONCATENATE(B28," - ",D28)</f>
        <v>B-7 - Si autre, precisez s'il vous plait</v>
      </c>
      <c r="D28" s="63" t="s">
        <v>4021</v>
      </c>
      <c r="E28" s="63"/>
      <c r="F28" s="96" t="str">
        <f>CONCATENATE("(selected(${",B27,"},","'Autre'","))")</f>
        <v>(selected(${B-6},'Autre'))</v>
      </c>
      <c r="G28" s="63"/>
      <c r="H28" s="63"/>
      <c r="I28" s="63"/>
      <c r="J28" s="63" t="s">
        <v>3955</v>
      </c>
      <c r="K28" s="63"/>
      <c r="L28" s="63"/>
    </row>
    <row r="29" spans="1:12" x14ac:dyDescent="0.3">
      <c r="A29" s="63" t="s">
        <v>4022</v>
      </c>
      <c r="B29" s="64" t="s">
        <v>4023</v>
      </c>
      <c r="C29" s="62" t="str">
        <f t="shared" si="0"/>
        <v>B-8 - Si les refugies souhaitent rester, pourquoi ?</v>
      </c>
      <c r="D29" s="63" t="s">
        <v>4024</v>
      </c>
      <c r="E29" s="63"/>
      <c r="F29" s="96" t="str">
        <f>CONCATENATE("(selected(${",B27,"},","'Rester'","))")</f>
        <v>(selected(${B-6},'Rester'))</v>
      </c>
      <c r="G29" s="52" t="s">
        <v>4025</v>
      </c>
      <c r="H29" s="63"/>
      <c r="I29" s="63"/>
      <c r="J29" s="63" t="s">
        <v>3955</v>
      </c>
      <c r="K29" s="63"/>
      <c r="L29" s="63"/>
    </row>
    <row r="30" spans="1:12" x14ac:dyDescent="0.3">
      <c r="A30" s="63" t="s">
        <v>3970</v>
      </c>
      <c r="B30" s="64" t="s">
        <v>4026</v>
      </c>
      <c r="C30" s="62" t="str">
        <f t="shared" si="0"/>
        <v>B-9 - Si autre, précisez s'il vous plait</v>
      </c>
      <c r="D30" s="63" t="s">
        <v>3972</v>
      </c>
      <c r="E30" s="63"/>
      <c r="F30" s="96" t="str">
        <f>CONCATENATE("(selected(${",B29,"},","'Autre'","))")</f>
        <v>(selected(${B-8},'Autre'))</v>
      </c>
      <c r="G30" s="63"/>
      <c r="H30" s="63"/>
      <c r="I30" s="63"/>
      <c r="J30" s="63" t="s">
        <v>3955</v>
      </c>
      <c r="K30" s="63"/>
      <c r="L30" s="63"/>
    </row>
    <row r="31" spans="1:12" ht="124.2" x14ac:dyDescent="0.3">
      <c r="A31" s="63" t="s">
        <v>4027</v>
      </c>
      <c r="B31" s="64" t="s">
        <v>4028</v>
      </c>
      <c r="C31" s="62" t="str">
        <f t="shared" si="0"/>
        <v>B-10 - Si les refugies ne souhaitent pas rester, pourquoi ?</v>
      </c>
      <c r="D31" s="63" t="s">
        <v>4029</v>
      </c>
      <c r="E31" s="63"/>
      <c r="F31" s="96" t="str">
        <f>CONCATENATE("(selected(${",B27,"},","'Aller_proche_frontiere'","))or(selected(${",B27,"},","'Aller_camp'","))or(selected(${",B27,"},","'Retour_rca'","))or(selected(${",B27,"},","'Aller_retour'","))or(selected(${",B27,"},","'Autre'","))")</f>
        <v>(selected(${B-6},'Aller_proche_frontiere'))or(selected(${B-6},'Aller_camp'))or(selected(${B-6},'Retour_rca'))or(selected(${B-6},'Aller_retour'))or(selected(${B-6},'Autre'))</v>
      </c>
      <c r="G31" s="52" t="s">
        <v>4025</v>
      </c>
      <c r="H31" s="63"/>
      <c r="I31" s="63"/>
      <c r="J31" s="63" t="s">
        <v>3955</v>
      </c>
      <c r="K31" s="63"/>
      <c r="L31" s="63"/>
    </row>
    <row r="32" spans="1:12" x14ac:dyDescent="0.3">
      <c r="A32" s="63" t="s">
        <v>3970</v>
      </c>
      <c r="B32" s="64" t="s">
        <v>4030</v>
      </c>
      <c r="C32" s="62" t="str">
        <f t="shared" si="0"/>
        <v>B-11 - Si autre, precisez s'il vous plait</v>
      </c>
      <c r="D32" s="63" t="s">
        <v>4021</v>
      </c>
      <c r="E32" s="63"/>
      <c r="F32" s="96" t="str">
        <f>CONCATENATE("(selected(${",B31,"},","'Autre'","))")</f>
        <v>(selected(${B-10},'Autre'))</v>
      </c>
      <c r="G32" s="63"/>
      <c r="H32" s="63"/>
      <c r="I32" s="63"/>
      <c r="J32" s="63" t="s">
        <v>3955</v>
      </c>
      <c r="K32" s="63"/>
      <c r="L32" s="63"/>
    </row>
    <row r="33" spans="1:12" ht="28.2" x14ac:dyDescent="0.3">
      <c r="A33" s="63" t="s">
        <v>4009</v>
      </c>
      <c r="B33" s="64" t="s">
        <v>4031</v>
      </c>
      <c r="C33" s="62" t="str">
        <f t="shared" si="0"/>
        <v xml:space="preserve">B-12 - Les personnes refugies effectuent-elles des mouvements pendulaires ? </v>
      </c>
      <c r="D33" s="63" t="s">
        <v>4032</v>
      </c>
      <c r="E33" s="63"/>
      <c r="F33" s="63"/>
      <c r="G33" s="63"/>
      <c r="H33" s="63"/>
      <c r="I33" s="63"/>
      <c r="J33" s="63" t="s">
        <v>3955</v>
      </c>
      <c r="K33" s="63"/>
      <c r="L33" s="63"/>
    </row>
    <row r="34" spans="1:12" ht="28.2" x14ac:dyDescent="0.3">
      <c r="A34" s="63" t="s">
        <v>4033</v>
      </c>
      <c r="B34" s="64" t="s">
        <v>4034</v>
      </c>
      <c r="C34" s="62" t="str">
        <f t="shared" si="0"/>
        <v>B-13 - Si les personne refugies effectuent des mouvements pendulaires, principalement pourquoi?</v>
      </c>
      <c r="D34" s="63" t="s">
        <v>4035</v>
      </c>
      <c r="E34" s="63"/>
      <c r="F34" s="96" t="str">
        <f>CONCATENATE("(selected(${",B33,"},","'oui'","))")</f>
        <v>(selected(${B-12},'oui'))</v>
      </c>
      <c r="G34" s="63"/>
      <c r="H34" s="63"/>
      <c r="I34" s="63"/>
      <c r="J34" s="63" t="s">
        <v>3955</v>
      </c>
      <c r="K34" s="63"/>
      <c r="L34" s="63"/>
    </row>
    <row r="35" spans="1:12" x14ac:dyDescent="0.3">
      <c r="A35" s="63" t="s">
        <v>3970</v>
      </c>
      <c r="B35" s="64" t="s">
        <v>4036</v>
      </c>
      <c r="C35" s="62" t="str">
        <f t="shared" si="0"/>
        <v>B-14 - Si autre, précisez s'il vous plait</v>
      </c>
      <c r="D35" s="63" t="s">
        <v>3972</v>
      </c>
      <c r="E35" s="63"/>
      <c r="F35" s="96" t="str">
        <f>CONCATENATE("(selected(${",B34,"},","'Autre'","))")</f>
        <v>(selected(${B-13},'Autre'))</v>
      </c>
      <c r="G35" s="63"/>
      <c r="H35" s="63"/>
      <c r="I35" s="63"/>
      <c r="J35" s="63" t="s">
        <v>3955</v>
      </c>
      <c r="K35" s="63"/>
      <c r="L35" s="63"/>
    </row>
    <row r="36" spans="1:12" x14ac:dyDescent="0.3">
      <c r="A36" s="99" t="s">
        <v>4000</v>
      </c>
      <c r="B36" s="99" t="s">
        <v>4001</v>
      </c>
      <c r="C36" s="100" t="str">
        <f t="shared" si="0"/>
        <v>B - DYNAMIQUE DES MOUVEMENTS</v>
      </c>
      <c r="D36" s="99" t="s">
        <v>4002</v>
      </c>
      <c r="E36" s="99"/>
      <c r="F36" s="99"/>
      <c r="G36" s="99"/>
      <c r="H36" s="99"/>
      <c r="I36" s="99"/>
      <c r="J36" s="99"/>
      <c r="K36" s="99"/>
      <c r="L36" s="99"/>
    </row>
    <row r="37" spans="1:12" x14ac:dyDescent="0.3">
      <c r="A37" s="101" t="s">
        <v>3951</v>
      </c>
      <c r="B37" s="101" t="s">
        <v>4037</v>
      </c>
      <c r="C37" s="102" t="str">
        <f t="shared" si="0"/>
        <v>C - Abris et accès à la terre agricole</v>
      </c>
      <c r="D37" s="101" t="s">
        <v>4038</v>
      </c>
      <c r="E37" s="101"/>
      <c r="F37" s="101"/>
      <c r="G37" s="101"/>
      <c r="H37" s="101"/>
      <c r="I37" s="101"/>
      <c r="J37" s="101"/>
      <c r="K37" s="101"/>
      <c r="L37" s="101"/>
    </row>
    <row r="38" spans="1:12" x14ac:dyDescent="0.3">
      <c r="A38" s="63" t="s">
        <v>4039</v>
      </c>
      <c r="B38" s="63" t="s">
        <v>4040</v>
      </c>
      <c r="C38" s="62" t="str">
        <f t="shared" si="0"/>
        <v>C-1 - Quel est le type de logement principal des populations refugies?</v>
      </c>
      <c r="D38" s="63" t="s">
        <v>4041</v>
      </c>
      <c r="E38" s="63"/>
      <c r="F38" s="63"/>
      <c r="G38" s="63"/>
      <c r="H38" s="63"/>
      <c r="I38" s="63"/>
      <c r="J38" s="63" t="s">
        <v>3955</v>
      </c>
      <c r="K38" s="63"/>
      <c r="L38" s="63"/>
    </row>
    <row r="39" spans="1:12" x14ac:dyDescent="0.3">
      <c r="A39" s="63" t="s">
        <v>3970</v>
      </c>
      <c r="B39" s="63" t="s">
        <v>4042</v>
      </c>
      <c r="C39" s="62" t="str">
        <f t="shared" si="0"/>
        <v>C-2 - Si autre, precisez s'il vous plait</v>
      </c>
      <c r="D39" s="63" t="s">
        <v>4021</v>
      </c>
      <c r="E39" s="63"/>
      <c r="F39" s="96" t="str">
        <f>CONCATENATE("(selected(${",B38,"},","'Autre'","))")</f>
        <v>(selected(${C-1},'Autre'))</v>
      </c>
      <c r="G39" s="63"/>
      <c r="H39" s="63"/>
      <c r="I39" s="63"/>
      <c r="J39" s="63" t="s">
        <v>3955</v>
      </c>
      <c r="K39" s="63"/>
      <c r="L39" s="63"/>
    </row>
    <row r="40" spans="1:12" ht="28.2" x14ac:dyDescent="0.3">
      <c r="A40" s="63" t="s">
        <v>4043</v>
      </c>
      <c r="B40" s="63" t="s">
        <v>4044</v>
      </c>
      <c r="C40" s="62" t="str">
        <f t="shared" si="0"/>
        <v>C-3 - Quel est le type d'occupation de la terre agricole principal des populations refugiees?</v>
      </c>
      <c r="D40" s="63" t="s">
        <v>4045</v>
      </c>
      <c r="E40" s="63"/>
      <c r="F40" s="63"/>
      <c r="G40" s="63"/>
      <c r="H40" s="63"/>
      <c r="I40" s="63"/>
      <c r="J40" s="63" t="s">
        <v>3955</v>
      </c>
      <c r="K40" s="63"/>
      <c r="L40" s="63"/>
    </row>
    <row r="41" spans="1:12" x14ac:dyDescent="0.3">
      <c r="A41" s="63" t="s">
        <v>3970</v>
      </c>
      <c r="B41" s="63" t="s">
        <v>4046</v>
      </c>
      <c r="C41" s="62" t="str">
        <f t="shared" si="0"/>
        <v>C-4 - Si autre, precisez s'il vous plait</v>
      </c>
      <c r="D41" s="63" t="s">
        <v>4021</v>
      </c>
      <c r="E41" s="63"/>
      <c r="F41" s="96" t="str">
        <f>CONCATENATE("(selected(${",B40,"},","'Autre'","))")</f>
        <v>(selected(${C-3},'Autre'))</v>
      </c>
      <c r="G41" s="63"/>
      <c r="H41" s="63"/>
      <c r="I41" s="63"/>
      <c r="J41" s="63" t="s">
        <v>3955</v>
      </c>
      <c r="K41" s="63"/>
      <c r="L41" s="63"/>
    </row>
    <row r="42" spans="1:12" x14ac:dyDescent="0.3">
      <c r="A42" s="101" t="s">
        <v>4000</v>
      </c>
      <c r="B42" s="101" t="s">
        <v>4037</v>
      </c>
      <c r="C42" s="102" t="str">
        <f t="shared" si="0"/>
        <v>C - Abris et acces à la terre agricole</v>
      </c>
      <c r="D42" s="101" t="s">
        <v>4047</v>
      </c>
      <c r="E42" s="101"/>
      <c r="F42" s="101"/>
      <c r="G42" s="101"/>
      <c r="H42" s="101"/>
      <c r="I42" s="101"/>
      <c r="J42" s="101"/>
      <c r="K42" s="101"/>
      <c r="L42" s="101"/>
    </row>
    <row r="43" spans="1:12" x14ac:dyDescent="0.3">
      <c r="A43" s="103" t="s">
        <v>3951</v>
      </c>
      <c r="B43" s="103" t="s">
        <v>4048</v>
      </c>
      <c r="C43" s="103" t="str">
        <f t="shared" si="0"/>
        <v>D  - Sante</v>
      </c>
      <c r="D43" s="103" t="s">
        <v>4049</v>
      </c>
      <c r="E43" s="103"/>
      <c r="F43" s="103"/>
      <c r="G43" s="103"/>
      <c r="H43" s="103"/>
      <c r="I43" s="103"/>
      <c r="J43" s="103"/>
      <c r="K43" s="103"/>
      <c r="L43" s="103"/>
    </row>
    <row r="44" spans="1:12" ht="28.2" x14ac:dyDescent="0.3">
      <c r="A44" s="63" t="s">
        <v>4050</v>
      </c>
      <c r="B44" s="63" t="s">
        <v>4051</v>
      </c>
      <c r="C44" s="63" t="str">
        <f t="shared" si="0"/>
        <v xml:space="preserve">D-1 - Quels sont les services de santé fonctionnel disponibles dans votre localité ? </v>
      </c>
      <c r="D44" s="64" t="s">
        <v>4052</v>
      </c>
      <c r="E44" s="63"/>
      <c r="F44" s="45"/>
      <c r="G44" s="52" t="s">
        <v>4053</v>
      </c>
      <c r="H44" s="63"/>
      <c r="I44" s="63"/>
      <c r="J44" s="63" t="s">
        <v>3955</v>
      </c>
      <c r="K44" s="63"/>
      <c r="L44" s="63"/>
    </row>
    <row r="45" spans="1:12" x14ac:dyDescent="0.3">
      <c r="A45" s="63" t="s">
        <v>3970</v>
      </c>
      <c r="B45" s="63" t="s">
        <v>4054</v>
      </c>
      <c r="C45" s="62" t="str">
        <f t="shared" si="0"/>
        <v>D-1b - Si autre, précisez s'il vous plait</v>
      </c>
      <c r="D45" s="63" t="s">
        <v>3972</v>
      </c>
      <c r="E45" s="63"/>
      <c r="F45" s="96" t="str">
        <f>CONCATENATE("(selected(${",B44,"},","'autre'","))")</f>
        <v>(selected(${D-1},'autre'))</v>
      </c>
      <c r="G45" s="63"/>
      <c r="H45" s="63"/>
      <c r="I45" s="63"/>
      <c r="J45" s="63" t="s">
        <v>3955</v>
      </c>
      <c r="K45" s="63"/>
      <c r="L45" s="63"/>
    </row>
    <row r="46" spans="1:12" ht="28.2" x14ac:dyDescent="0.3">
      <c r="A46" s="63" t="s">
        <v>4055</v>
      </c>
      <c r="B46" s="63" t="s">
        <v>4056</v>
      </c>
      <c r="C46" s="63" t="str">
        <f t="shared" si="0"/>
        <v>D-2 - Quels sont les problemes de sante les plus frequent parmis la population adulte refugiee?</v>
      </c>
      <c r="D46" s="63" t="s">
        <v>4057</v>
      </c>
      <c r="E46" s="63"/>
      <c r="F46" s="63"/>
      <c r="G46" s="52" t="s">
        <v>4058</v>
      </c>
      <c r="H46" s="63"/>
      <c r="I46" s="63"/>
      <c r="J46" s="63" t="s">
        <v>3955</v>
      </c>
      <c r="K46" s="63"/>
      <c r="L46" s="63"/>
    </row>
    <row r="47" spans="1:12" x14ac:dyDescent="0.3">
      <c r="A47" s="63" t="s">
        <v>3970</v>
      </c>
      <c r="B47" s="63" t="s">
        <v>4059</v>
      </c>
      <c r="C47" s="62" t="str">
        <f t="shared" si="0"/>
        <v>D-3 - Si autre, precisez s'il vous plait</v>
      </c>
      <c r="D47" s="63" t="s">
        <v>4021</v>
      </c>
      <c r="E47" s="63"/>
      <c r="F47" s="96" t="str">
        <f>CONCATENATE("(selected(${",B46,"},","'Autre'","))")</f>
        <v>(selected(${D-2},'Autre'))</v>
      </c>
      <c r="G47" s="63"/>
      <c r="H47" s="63"/>
      <c r="I47" s="63"/>
      <c r="J47" s="63" t="s">
        <v>3955</v>
      </c>
      <c r="K47" s="63"/>
      <c r="L47" s="63"/>
    </row>
    <row r="48" spans="1:12" ht="28.2" x14ac:dyDescent="0.3">
      <c r="A48" s="63" t="s">
        <v>4055</v>
      </c>
      <c r="B48" s="63" t="s">
        <v>4060</v>
      </c>
      <c r="C48" s="63" t="str">
        <f t="shared" si="0"/>
        <v>D-4 - Quels sont les problemes de sante les plus frequents parmis les enfants refugies?</v>
      </c>
      <c r="D48" s="63" t="s">
        <v>4061</v>
      </c>
      <c r="E48" s="63"/>
      <c r="F48" s="63"/>
      <c r="G48" s="52" t="s">
        <v>4058</v>
      </c>
      <c r="H48" s="63"/>
      <c r="I48" s="63"/>
      <c r="J48" s="63" t="s">
        <v>3955</v>
      </c>
      <c r="K48" s="63"/>
      <c r="L48" s="63"/>
    </row>
    <row r="49" spans="1:12" x14ac:dyDescent="0.3">
      <c r="A49" s="63" t="s">
        <v>3970</v>
      </c>
      <c r="B49" s="63" t="s">
        <v>4062</v>
      </c>
      <c r="C49" s="62" t="str">
        <f t="shared" si="0"/>
        <v>D-5 - Si autre, précisez s'il vous plait</v>
      </c>
      <c r="D49" s="63" t="s">
        <v>3972</v>
      </c>
      <c r="E49" s="63"/>
      <c r="F49" s="96" t="str">
        <f>CONCATENATE("(selected(${",B48,"},","'Autre'","))")</f>
        <v>(selected(${D-4},'Autre'))</v>
      </c>
      <c r="G49" s="63"/>
      <c r="H49" s="63"/>
      <c r="I49" s="63"/>
      <c r="J49" s="63" t="s">
        <v>3955</v>
      </c>
      <c r="K49" s="63"/>
      <c r="L49" s="63"/>
    </row>
    <row r="50" spans="1:12" ht="28.2" x14ac:dyDescent="0.3">
      <c r="A50" s="63" t="s">
        <v>4063</v>
      </c>
      <c r="B50" s="63" t="s">
        <v>4064</v>
      </c>
      <c r="C50" s="62" t="str">
        <f t="shared" si="0"/>
        <v xml:space="preserve">D-6 - Quelles sont les principales difficultées rencontrées pour accéder aux services de santé par les populations réfugiées? </v>
      </c>
      <c r="D50" s="63" t="s">
        <v>4065</v>
      </c>
      <c r="E50" s="63"/>
      <c r="F50" s="96"/>
      <c r="G50" s="52" t="s">
        <v>4066</v>
      </c>
      <c r="H50" s="63"/>
      <c r="I50" s="63"/>
      <c r="J50" s="63" t="s">
        <v>3955</v>
      </c>
      <c r="K50" s="63"/>
      <c r="L50" s="63"/>
    </row>
    <row r="51" spans="1:12" x14ac:dyDescent="0.3">
      <c r="A51" s="63" t="s">
        <v>3970</v>
      </c>
      <c r="B51" s="63" t="s">
        <v>4067</v>
      </c>
      <c r="C51" s="62" t="str">
        <f t="shared" si="0"/>
        <v>D-7 - Si autre, precisez s'il vous plait</v>
      </c>
      <c r="D51" s="63" t="s">
        <v>4021</v>
      </c>
      <c r="E51" s="63"/>
      <c r="F51" s="96" t="str">
        <f>CONCATENATE("(selected(${",B50,"},","'Autre'","))")</f>
        <v>(selected(${D-6},'Autre'))</v>
      </c>
      <c r="G51" s="63"/>
      <c r="H51" s="63"/>
      <c r="I51" s="63"/>
      <c r="J51" s="63" t="s">
        <v>3955</v>
      </c>
      <c r="K51" s="63"/>
      <c r="L51" s="63"/>
    </row>
    <row r="52" spans="1:12" x14ac:dyDescent="0.3">
      <c r="A52" s="103" t="s">
        <v>4000</v>
      </c>
      <c r="B52" s="103" t="s">
        <v>4048</v>
      </c>
      <c r="C52" s="103" t="str">
        <f t="shared" si="0"/>
        <v>D  - Santé</v>
      </c>
      <c r="D52" s="103" t="s">
        <v>4068</v>
      </c>
      <c r="E52" s="103"/>
      <c r="F52" s="103"/>
      <c r="G52" s="103"/>
      <c r="H52" s="103"/>
      <c r="I52" s="103"/>
      <c r="J52" s="103"/>
      <c r="K52" s="103"/>
      <c r="L52" s="103"/>
    </row>
    <row r="53" spans="1:12" x14ac:dyDescent="0.3">
      <c r="A53" s="104" t="s">
        <v>3951</v>
      </c>
      <c r="B53" s="104" t="s">
        <v>4069</v>
      </c>
      <c r="C53" s="104" t="str">
        <f t="shared" si="0"/>
        <v>E - EHA</v>
      </c>
      <c r="D53" s="104" t="s">
        <v>4070</v>
      </c>
      <c r="E53" s="104"/>
      <c r="F53" s="104"/>
      <c r="G53" s="104"/>
      <c r="H53" s="104"/>
      <c r="I53" s="104"/>
      <c r="J53" s="104"/>
      <c r="K53" s="104"/>
      <c r="L53" s="104"/>
    </row>
    <row r="54" spans="1:12" ht="28.2" x14ac:dyDescent="0.3">
      <c r="A54" s="63" t="s">
        <v>4071</v>
      </c>
      <c r="B54" s="63" t="s">
        <v>4072</v>
      </c>
      <c r="C54" s="63" t="str">
        <f t="shared" si="0"/>
        <v>E-1 - Quelle est la principale source d'eau des populations réfugiés pour la boisson?</v>
      </c>
      <c r="D54" s="63" t="s">
        <v>4073</v>
      </c>
      <c r="E54" s="63"/>
      <c r="F54" s="63"/>
      <c r="G54" s="63"/>
      <c r="H54" s="63"/>
      <c r="I54" s="63"/>
      <c r="J54" s="63" t="s">
        <v>3955</v>
      </c>
      <c r="K54" s="63"/>
      <c r="L54" s="63"/>
    </row>
    <row r="55" spans="1:12" x14ac:dyDescent="0.3">
      <c r="A55" s="63" t="s">
        <v>3970</v>
      </c>
      <c r="B55" s="63" t="s">
        <v>4074</v>
      </c>
      <c r="C55" s="62" t="str">
        <f t="shared" si="0"/>
        <v>E-2 - Si autre, précisez s'il vous plait</v>
      </c>
      <c r="D55" s="63" t="s">
        <v>3972</v>
      </c>
      <c r="E55" s="63"/>
      <c r="F55" s="96" t="str">
        <f>CONCATENATE("(selected(${",B54,"},","'Autre'","))")</f>
        <v>(selected(${E-1},'Autre'))</v>
      </c>
      <c r="G55" s="63"/>
      <c r="H55" s="63"/>
      <c r="I55" s="63"/>
      <c r="J55" s="63" t="s">
        <v>3955</v>
      </c>
      <c r="K55" s="63"/>
      <c r="L55" s="63"/>
    </row>
    <row r="56" spans="1:12" ht="28.2" x14ac:dyDescent="0.3">
      <c r="A56" s="63" t="s">
        <v>4075</v>
      </c>
      <c r="B56" s="63" t="s">
        <v>4076</v>
      </c>
      <c r="C56" s="62" t="str">
        <f t="shared" si="0"/>
        <v xml:space="preserve">E-3 - Quels autres sources d'eau les populations réfugiées utilisent-elles pour la boisson? </v>
      </c>
      <c r="D56" s="63" t="s">
        <v>4077</v>
      </c>
      <c r="E56" s="63"/>
      <c r="F56" s="96"/>
      <c r="G56" s="52" t="s">
        <v>4025</v>
      </c>
      <c r="H56" s="63"/>
      <c r="I56" s="63" t="s">
        <v>4078</v>
      </c>
      <c r="J56" s="63" t="s">
        <v>3955</v>
      </c>
      <c r="K56" s="63"/>
      <c r="L56" s="63"/>
    </row>
    <row r="57" spans="1:12" x14ac:dyDescent="0.3">
      <c r="A57" s="63" t="s">
        <v>3970</v>
      </c>
      <c r="B57" s="63" t="s">
        <v>4079</v>
      </c>
      <c r="C57" s="62" t="str">
        <f>CONCATENATE(B57," - ",D57)</f>
        <v>E-3b  - Si autre, précisez s'il vous plait</v>
      </c>
      <c r="D57" s="63" t="s">
        <v>3972</v>
      </c>
      <c r="E57" s="63"/>
      <c r="F57" s="96" t="str">
        <f>CONCATENATE("(selected(${",B56,"},","'Autre'","))")</f>
        <v>(selected(${E-3},'Autre'))</v>
      </c>
      <c r="G57" s="63"/>
      <c r="H57" s="63"/>
      <c r="I57" s="63"/>
      <c r="J57" s="63" t="s">
        <v>3955</v>
      </c>
      <c r="K57" s="63"/>
      <c r="L57" s="63"/>
    </row>
    <row r="58" spans="1:12" ht="28.2" x14ac:dyDescent="0.3">
      <c r="A58" s="63" t="s">
        <v>4080</v>
      </c>
      <c r="B58" s="63" t="s">
        <v>4081</v>
      </c>
      <c r="C58" s="63" t="str">
        <f t="shared" si="0"/>
        <v>E-4 - Quelles sont les barrières principales d'accès à l'eau des populations refugiees?</v>
      </c>
      <c r="D58" s="63" t="s">
        <v>4082</v>
      </c>
      <c r="E58" s="63"/>
      <c r="F58" s="63"/>
      <c r="G58" s="52" t="s">
        <v>4083</v>
      </c>
      <c r="H58" s="63"/>
      <c r="I58" s="63"/>
      <c r="J58" s="63" t="s">
        <v>3955</v>
      </c>
      <c r="K58" s="63"/>
      <c r="L58" s="63"/>
    </row>
    <row r="59" spans="1:12" x14ac:dyDescent="0.3">
      <c r="A59" s="63" t="s">
        <v>3970</v>
      </c>
      <c r="B59" s="63" t="s">
        <v>4084</v>
      </c>
      <c r="C59" s="62" t="str">
        <f t="shared" si="0"/>
        <v>E-5 - Si autre, précisez s'il vous plait</v>
      </c>
      <c r="D59" s="63" t="s">
        <v>3972</v>
      </c>
      <c r="E59" s="63"/>
      <c r="F59" s="96" t="str">
        <f>CONCATENATE("(selected(${",B58,"},","'autre'","))")</f>
        <v>(selected(${E-4},'autre'))</v>
      </c>
      <c r="G59" s="63"/>
      <c r="H59" s="63"/>
      <c r="I59" s="63"/>
      <c r="J59" s="63" t="s">
        <v>3955</v>
      </c>
      <c r="K59" s="63"/>
      <c r="L59" s="63"/>
    </row>
    <row r="60" spans="1:12" ht="28.2" x14ac:dyDescent="0.3">
      <c r="A60" s="63" t="s">
        <v>4085</v>
      </c>
      <c r="B60" s="63" t="s">
        <v>4086</v>
      </c>
      <c r="C60" s="63" t="str">
        <f t="shared" si="0"/>
        <v>E-6 - Quel est le type principal de latrine utilisé par les populations refugiees?</v>
      </c>
      <c r="D60" s="63" t="s">
        <v>4087</v>
      </c>
      <c r="E60" s="63"/>
      <c r="F60" s="63"/>
      <c r="G60" s="63"/>
      <c r="H60" s="63"/>
      <c r="I60" s="63"/>
      <c r="J60" s="63" t="s">
        <v>3955</v>
      </c>
      <c r="K60" s="63"/>
      <c r="L60" s="63"/>
    </row>
    <row r="61" spans="1:12" x14ac:dyDescent="0.3">
      <c r="A61" s="104" t="s">
        <v>4000</v>
      </c>
      <c r="B61" s="104" t="s">
        <v>4069</v>
      </c>
      <c r="C61" s="104" t="str">
        <f t="shared" si="0"/>
        <v>E - EHA</v>
      </c>
      <c r="D61" s="104" t="s">
        <v>4070</v>
      </c>
      <c r="E61" s="104"/>
      <c r="F61" s="104"/>
      <c r="G61" s="104"/>
      <c r="H61" s="104"/>
      <c r="I61" s="104"/>
      <c r="J61" s="104"/>
      <c r="K61" s="104"/>
      <c r="L61" s="104"/>
    </row>
    <row r="62" spans="1:12" x14ac:dyDescent="0.3">
      <c r="A62" s="105" t="s">
        <v>3951</v>
      </c>
      <c r="B62" s="105" t="s">
        <v>4088</v>
      </c>
      <c r="C62" s="105" t="str">
        <f t="shared" si="0"/>
        <v>F - Sécurité Alimentaire</v>
      </c>
      <c r="D62" s="105" t="s">
        <v>4089</v>
      </c>
      <c r="E62" s="105"/>
      <c r="F62" s="105"/>
      <c r="G62" s="105"/>
      <c r="H62" s="105"/>
      <c r="I62" s="105"/>
      <c r="J62" s="105"/>
      <c r="K62" s="105"/>
      <c r="L62" s="105"/>
    </row>
    <row r="63" spans="1:12" ht="28.2" x14ac:dyDescent="0.3">
      <c r="A63" s="63" t="s">
        <v>4090</v>
      </c>
      <c r="B63" s="63" t="s">
        <v>4091</v>
      </c>
      <c r="C63" s="63" t="str">
        <f t="shared" si="0"/>
        <v>F-1 - Quelle sont les principales sources de nourriture des populations réfugiées?</v>
      </c>
      <c r="D63" s="63" t="s">
        <v>4092</v>
      </c>
      <c r="E63" s="63"/>
      <c r="F63" s="63"/>
      <c r="G63" s="52" t="s">
        <v>4025</v>
      </c>
      <c r="H63" s="63"/>
      <c r="I63" s="63"/>
      <c r="J63" s="63" t="s">
        <v>3955</v>
      </c>
      <c r="K63" s="63"/>
      <c r="L63" s="63"/>
    </row>
    <row r="64" spans="1:12" x14ac:dyDescent="0.3">
      <c r="A64" s="63" t="s">
        <v>3970</v>
      </c>
      <c r="B64" s="63" t="s">
        <v>4093</v>
      </c>
      <c r="C64" s="62" t="str">
        <f t="shared" si="0"/>
        <v>F-2 - Si autre, précisez s'il vous plait</v>
      </c>
      <c r="D64" s="63" t="s">
        <v>3972</v>
      </c>
      <c r="E64" s="63"/>
      <c r="F64" s="96" t="str">
        <f>CONCATENATE("(selected(${",B63,"},","'Autre'","))")</f>
        <v>(selected(${F-1},'Autre'))</v>
      </c>
      <c r="G64" s="63"/>
      <c r="H64" s="63"/>
      <c r="I64" s="63"/>
      <c r="J64" s="63" t="s">
        <v>3955</v>
      </c>
      <c r="K64" s="63"/>
      <c r="L64" s="63"/>
    </row>
    <row r="65" spans="1:12" ht="28.2" x14ac:dyDescent="0.3">
      <c r="A65" s="63" t="s">
        <v>4094</v>
      </c>
      <c r="B65" s="63" t="s">
        <v>4095</v>
      </c>
      <c r="C65" s="63" t="str">
        <f t="shared" si="0"/>
        <v>F-3 - Quelles sont les raisons principales de difficulté d'accès à la nourriture des populations réfugiées?</v>
      </c>
      <c r="D65" s="63" t="s">
        <v>4096</v>
      </c>
      <c r="E65" s="63"/>
      <c r="F65" s="63"/>
      <c r="G65" s="52" t="s">
        <v>4058</v>
      </c>
      <c r="H65" s="63"/>
      <c r="I65" s="63"/>
      <c r="J65" s="63" t="s">
        <v>3955</v>
      </c>
      <c r="K65" s="63"/>
      <c r="L65" s="63"/>
    </row>
    <row r="66" spans="1:12" x14ac:dyDescent="0.3">
      <c r="A66" s="63" t="s">
        <v>3970</v>
      </c>
      <c r="B66" s="63" t="s">
        <v>4097</v>
      </c>
      <c r="C66" s="62" t="str">
        <f t="shared" si="0"/>
        <v>F-4 - Si autre, précisez s'il vous plait</v>
      </c>
      <c r="D66" s="63" t="s">
        <v>3972</v>
      </c>
      <c r="E66" s="63"/>
      <c r="F66" s="96" t="str">
        <f>CONCATENATE("(selected(${",B65,"},","'Autre'","))")</f>
        <v>(selected(${F-3},'Autre'))</v>
      </c>
      <c r="G66" s="63"/>
      <c r="H66" s="63"/>
      <c r="I66" s="63"/>
      <c r="J66" s="63" t="s">
        <v>3955</v>
      </c>
      <c r="K66" s="63"/>
      <c r="L66" s="63"/>
    </row>
    <row r="67" spans="1:12" x14ac:dyDescent="0.3">
      <c r="A67" s="63" t="s">
        <v>4009</v>
      </c>
      <c r="B67" s="63" t="s">
        <v>4098</v>
      </c>
      <c r="C67" s="62" t="str">
        <f t="shared" si="0"/>
        <v>F-5 - Les habitants de cette localité ont-ils accès à un marché?</v>
      </c>
      <c r="D67" s="63" t="s">
        <v>4099</v>
      </c>
      <c r="E67" s="63"/>
      <c r="F67" s="39"/>
      <c r="G67" s="63"/>
      <c r="H67" s="63"/>
      <c r="I67" s="63"/>
      <c r="J67" s="63" t="s">
        <v>3955</v>
      </c>
      <c r="K67" s="63"/>
      <c r="L67" s="63"/>
    </row>
    <row r="68" spans="1:12" ht="28.2" x14ac:dyDescent="0.3">
      <c r="A68" s="63" t="s">
        <v>4100</v>
      </c>
      <c r="B68" s="63" t="s">
        <v>4101</v>
      </c>
      <c r="C68" s="62" t="str">
        <f t="shared" si="0"/>
        <v>F-6 - A quelle distance se situe le marché (quel que soit le moyen de transport, a pied, en charrette, etc.) ?</v>
      </c>
      <c r="D68" s="63" t="s">
        <v>4102</v>
      </c>
      <c r="E68" s="63"/>
      <c r="F68" s="96" t="str">
        <f>CONCATENATE("(selected(${",B67,"},","'oui'","))")</f>
        <v>(selected(${F-5},'oui'))</v>
      </c>
      <c r="G68" s="63"/>
      <c r="H68" s="63"/>
      <c r="I68" s="63"/>
      <c r="J68" s="63" t="s">
        <v>3955</v>
      </c>
      <c r="K68" s="63"/>
      <c r="L68" s="63"/>
    </row>
    <row r="69" spans="1:12" ht="28.2" x14ac:dyDescent="0.3">
      <c r="A69" s="63" t="s">
        <v>4103</v>
      </c>
      <c r="B69" s="63" t="s">
        <v>4104</v>
      </c>
      <c r="C69" s="62" t="str">
        <f t="shared" si="0"/>
        <v>F-7 - Comment évalueriez-vous l'évolution des prix de nourriture de première nécéssité au courant des deux mois précédant l'enquête ?</v>
      </c>
      <c r="D69" s="62" t="s">
        <v>4105</v>
      </c>
      <c r="E69" s="63"/>
      <c r="F69" s="39"/>
      <c r="G69" s="63"/>
      <c r="H69" s="63"/>
      <c r="I69" s="63"/>
      <c r="J69" s="63" t="s">
        <v>3955</v>
      </c>
      <c r="K69" s="63"/>
      <c r="L69" s="63"/>
    </row>
    <row r="70" spans="1:12" x14ac:dyDescent="0.3">
      <c r="A70" s="63" t="s">
        <v>3970</v>
      </c>
      <c r="B70" s="63" t="s">
        <v>4106</v>
      </c>
      <c r="C70" s="62" t="str">
        <f t="shared" si="0"/>
        <v>F-7b - Si autre, précisez s'il vous plait</v>
      </c>
      <c r="D70" s="63" t="s">
        <v>3972</v>
      </c>
      <c r="E70" s="63"/>
      <c r="F70" s="96" t="str">
        <f>CONCATENATE("(selected(${",B69,"},","'autre'","))")</f>
        <v>(selected(${F-7},'autre'))</v>
      </c>
      <c r="G70" s="63"/>
      <c r="H70" s="63"/>
      <c r="I70" s="63"/>
      <c r="J70" s="63" t="s">
        <v>3955</v>
      </c>
      <c r="K70" s="63"/>
      <c r="L70" s="63"/>
    </row>
    <row r="71" spans="1:12" ht="42" x14ac:dyDescent="0.3">
      <c r="A71" s="63" t="s">
        <v>4107</v>
      </c>
      <c r="B71" s="63" t="s">
        <v>4108</v>
      </c>
      <c r="C71" s="63" t="str">
        <f t="shared" si="0"/>
        <v xml:space="preserve">F-8 - Quel pourcentage de la population réfugiée a-t-il bénéficié d'une distribution de nourriture de la part d'une ONG ou du gouvernement dans les deux derniers mois? </v>
      </c>
      <c r="D71" s="63" t="s">
        <v>4109</v>
      </c>
      <c r="E71" s="63"/>
      <c r="F71" s="63"/>
      <c r="G71" s="63"/>
      <c r="H71" s="63"/>
      <c r="I71" s="63"/>
      <c r="J71" s="63" t="s">
        <v>3955</v>
      </c>
      <c r="K71" s="63"/>
      <c r="L71" s="63"/>
    </row>
    <row r="72" spans="1:12" ht="28.2" x14ac:dyDescent="0.3">
      <c r="A72" s="63" t="s">
        <v>4110</v>
      </c>
      <c r="B72" s="63" t="s">
        <v>4111</v>
      </c>
      <c r="C72" s="63" t="str">
        <f t="shared" ref="C72:C88" si="1">CONCATENATE(B72," - ",D72)</f>
        <v>F-9 - Quelles sont les principales stratégies d'adaptation face aux problèmes d'accès à la nourriture des populations réfugiées?</v>
      </c>
      <c r="D72" s="63" t="s">
        <v>4112</v>
      </c>
      <c r="E72" s="63"/>
      <c r="F72" s="63"/>
      <c r="G72" s="52" t="s">
        <v>4025</v>
      </c>
      <c r="H72" s="63"/>
      <c r="I72" s="63"/>
      <c r="J72" s="63" t="s">
        <v>3955</v>
      </c>
      <c r="K72" s="63"/>
      <c r="L72" s="63"/>
    </row>
    <row r="73" spans="1:12" x14ac:dyDescent="0.3">
      <c r="A73" s="63" t="s">
        <v>3970</v>
      </c>
      <c r="B73" s="63" t="s">
        <v>4113</v>
      </c>
      <c r="C73" s="62" t="str">
        <f t="shared" si="1"/>
        <v>F-10 - Si autre, précisez s'il vous plait</v>
      </c>
      <c r="D73" s="63" t="s">
        <v>3972</v>
      </c>
      <c r="E73" s="63"/>
      <c r="F73" s="96" t="str">
        <f>CONCATENATE("(selected(${",B72,"},","'Autre'","))")</f>
        <v>(selected(${F-9},'Autre'))</v>
      </c>
      <c r="G73" s="63"/>
      <c r="H73" s="63"/>
      <c r="I73" s="63"/>
      <c r="J73" s="63" t="s">
        <v>3955</v>
      </c>
      <c r="K73" s="63"/>
      <c r="L73" s="63"/>
    </row>
    <row r="74" spans="1:12" x14ac:dyDescent="0.3">
      <c r="A74" s="105" t="s">
        <v>4000</v>
      </c>
      <c r="B74" s="105" t="s">
        <v>4088</v>
      </c>
      <c r="C74" s="105" t="str">
        <f t="shared" si="1"/>
        <v>F - Sécurité Alimentaire</v>
      </c>
      <c r="D74" s="105" t="s">
        <v>4089</v>
      </c>
      <c r="E74" s="105"/>
      <c r="F74" s="105"/>
      <c r="G74" s="105"/>
      <c r="H74" s="105"/>
      <c r="I74" s="105"/>
      <c r="J74" s="105"/>
      <c r="K74" s="105"/>
      <c r="L74" s="105"/>
    </row>
    <row r="75" spans="1:12" x14ac:dyDescent="0.3">
      <c r="A75" s="106" t="s">
        <v>3951</v>
      </c>
      <c r="B75" s="106" t="s">
        <v>4114</v>
      </c>
      <c r="C75" s="106" t="str">
        <f t="shared" si="1"/>
        <v>G - Source de revenu</v>
      </c>
      <c r="D75" s="106" t="s">
        <v>4115</v>
      </c>
      <c r="E75" s="106"/>
      <c r="F75" s="106"/>
      <c r="G75" s="106"/>
      <c r="H75" s="106"/>
      <c r="I75" s="106"/>
      <c r="J75" s="106"/>
      <c r="K75" s="106"/>
      <c r="L75" s="106"/>
    </row>
    <row r="76" spans="1:12" ht="28.2" x14ac:dyDescent="0.3">
      <c r="A76" s="63" t="s">
        <v>4116</v>
      </c>
      <c r="B76" s="63" t="s">
        <v>4117</v>
      </c>
      <c r="C76" s="63" t="str">
        <f t="shared" si="1"/>
        <v>G-1 - Quelles sont les principales sources de revenu des populations réfugiés?</v>
      </c>
      <c r="D76" s="63" t="s">
        <v>4118</v>
      </c>
      <c r="E76" s="63"/>
      <c r="F76" s="63"/>
      <c r="G76" s="52" t="s">
        <v>4025</v>
      </c>
      <c r="H76" s="63"/>
      <c r="I76" s="63"/>
      <c r="J76" s="63" t="s">
        <v>3955</v>
      </c>
      <c r="K76" s="63"/>
      <c r="L76" s="63"/>
    </row>
    <row r="77" spans="1:12" x14ac:dyDescent="0.3">
      <c r="A77" s="63" t="s">
        <v>3970</v>
      </c>
      <c r="B77" s="63" t="s">
        <v>4119</v>
      </c>
      <c r="C77" s="62" t="str">
        <f t="shared" si="1"/>
        <v>G-2 - Si autre, précisez s'il vous plait</v>
      </c>
      <c r="D77" s="63" t="s">
        <v>3972</v>
      </c>
      <c r="E77" s="63"/>
      <c r="F77" s="96" t="str">
        <f>CONCATENATE("(selected(${",B76,"},","'Autre'","))")</f>
        <v>(selected(${G-1},'Autre'))</v>
      </c>
      <c r="G77" s="63"/>
      <c r="H77" s="63"/>
      <c r="I77" s="63"/>
      <c r="J77" s="63" t="s">
        <v>3955</v>
      </c>
      <c r="K77" s="63"/>
      <c r="L77" s="63"/>
    </row>
    <row r="78" spans="1:12" ht="42" x14ac:dyDescent="0.3">
      <c r="A78" s="63" t="s">
        <v>4120</v>
      </c>
      <c r="B78" s="63" t="s">
        <v>4121</v>
      </c>
      <c r="C78" s="63" t="str">
        <f t="shared" si="1"/>
        <v>G-3 - Comment évalueriez-vous l'évolution de l'accès aux sources de revenu au courant des deux mois précédant l'enquête pour les populations réfugiées?</v>
      </c>
      <c r="D78" s="63" t="s">
        <v>4122</v>
      </c>
      <c r="E78" s="63"/>
      <c r="F78" s="63"/>
      <c r="G78" s="63"/>
      <c r="H78" s="63"/>
      <c r="I78" s="63"/>
      <c r="J78" s="63" t="s">
        <v>3955</v>
      </c>
      <c r="K78" s="63"/>
      <c r="L78" s="63"/>
    </row>
    <row r="79" spans="1:12" x14ac:dyDescent="0.3">
      <c r="A79" s="63" t="s">
        <v>3970</v>
      </c>
      <c r="B79" s="63" t="s">
        <v>4123</v>
      </c>
      <c r="C79" s="62" t="str">
        <f t="shared" si="1"/>
        <v>G-4 - Si autre, précisez s'il vous plait</v>
      </c>
      <c r="D79" s="63" t="s">
        <v>3972</v>
      </c>
      <c r="E79" s="63"/>
      <c r="F79" s="96" t="str">
        <f>CONCATENATE("(selected(${",B78,"},","'Autre'","))")</f>
        <v>(selected(${G-3},'Autre'))</v>
      </c>
      <c r="G79" s="63"/>
      <c r="H79" s="63"/>
      <c r="I79" s="63"/>
      <c r="J79" s="63" t="s">
        <v>3955</v>
      </c>
      <c r="K79" s="63"/>
      <c r="L79" s="63"/>
    </row>
    <row r="80" spans="1:12" x14ac:dyDescent="0.3">
      <c r="A80" s="63" t="s">
        <v>4124</v>
      </c>
      <c r="B80" s="63" t="s">
        <v>4125</v>
      </c>
      <c r="C80" s="63" t="str">
        <f t="shared" si="1"/>
        <v>G-5 - Pour quelles raisons l'accès aux sources de revenu a-t-il diminué ?</v>
      </c>
      <c r="D80" s="63" t="s">
        <v>4126</v>
      </c>
      <c r="E80" s="63"/>
      <c r="F80" s="96" t="str">
        <f>CONCATENATE("(selected(${",B78,"},","'Diminution'","))")</f>
        <v>(selected(${G-3},'Diminution'))</v>
      </c>
      <c r="G80" s="63"/>
      <c r="H80" s="63"/>
      <c r="I80" s="63"/>
      <c r="J80" s="63" t="s">
        <v>3955</v>
      </c>
      <c r="K80" s="63"/>
      <c r="L80" s="63"/>
    </row>
    <row r="81" spans="1:12" x14ac:dyDescent="0.3">
      <c r="A81" s="63" t="s">
        <v>3970</v>
      </c>
      <c r="B81" s="63" t="s">
        <v>4127</v>
      </c>
      <c r="C81" s="62" t="str">
        <f t="shared" si="1"/>
        <v>G-6 - Si autre, précisez s'il vous plait</v>
      </c>
      <c r="D81" s="63" t="s">
        <v>3972</v>
      </c>
      <c r="E81" s="63"/>
      <c r="F81" s="96" t="str">
        <f>CONCATENATE("(selected(${",B80,"},","'Autre'","))")</f>
        <v>(selected(${G-5},'Autre'))</v>
      </c>
      <c r="G81" s="63"/>
      <c r="H81" s="63"/>
      <c r="I81" s="63"/>
      <c r="J81" s="63" t="s">
        <v>3955</v>
      </c>
      <c r="K81" s="63"/>
      <c r="L81" s="63"/>
    </row>
    <row r="82" spans="1:12" x14ac:dyDescent="0.3">
      <c r="A82" s="106" t="s">
        <v>4000</v>
      </c>
      <c r="B82" s="106" t="s">
        <v>4114</v>
      </c>
      <c r="C82" s="106" t="str">
        <f t="shared" si="1"/>
        <v>G - Source de revenu</v>
      </c>
      <c r="D82" s="106" t="s">
        <v>4115</v>
      </c>
      <c r="E82" s="106"/>
      <c r="F82" s="106"/>
      <c r="G82" s="106"/>
      <c r="H82" s="106"/>
      <c r="I82" s="106"/>
      <c r="J82" s="106"/>
      <c r="K82" s="106"/>
      <c r="L82" s="106"/>
    </row>
    <row r="83" spans="1:12" x14ac:dyDescent="0.3">
      <c r="A83" s="107" t="s">
        <v>3951</v>
      </c>
      <c r="B83" s="107" t="s">
        <v>4128</v>
      </c>
      <c r="C83" s="107" t="str">
        <f t="shared" si="1"/>
        <v>H - EDUCATION</v>
      </c>
      <c r="D83" s="107" t="s">
        <v>1778</v>
      </c>
      <c r="E83" s="107"/>
      <c r="F83" s="107"/>
      <c r="G83" s="107"/>
      <c r="H83" s="107"/>
      <c r="I83" s="107"/>
      <c r="J83" s="107"/>
      <c r="K83" s="107"/>
      <c r="L83" s="107"/>
    </row>
    <row r="84" spans="1:12" x14ac:dyDescent="0.3">
      <c r="A84" s="63" t="s">
        <v>4009</v>
      </c>
      <c r="B84" s="63" t="s">
        <v>4129</v>
      </c>
      <c r="C84" s="63" t="str">
        <f t="shared" si="1"/>
        <v>H-1 - Est-ce qu'il y a une école primaire dans votre localité?</v>
      </c>
      <c r="D84" s="63" t="s">
        <v>4130</v>
      </c>
      <c r="E84" s="63"/>
      <c r="F84" s="39"/>
      <c r="G84" s="63"/>
      <c r="H84" s="63"/>
      <c r="I84" s="63"/>
      <c r="J84" s="63" t="s">
        <v>3955</v>
      </c>
      <c r="K84" s="63"/>
      <c r="L84" s="63"/>
    </row>
    <row r="85" spans="1:12" x14ac:dyDescent="0.3">
      <c r="A85" s="63" t="s">
        <v>4009</v>
      </c>
      <c r="B85" s="63" t="s">
        <v>4131</v>
      </c>
      <c r="C85" s="63" t="str">
        <f t="shared" si="1"/>
        <v>H-2 - Est-ce qu'il y a un collège dans votre localité ?</v>
      </c>
      <c r="D85" s="63" t="s">
        <v>4132</v>
      </c>
      <c r="E85" s="63"/>
      <c r="F85" s="39"/>
      <c r="G85" s="63"/>
      <c r="H85" s="63"/>
      <c r="I85" s="63"/>
      <c r="J85" s="63" t="s">
        <v>3955</v>
      </c>
      <c r="K85" s="63"/>
      <c r="L85" s="63"/>
    </row>
    <row r="86" spans="1:12" x14ac:dyDescent="0.3">
      <c r="A86" s="63" t="s">
        <v>4009</v>
      </c>
      <c r="B86" s="63" t="s">
        <v>4133</v>
      </c>
      <c r="C86" s="63" t="str">
        <f t="shared" si="1"/>
        <v>H-3 - Est-ce qu'il y a une lycée dans votre localité?</v>
      </c>
      <c r="D86" s="63" t="s">
        <v>4134</v>
      </c>
      <c r="E86" s="63"/>
      <c r="F86" s="39"/>
      <c r="G86" s="63"/>
      <c r="H86" s="63"/>
      <c r="I86" s="63"/>
      <c r="J86" s="63" t="s">
        <v>3955</v>
      </c>
      <c r="K86" s="63"/>
      <c r="L86" s="63"/>
    </row>
    <row r="87" spans="1:12" x14ac:dyDescent="0.3">
      <c r="A87" s="63" t="s">
        <v>4009</v>
      </c>
      <c r="B87" s="63" t="s">
        <v>4135</v>
      </c>
      <c r="C87" s="63" t="str">
        <f t="shared" si="1"/>
        <v>H-4 - Est-ce qu'il y a une école professionnelle dans votre localité?</v>
      </c>
      <c r="D87" s="63" t="s">
        <v>4136</v>
      </c>
      <c r="E87" s="63"/>
      <c r="F87" s="39"/>
      <c r="G87" s="63"/>
      <c r="H87" s="63"/>
      <c r="I87" s="63"/>
      <c r="J87" s="63" t="s">
        <v>3955</v>
      </c>
      <c r="K87" s="63"/>
      <c r="L87" s="63"/>
    </row>
    <row r="88" spans="1:12" ht="28.2" x14ac:dyDescent="0.3">
      <c r="A88" s="63" t="s">
        <v>4137</v>
      </c>
      <c r="B88" s="63" t="s">
        <v>4138</v>
      </c>
      <c r="C88" s="63" t="str">
        <f t="shared" si="1"/>
        <v>H-5 - A quelle distance se situe l'école primaire la plus proche de votre localité (quel que soit le moyen de transport, a pied, en charrette, etc.) ?</v>
      </c>
      <c r="D88" s="63" t="s">
        <v>4139</v>
      </c>
      <c r="E88" s="63"/>
      <c r="F88" s="39"/>
      <c r="G88" s="63"/>
      <c r="H88" s="63"/>
      <c r="I88" s="63"/>
      <c r="J88" s="63" t="s">
        <v>3955</v>
      </c>
      <c r="K88" s="63"/>
      <c r="L88" s="63"/>
    </row>
    <row r="89" spans="1:12" ht="28.2" x14ac:dyDescent="0.3">
      <c r="A89" s="63" t="s">
        <v>4009</v>
      </c>
      <c r="B89" s="63" t="s">
        <v>4140</v>
      </c>
      <c r="C89" s="63" t="str">
        <f>CONCATENATE(B89," - ",D89)</f>
        <v>H-6 - Si il n'y a pas d'école primaire, les enfants réfugiés se déplacent-ils dans une autre localité pour aller à l'école?</v>
      </c>
      <c r="D89" s="63" t="s">
        <v>4141</v>
      </c>
      <c r="E89" s="63"/>
      <c r="F89" s="96" t="str">
        <f>CONCATENATE("(selected(${",B84,"},","'non'","))")</f>
        <v>(selected(${H-1},'non'))</v>
      </c>
      <c r="G89" s="63"/>
      <c r="H89" s="63"/>
      <c r="I89" s="63"/>
      <c r="J89" s="63" t="s">
        <v>3955</v>
      </c>
      <c r="K89" s="63"/>
      <c r="L89" s="63"/>
    </row>
    <row r="90" spans="1:12" ht="28.2" x14ac:dyDescent="0.3">
      <c r="A90" s="63" t="s">
        <v>4107</v>
      </c>
      <c r="B90" s="63" t="s">
        <v>4142</v>
      </c>
      <c r="C90" s="63" t="str">
        <f>CONCATENATE(B90," - ",D90)</f>
        <v>H-7 - Quel pourcentage d'enfants en âge d'école primaire réfugiés filles vont à l'école dans votre localité, au moins 3 à 4 jours par semaine?</v>
      </c>
      <c r="D90" s="63" t="s">
        <v>4143</v>
      </c>
      <c r="E90" s="63"/>
      <c r="F90" s="63"/>
      <c r="G90" s="63"/>
      <c r="H90" s="63"/>
      <c r="I90" s="63"/>
      <c r="J90" s="63" t="s">
        <v>3955</v>
      </c>
      <c r="K90" s="63"/>
      <c r="L90" s="63"/>
    </row>
    <row r="91" spans="1:12" ht="28.2" x14ac:dyDescent="0.3">
      <c r="A91" s="63" t="s">
        <v>4107</v>
      </c>
      <c r="B91" s="63" t="s">
        <v>4144</v>
      </c>
      <c r="C91" s="63" t="str">
        <f>CONCATENATE(B91," - ",D91)</f>
        <v>H-8 - Quel pourcentage d'enfants en âge d'école primaire réfugiés garçons vont à l'école dans votre localité, au moins 3 à 4 jours par semaine?</v>
      </c>
      <c r="D91" s="63" t="s">
        <v>4145</v>
      </c>
      <c r="E91" s="63"/>
      <c r="F91" s="63"/>
      <c r="G91" s="63"/>
      <c r="H91" s="63"/>
      <c r="I91" s="63"/>
      <c r="J91" s="63" t="s">
        <v>3955</v>
      </c>
      <c r="K91" s="63"/>
      <c r="L91" s="63"/>
    </row>
    <row r="92" spans="1:12" ht="28.2" x14ac:dyDescent="0.3">
      <c r="A92" s="63" t="s">
        <v>4146</v>
      </c>
      <c r="B92" s="63" t="s">
        <v>4147</v>
      </c>
      <c r="C92" s="63" t="str">
        <f>CONCATENATE(B92," - ",D92)</f>
        <v xml:space="preserve">H-9 - Pour quelles raisons principales les enfants réfugiés ne seraient-ils pas scolarisés? </v>
      </c>
      <c r="D92" s="63" t="s">
        <v>4148</v>
      </c>
      <c r="E92" s="63"/>
      <c r="F92" s="63"/>
      <c r="G92" s="52" t="s">
        <v>4025</v>
      </c>
      <c r="H92" s="63"/>
      <c r="I92" s="63"/>
      <c r="J92" s="63" t="s">
        <v>3955</v>
      </c>
      <c r="K92" s="63"/>
      <c r="L92" s="63"/>
    </row>
    <row r="93" spans="1:12" x14ac:dyDescent="0.3">
      <c r="A93" s="63" t="s">
        <v>3970</v>
      </c>
      <c r="B93" s="63" t="s">
        <v>4149</v>
      </c>
      <c r="C93" s="62" t="str">
        <f t="shared" ref="C93:C107" si="2">CONCATENATE(B93," - ",D93)</f>
        <v>H-10 - Si autre, précisez s'il vous plait</v>
      </c>
      <c r="D93" s="63" t="s">
        <v>3972</v>
      </c>
      <c r="E93" s="63"/>
      <c r="F93" s="96" t="str">
        <f>CONCATENATE("(selected(${",B92,"},","'Autre'","))")</f>
        <v>(selected(${H-9},'Autre'))</v>
      </c>
      <c r="G93" s="63"/>
      <c r="H93" s="63"/>
      <c r="I93" s="63"/>
      <c r="J93" s="63" t="s">
        <v>3955</v>
      </c>
      <c r="K93" s="63"/>
      <c r="L93" s="63"/>
    </row>
    <row r="94" spans="1:12" x14ac:dyDescent="0.3">
      <c r="A94" s="107" t="s">
        <v>4000</v>
      </c>
      <c r="B94" s="107" t="s">
        <v>4128</v>
      </c>
      <c r="C94" s="107" t="str">
        <f t="shared" si="2"/>
        <v>H - EDUCATION</v>
      </c>
      <c r="D94" s="107" t="s">
        <v>1778</v>
      </c>
      <c r="E94" s="107"/>
      <c r="F94" s="107"/>
      <c r="G94" s="107"/>
      <c r="H94" s="107"/>
      <c r="I94" s="107"/>
      <c r="J94" s="107"/>
      <c r="K94" s="107"/>
      <c r="L94" s="107"/>
    </row>
    <row r="95" spans="1:12" x14ac:dyDescent="0.3">
      <c r="A95" s="108" t="s">
        <v>3951</v>
      </c>
      <c r="B95" s="108" t="s">
        <v>4150</v>
      </c>
      <c r="C95" s="108" t="str">
        <f t="shared" si="2"/>
        <v xml:space="preserve">I - PROTECTION ET COHESION SOCIALE </v>
      </c>
      <c r="D95" s="108" t="s">
        <v>4151</v>
      </c>
      <c r="E95" s="108"/>
      <c r="F95" s="108"/>
      <c r="G95" s="108"/>
      <c r="H95" s="108"/>
      <c r="I95" s="108"/>
      <c r="J95" s="108"/>
      <c r="K95" s="108"/>
      <c r="L95" s="108"/>
    </row>
    <row r="96" spans="1:12" ht="28.2" x14ac:dyDescent="0.3">
      <c r="A96" s="63" t="s">
        <v>4009</v>
      </c>
      <c r="B96" s="63" t="s">
        <v>4152</v>
      </c>
      <c r="C96" s="63" t="str">
        <f t="shared" si="2"/>
        <v>I-1 - Est-ce qu'il y a eu des incidents de securite dans les deux mois precedant l'enquete dans la localité?</v>
      </c>
      <c r="D96" s="109" t="s">
        <v>4153</v>
      </c>
      <c r="E96" s="63"/>
      <c r="F96" s="39"/>
      <c r="G96" s="63"/>
      <c r="H96" s="63"/>
      <c r="I96" s="63"/>
      <c r="J96" s="63" t="s">
        <v>3955</v>
      </c>
      <c r="K96" s="63"/>
      <c r="L96" s="63"/>
    </row>
    <row r="97" spans="1:12" x14ac:dyDescent="0.3">
      <c r="A97" s="63" t="s">
        <v>4154</v>
      </c>
      <c r="B97" s="63" t="s">
        <v>4155</v>
      </c>
      <c r="C97" s="63" t="str">
        <f t="shared" si="2"/>
        <v>I-2 - Si oui, lesquels?</v>
      </c>
      <c r="D97" s="63" t="s">
        <v>4156</v>
      </c>
      <c r="E97" s="63"/>
      <c r="F97" s="96" t="str">
        <f>CONCATENATE("(selected(${",B96,"},","'oui'","))")</f>
        <v>(selected(${I-1},'oui'))</v>
      </c>
      <c r="G97" s="63"/>
      <c r="H97" s="63"/>
      <c r="I97" s="63"/>
      <c r="J97" s="63" t="s">
        <v>3955</v>
      </c>
      <c r="K97" s="63"/>
      <c r="L97" s="63"/>
    </row>
    <row r="98" spans="1:12" x14ac:dyDescent="0.3">
      <c r="A98" s="63" t="s">
        <v>3970</v>
      </c>
      <c r="B98" s="63" t="s">
        <v>4157</v>
      </c>
      <c r="C98" s="62" t="str">
        <f>CONCATENATE(B98," - ",D98)</f>
        <v>I-2b - Si autre, précisez s'il vous plait</v>
      </c>
      <c r="D98" s="63" t="s">
        <v>3972</v>
      </c>
      <c r="E98" s="63"/>
      <c r="F98" s="96" t="str">
        <f>CONCATENATE("(selected(${",B97,"},","'Autre'","))")</f>
        <v>(selected(${I-2},'Autre'))</v>
      </c>
      <c r="G98" s="63"/>
      <c r="H98" s="63"/>
      <c r="I98" s="63"/>
      <c r="J98" s="63" t="s">
        <v>3955</v>
      </c>
      <c r="K98" s="63"/>
      <c r="L98" s="63"/>
    </row>
    <row r="99" spans="1:12" x14ac:dyDescent="0.3">
      <c r="A99" s="63" t="s">
        <v>4158</v>
      </c>
      <c r="B99" s="63" t="s">
        <v>4159</v>
      </c>
      <c r="C99" s="63" t="str">
        <f t="shared" si="2"/>
        <v>I-3 - Quelle est la relation entre la population réfugiée et la population hôte?</v>
      </c>
      <c r="D99" s="63" t="s">
        <v>4160</v>
      </c>
      <c r="E99" s="63"/>
      <c r="F99" s="63"/>
      <c r="G99" s="63"/>
      <c r="H99" s="63"/>
      <c r="I99" s="63"/>
      <c r="J99" s="63" t="s">
        <v>3955</v>
      </c>
      <c r="K99" s="63"/>
      <c r="L99" s="63"/>
    </row>
    <row r="100" spans="1:12" x14ac:dyDescent="0.3">
      <c r="A100" s="63" t="s">
        <v>3970</v>
      </c>
      <c r="B100" s="63" t="s">
        <v>4161</v>
      </c>
      <c r="C100" s="62" t="str">
        <f t="shared" si="2"/>
        <v>I-4 - Si autre, précisez s'il vous plait</v>
      </c>
      <c r="D100" s="63" t="s">
        <v>3972</v>
      </c>
      <c r="E100" s="63"/>
      <c r="F100" s="96" t="str">
        <f>CONCATENATE("(selected(${",B99,"},","'Autre'","))")</f>
        <v>(selected(${I-3},'Autre'))</v>
      </c>
      <c r="G100" s="63"/>
      <c r="H100" s="63"/>
      <c r="I100" s="63"/>
      <c r="J100" s="63" t="s">
        <v>3955</v>
      </c>
      <c r="K100" s="63"/>
      <c r="L100" s="63"/>
    </row>
    <row r="101" spans="1:12" ht="28.2" x14ac:dyDescent="0.3">
      <c r="A101" s="63" t="s">
        <v>4009</v>
      </c>
      <c r="B101" s="63" t="s">
        <v>4162</v>
      </c>
      <c r="C101" s="63" t="str">
        <f t="shared" si="2"/>
        <v>I-7 - Est-ce qu'il y a des programmes humanitaires pour les populations réfugiées dans votre localité?</v>
      </c>
      <c r="D101" s="63" t="s">
        <v>4163</v>
      </c>
      <c r="E101" s="63"/>
      <c r="F101" s="63"/>
      <c r="G101" s="63"/>
      <c r="H101" s="63"/>
      <c r="I101" s="63"/>
      <c r="J101" s="63" t="s">
        <v>3955</v>
      </c>
      <c r="K101" s="63"/>
      <c r="L101" s="63"/>
    </row>
    <row r="102" spans="1:12" ht="28.2" x14ac:dyDescent="0.3">
      <c r="A102" s="63" t="s">
        <v>4164</v>
      </c>
      <c r="B102" s="63" t="s">
        <v>4165</v>
      </c>
      <c r="C102" s="63" t="str">
        <f t="shared" si="2"/>
        <v>I-8 - Quelles sont les principales barrières d'accès à l'assistance humanitaire pour les populations réfugiées vulnérables?</v>
      </c>
      <c r="D102" s="63" t="s">
        <v>4166</v>
      </c>
      <c r="E102" s="63"/>
      <c r="F102" s="63"/>
      <c r="G102" s="52" t="s">
        <v>4167</v>
      </c>
      <c r="H102" s="63"/>
      <c r="I102" s="63"/>
      <c r="J102" s="63" t="s">
        <v>3955</v>
      </c>
      <c r="K102" s="63"/>
      <c r="L102" s="63"/>
    </row>
    <row r="103" spans="1:12" x14ac:dyDescent="0.3">
      <c r="A103" s="63" t="s">
        <v>3970</v>
      </c>
      <c r="B103" s="63" t="s">
        <v>4168</v>
      </c>
      <c r="C103" s="62" t="str">
        <f t="shared" si="2"/>
        <v>I-9 - Si autre, précisez s'il vous plait</v>
      </c>
      <c r="D103" s="63" t="s">
        <v>3972</v>
      </c>
      <c r="E103" s="63"/>
      <c r="F103" s="96" t="str">
        <f>CONCATENATE("(selected(${",B102,"},","'Autre'","))")</f>
        <v>(selected(${I-8},'Autre'))</v>
      </c>
      <c r="G103" s="63"/>
      <c r="H103" s="63"/>
      <c r="I103" s="63"/>
      <c r="J103" s="63" t="s">
        <v>3955</v>
      </c>
      <c r="K103" s="63"/>
      <c r="L103" s="63"/>
    </row>
    <row r="104" spans="1:12" ht="28.2" x14ac:dyDescent="0.3">
      <c r="A104" s="63" t="s">
        <v>4009</v>
      </c>
      <c r="B104" s="63" t="s">
        <v>4169</v>
      </c>
      <c r="C104" s="63" t="str">
        <f t="shared" si="2"/>
        <v>I-10 - Existe-t-il des mécanismes pour le reccueil de suggestions et plaintes des populations réfugiées auprès des acteurs humanitaires?</v>
      </c>
      <c r="D104" s="63" t="s">
        <v>4170</v>
      </c>
      <c r="E104" s="63"/>
      <c r="F104" s="63"/>
      <c r="G104" s="63"/>
      <c r="H104" s="63"/>
      <c r="I104" s="63"/>
      <c r="J104" s="63" t="s">
        <v>3955</v>
      </c>
      <c r="K104" s="63"/>
      <c r="L104" s="63"/>
    </row>
    <row r="105" spans="1:12" ht="28.2" x14ac:dyDescent="0.3">
      <c r="A105" s="63" t="s">
        <v>4107</v>
      </c>
      <c r="B105" s="63" t="s">
        <v>4171</v>
      </c>
      <c r="C105" s="63" t="str">
        <f t="shared" si="2"/>
        <v>I-11 - Quel pourcentage de la population réfugiée est-elle en possession de documentation légale (statut UNHCR, carte d'identité de la RCA) ?</v>
      </c>
      <c r="D105" s="63" t="s">
        <v>4172</v>
      </c>
      <c r="E105" s="63"/>
      <c r="F105" s="63"/>
      <c r="G105" s="63"/>
      <c r="H105" s="63"/>
      <c r="I105" s="63"/>
      <c r="J105" s="63" t="s">
        <v>3955</v>
      </c>
      <c r="K105" s="63"/>
      <c r="L105" s="63"/>
    </row>
    <row r="106" spans="1:12" x14ac:dyDescent="0.3">
      <c r="A106" s="63" t="s">
        <v>3970</v>
      </c>
      <c r="B106" s="63" t="s">
        <v>4173</v>
      </c>
      <c r="C106" s="63" t="str">
        <f t="shared" si="2"/>
        <v>I-12 - Avez-vous des commentaires?</v>
      </c>
      <c r="D106" s="63" t="s">
        <v>4174</v>
      </c>
      <c r="E106" s="63"/>
      <c r="F106" s="63"/>
      <c r="G106" s="63"/>
      <c r="H106" s="63"/>
      <c r="I106" s="63"/>
      <c r="J106" s="63"/>
      <c r="K106" s="63"/>
      <c r="L106" s="63"/>
    </row>
    <row r="107" spans="1:12" x14ac:dyDescent="0.3">
      <c r="A107" s="108" t="s">
        <v>4000</v>
      </c>
      <c r="B107" s="108" t="s">
        <v>4150</v>
      </c>
      <c r="C107" s="108" t="str">
        <f t="shared" si="2"/>
        <v xml:space="preserve">I - PROTECTION ET COHESION SOCIALE </v>
      </c>
      <c r="D107" s="108" t="s">
        <v>4151</v>
      </c>
      <c r="E107" s="108"/>
      <c r="F107" s="108"/>
      <c r="G107" s="108"/>
      <c r="H107" s="108"/>
      <c r="I107" s="108"/>
      <c r="J107" s="108"/>
      <c r="K107" s="108"/>
      <c r="L107" s="108"/>
    </row>
    <row r="108" spans="1:12" x14ac:dyDescent="0.3">
      <c r="A108" s="63" t="s">
        <v>3984</v>
      </c>
      <c r="B108" s="63" t="s">
        <v>4175</v>
      </c>
      <c r="C108" s="63" t="s">
        <v>4176</v>
      </c>
      <c r="D108" s="63" t="s">
        <v>4176</v>
      </c>
      <c r="E108" s="63"/>
      <c r="F108" s="63"/>
      <c r="G108" s="63"/>
      <c r="H108" s="63"/>
      <c r="I108" s="63"/>
      <c r="J108" s="63"/>
      <c r="K108" s="63"/>
      <c r="L108" s="6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304"/>
  <sheetViews>
    <sheetView workbookViewId="0">
      <selection activeCell="H12" sqref="H12"/>
    </sheetView>
  </sheetViews>
  <sheetFormatPr defaultColWidth="11.5546875" defaultRowHeight="13.8" x14ac:dyDescent="0.25"/>
  <cols>
    <col min="1" max="1" width="21.33203125" style="44" customWidth="1"/>
    <col min="2" max="2" width="23.6640625" style="44" bestFit="1" customWidth="1"/>
    <col min="3" max="3" width="38" style="44" customWidth="1"/>
    <col min="4" max="4" width="18.6640625" style="44" customWidth="1"/>
    <col min="5" max="5" width="18.33203125" style="44" customWidth="1"/>
    <col min="6" max="16384" width="11.5546875" style="44"/>
  </cols>
  <sheetData>
    <row r="1" spans="1:6" x14ac:dyDescent="0.25">
      <c r="A1" s="42" t="s">
        <v>4177</v>
      </c>
      <c r="B1" s="42" t="s">
        <v>3940</v>
      </c>
      <c r="C1" s="42" t="s">
        <v>3941</v>
      </c>
      <c r="D1" s="42" t="s">
        <v>1789</v>
      </c>
      <c r="E1" s="42" t="s">
        <v>1788</v>
      </c>
      <c r="F1" s="43"/>
    </row>
    <row r="2" spans="1:6" x14ac:dyDescent="0.25">
      <c r="A2" s="44" t="s">
        <v>1788</v>
      </c>
      <c r="B2" s="44" t="s">
        <v>3729</v>
      </c>
      <c r="C2" s="44" t="s">
        <v>4178</v>
      </c>
    </row>
    <row r="3" spans="1:6" x14ac:dyDescent="0.25">
      <c r="A3" s="44" t="s">
        <v>1788</v>
      </c>
      <c r="B3" s="44" t="s">
        <v>67</v>
      </c>
      <c r="C3" s="44" t="s">
        <v>4179</v>
      </c>
    </row>
    <row r="4" spans="1:6" x14ac:dyDescent="0.25">
      <c r="A4" s="44" t="s">
        <v>1788</v>
      </c>
      <c r="B4" s="44" t="s">
        <v>4180</v>
      </c>
      <c r="C4" s="44" t="s">
        <v>4181</v>
      </c>
    </row>
    <row r="5" spans="1:6" x14ac:dyDescent="0.25">
      <c r="A5" s="44" t="s">
        <v>1788</v>
      </c>
      <c r="B5" s="44" t="s">
        <v>4182</v>
      </c>
      <c r="C5" s="44" t="s">
        <v>4183</v>
      </c>
    </row>
    <row r="7" spans="1:6" x14ac:dyDescent="0.25">
      <c r="A7" s="44" t="s">
        <v>1789</v>
      </c>
      <c r="B7" s="44" t="s">
        <v>3730</v>
      </c>
      <c r="C7" s="44" t="s">
        <v>4184</v>
      </c>
      <c r="E7" s="44" t="s">
        <v>3729</v>
      </c>
    </row>
    <row r="8" spans="1:6" x14ac:dyDescent="0.25">
      <c r="A8" s="44" t="s">
        <v>1789</v>
      </c>
      <c r="B8" s="44" t="s">
        <v>68</v>
      </c>
      <c r="C8" s="44" t="s">
        <v>4185</v>
      </c>
      <c r="E8" s="44" t="s">
        <v>67</v>
      </c>
    </row>
    <row r="9" spans="1:6" x14ac:dyDescent="0.25">
      <c r="A9" s="44" t="s">
        <v>1789</v>
      </c>
      <c r="B9" s="44" t="s">
        <v>808</v>
      </c>
      <c r="C9" s="44" t="s">
        <v>4186</v>
      </c>
      <c r="E9" s="44" t="s">
        <v>67</v>
      </c>
    </row>
    <row r="10" spans="1:6" x14ac:dyDescent="0.25">
      <c r="A10" s="44" t="s">
        <v>1789</v>
      </c>
      <c r="B10" s="44" t="s">
        <v>4187</v>
      </c>
      <c r="C10" s="44" t="s">
        <v>4188</v>
      </c>
      <c r="E10" s="44" t="s">
        <v>4180</v>
      </c>
    </row>
    <row r="11" spans="1:6" x14ac:dyDescent="0.25">
      <c r="A11" s="44" t="s">
        <v>1789</v>
      </c>
      <c r="B11" s="44" t="s">
        <v>4189</v>
      </c>
      <c r="C11" s="44" t="s">
        <v>4190</v>
      </c>
      <c r="E11" s="44" t="s">
        <v>4182</v>
      </c>
    </row>
    <row r="13" spans="1:6" x14ac:dyDescent="0.25">
      <c r="A13" s="44" t="s">
        <v>4191</v>
      </c>
      <c r="B13" s="44" t="s">
        <v>4192</v>
      </c>
      <c r="C13" s="44" t="s">
        <v>4193</v>
      </c>
      <c r="D13" s="44" t="s">
        <v>3730</v>
      </c>
    </row>
    <row r="14" spans="1:6" x14ac:dyDescent="0.25">
      <c r="A14" s="44" t="s">
        <v>4191</v>
      </c>
      <c r="B14" s="44" t="s">
        <v>4194</v>
      </c>
      <c r="C14" s="44" t="s">
        <v>4195</v>
      </c>
      <c r="D14" s="44" t="s">
        <v>3730</v>
      </c>
    </row>
    <row r="15" spans="1:6" x14ac:dyDescent="0.25">
      <c r="A15" s="44" t="s">
        <v>4191</v>
      </c>
      <c r="B15" s="44" t="s">
        <v>4196</v>
      </c>
      <c r="C15" s="44" t="s">
        <v>4197</v>
      </c>
      <c r="D15" s="44" t="s">
        <v>3730</v>
      </c>
    </row>
    <row r="16" spans="1:6" x14ac:dyDescent="0.25">
      <c r="A16" s="44" t="s">
        <v>4191</v>
      </c>
      <c r="B16" s="44" t="s">
        <v>3731</v>
      </c>
      <c r="C16" s="44" t="s">
        <v>3809</v>
      </c>
      <c r="D16" s="44" t="s">
        <v>3730</v>
      </c>
    </row>
    <row r="17" spans="1:4" x14ac:dyDescent="0.25">
      <c r="A17" s="44" t="s">
        <v>4191</v>
      </c>
      <c r="B17" s="44" t="s">
        <v>4198</v>
      </c>
      <c r="C17" s="44" t="s">
        <v>4199</v>
      </c>
      <c r="D17" s="44" t="s">
        <v>3730</v>
      </c>
    </row>
    <row r="18" spans="1:4" x14ac:dyDescent="0.25">
      <c r="A18" s="44" t="s">
        <v>4191</v>
      </c>
      <c r="B18" s="44" t="s">
        <v>4200</v>
      </c>
      <c r="C18" s="44" t="s">
        <v>4201</v>
      </c>
      <c r="D18" s="44" t="s">
        <v>3730</v>
      </c>
    </row>
    <row r="19" spans="1:4" x14ac:dyDescent="0.25">
      <c r="A19" s="44" t="s">
        <v>4191</v>
      </c>
      <c r="B19" s="44" t="s">
        <v>4202</v>
      </c>
      <c r="C19" s="44" t="s">
        <v>4203</v>
      </c>
      <c r="D19" s="44" t="s">
        <v>3730</v>
      </c>
    </row>
    <row r="20" spans="1:4" x14ac:dyDescent="0.25">
      <c r="A20" s="44" t="s">
        <v>4191</v>
      </c>
      <c r="B20" s="44" t="s">
        <v>69</v>
      </c>
      <c r="C20" s="44" t="s">
        <v>4204</v>
      </c>
      <c r="D20" s="44" t="s">
        <v>68</v>
      </c>
    </row>
    <row r="21" spans="1:4" x14ac:dyDescent="0.25">
      <c r="A21" s="44" t="s">
        <v>4191</v>
      </c>
      <c r="B21" s="44" t="s">
        <v>99</v>
      </c>
      <c r="C21" s="44" t="s">
        <v>623</v>
      </c>
      <c r="D21" s="44" t="s">
        <v>68</v>
      </c>
    </row>
    <row r="22" spans="1:4" x14ac:dyDescent="0.25">
      <c r="A22" s="44" t="s">
        <v>4191</v>
      </c>
      <c r="B22" s="44" t="s">
        <v>4205</v>
      </c>
      <c r="C22" s="44" t="s">
        <v>4206</v>
      </c>
      <c r="D22" s="44" t="s">
        <v>68</v>
      </c>
    </row>
    <row r="23" spans="1:4" x14ac:dyDescent="0.25">
      <c r="A23" s="44" t="s">
        <v>4191</v>
      </c>
      <c r="B23" s="44" t="s">
        <v>641</v>
      </c>
      <c r="C23" s="44" t="s">
        <v>642</v>
      </c>
      <c r="D23" s="44" t="s">
        <v>68</v>
      </c>
    </row>
    <row r="24" spans="1:4" x14ac:dyDescent="0.25">
      <c r="A24" s="44" t="s">
        <v>4191</v>
      </c>
      <c r="B24" s="44" t="s">
        <v>850</v>
      </c>
      <c r="C24" s="44" t="s">
        <v>4207</v>
      </c>
      <c r="D24" s="44" t="s">
        <v>808</v>
      </c>
    </row>
    <row r="25" spans="1:4" x14ac:dyDescent="0.25">
      <c r="A25" s="44" t="s">
        <v>4191</v>
      </c>
      <c r="B25" s="44" t="s">
        <v>809</v>
      </c>
      <c r="C25" s="44" t="s">
        <v>869</v>
      </c>
      <c r="D25" s="44" t="s">
        <v>808</v>
      </c>
    </row>
    <row r="26" spans="1:4" x14ac:dyDescent="0.25">
      <c r="A26" s="44" t="s">
        <v>4191</v>
      </c>
      <c r="B26" s="44" t="s">
        <v>4208</v>
      </c>
      <c r="C26" s="44" t="s">
        <v>4209</v>
      </c>
      <c r="D26" s="44" t="s">
        <v>808</v>
      </c>
    </row>
    <row r="27" spans="1:4" x14ac:dyDescent="0.25">
      <c r="A27" s="44" t="s">
        <v>4191</v>
      </c>
      <c r="B27" s="44" t="s">
        <v>4210</v>
      </c>
      <c r="C27" s="44" t="s">
        <v>4211</v>
      </c>
      <c r="D27" s="44" t="s">
        <v>808</v>
      </c>
    </row>
    <row r="28" spans="1:4" x14ac:dyDescent="0.25">
      <c r="A28" s="44" t="s">
        <v>4191</v>
      </c>
      <c r="B28" s="44" t="s">
        <v>883</v>
      </c>
      <c r="C28" s="44" t="s">
        <v>1786</v>
      </c>
      <c r="D28" s="44" t="s">
        <v>808</v>
      </c>
    </row>
    <row r="29" spans="1:4" x14ac:dyDescent="0.25">
      <c r="A29" s="44" t="s">
        <v>4191</v>
      </c>
      <c r="B29" s="44" t="s">
        <v>4212</v>
      </c>
      <c r="C29" s="44" t="s">
        <v>4213</v>
      </c>
      <c r="D29" s="44" t="s">
        <v>4187</v>
      </c>
    </row>
    <row r="30" spans="1:4" x14ac:dyDescent="0.25">
      <c r="A30" s="44" t="s">
        <v>4191</v>
      </c>
      <c r="B30" s="44" t="s">
        <v>4214</v>
      </c>
      <c r="C30" s="44" t="s">
        <v>4215</v>
      </c>
      <c r="D30" s="44" t="s">
        <v>4187</v>
      </c>
    </row>
    <row r="31" spans="1:4" x14ac:dyDescent="0.25">
      <c r="A31" s="44" t="s">
        <v>4191</v>
      </c>
      <c r="B31" s="44" t="s">
        <v>4216</v>
      </c>
      <c r="C31" s="44" t="s">
        <v>4217</v>
      </c>
      <c r="D31" s="44" t="s">
        <v>4187</v>
      </c>
    </row>
    <row r="32" spans="1:4" x14ac:dyDescent="0.25">
      <c r="A32" s="44" t="s">
        <v>4191</v>
      </c>
      <c r="B32" s="44" t="s">
        <v>4218</v>
      </c>
      <c r="C32" s="44" t="s">
        <v>4219</v>
      </c>
      <c r="D32" s="44" t="s">
        <v>4187</v>
      </c>
    </row>
    <row r="33" spans="1:4" x14ac:dyDescent="0.25">
      <c r="A33" s="44" t="s">
        <v>4191</v>
      </c>
      <c r="B33" s="44" t="s">
        <v>4220</v>
      </c>
      <c r="C33" s="44" t="s">
        <v>4221</v>
      </c>
      <c r="D33" s="44" t="s">
        <v>4187</v>
      </c>
    </row>
    <row r="34" spans="1:4" x14ac:dyDescent="0.25">
      <c r="A34" s="44" t="s">
        <v>4191</v>
      </c>
      <c r="B34" s="44" t="s">
        <v>4222</v>
      </c>
      <c r="C34" s="44" t="s">
        <v>4223</v>
      </c>
      <c r="D34" s="44" t="s">
        <v>4189</v>
      </c>
    </row>
    <row r="35" spans="1:4" x14ac:dyDescent="0.25">
      <c r="A35" s="44" t="s">
        <v>4191</v>
      </c>
      <c r="B35" s="44" t="s">
        <v>4224</v>
      </c>
      <c r="C35" s="44" t="s">
        <v>4225</v>
      </c>
      <c r="D35" s="44" t="s">
        <v>4189</v>
      </c>
    </row>
    <row r="36" spans="1:4" x14ac:dyDescent="0.25">
      <c r="A36" s="44" t="s">
        <v>4191</v>
      </c>
      <c r="B36" s="44" t="s">
        <v>4226</v>
      </c>
      <c r="C36" s="44" t="s">
        <v>4227</v>
      </c>
      <c r="D36" s="44" t="s">
        <v>4189</v>
      </c>
    </row>
    <row r="37" spans="1:4" x14ac:dyDescent="0.25">
      <c r="A37" s="44" t="s">
        <v>4191</v>
      </c>
      <c r="B37" s="44" t="s">
        <v>4228</v>
      </c>
      <c r="C37" s="44" t="s">
        <v>4229</v>
      </c>
      <c r="D37" s="44" t="s">
        <v>4189</v>
      </c>
    </row>
    <row r="38" spans="1:4" x14ac:dyDescent="0.25">
      <c r="A38" s="44" t="s">
        <v>4191</v>
      </c>
      <c r="B38" s="44" t="s">
        <v>4230</v>
      </c>
      <c r="C38" s="44" t="s">
        <v>4231</v>
      </c>
      <c r="D38" s="44" t="s">
        <v>4189</v>
      </c>
    </row>
    <row r="39" spans="1:4" x14ac:dyDescent="0.25">
      <c r="C39" s="41"/>
    </row>
    <row r="40" spans="1:4" x14ac:dyDescent="0.25">
      <c r="A40" s="44" t="s">
        <v>4232</v>
      </c>
      <c r="B40" s="44" t="s">
        <v>393</v>
      </c>
      <c r="C40" s="45" t="s">
        <v>4233</v>
      </c>
    </row>
    <row r="41" spans="1:4" x14ac:dyDescent="0.25">
      <c r="A41" s="44" t="s">
        <v>4232</v>
      </c>
      <c r="B41" s="44" t="s">
        <v>1730</v>
      </c>
      <c r="C41" s="45" t="s">
        <v>4234</v>
      </c>
    </row>
    <row r="42" spans="1:4" x14ac:dyDescent="0.25">
      <c r="A42" s="44" t="s">
        <v>4232</v>
      </c>
      <c r="B42" s="44" t="s">
        <v>120</v>
      </c>
      <c r="C42" s="45" t="s">
        <v>4235</v>
      </c>
    </row>
    <row r="43" spans="1:4" x14ac:dyDescent="0.25">
      <c r="A43" s="44" t="s">
        <v>4232</v>
      </c>
      <c r="B43" s="44" t="s">
        <v>71</v>
      </c>
      <c r="C43" s="45" t="s">
        <v>4236</v>
      </c>
    </row>
    <row r="44" spans="1:4" x14ac:dyDescent="0.25">
      <c r="C44" s="39"/>
    </row>
    <row r="45" spans="1:4" x14ac:dyDescent="0.25">
      <c r="A45" s="44" t="s">
        <v>4237</v>
      </c>
      <c r="B45" s="44" t="s">
        <v>1379</v>
      </c>
      <c r="C45" s="44" t="s">
        <v>1164</v>
      </c>
    </row>
    <row r="46" spans="1:4" x14ac:dyDescent="0.25">
      <c r="A46" s="44" t="s">
        <v>4237</v>
      </c>
      <c r="B46" s="44" t="s">
        <v>1296</v>
      </c>
      <c r="C46" s="44" t="s">
        <v>1165</v>
      </c>
    </row>
    <row r="47" spans="1:4" x14ac:dyDescent="0.25">
      <c r="A47" s="44" t="s">
        <v>4237</v>
      </c>
      <c r="B47" s="44" t="s">
        <v>339</v>
      </c>
      <c r="C47" s="44" t="s">
        <v>321</v>
      </c>
    </row>
    <row r="48" spans="1:4" x14ac:dyDescent="0.25">
      <c r="A48" s="44" t="s">
        <v>4237</v>
      </c>
      <c r="B48" s="44" t="s">
        <v>323</v>
      </c>
      <c r="C48" s="44" t="s">
        <v>323</v>
      </c>
    </row>
    <row r="49" spans="1:3" x14ac:dyDescent="0.25">
      <c r="A49" s="44" t="s">
        <v>4237</v>
      </c>
      <c r="B49" s="44" t="s">
        <v>324</v>
      </c>
      <c r="C49" s="44" t="s">
        <v>324</v>
      </c>
    </row>
    <row r="50" spans="1:3" x14ac:dyDescent="0.25">
      <c r="A50" s="44" t="s">
        <v>4237</v>
      </c>
      <c r="B50" s="44" t="s">
        <v>325</v>
      </c>
      <c r="C50" s="44" t="s">
        <v>325</v>
      </c>
    </row>
    <row r="51" spans="1:3" x14ac:dyDescent="0.25">
      <c r="A51" s="44" t="s">
        <v>4237</v>
      </c>
      <c r="B51" s="44" t="s">
        <v>326</v>
      </c>
      <c r="C51" s="44" t="s">
        <v>326</v>
      </c>
    </row>
    <row r="52" spans="1:3" x14ac:dyDescent="0.25">
      <c r="A52" s="44" t="s">
        <v>4237</v>
      </c>
      <c r="B52" s="44" t="s">
        <v>327</v>
      </c>
      <c r="C52" s="44" t="s">
        <v>327</v>
      </c>
    </row>
    <row r="53" spans="1:3" x14ac:dyDescent="0.25">
      <c r="A53" s="44" t="s">
        <v>4237</v>
      </c>
      <c r="B53" s="44" t="s">
        <v>4238</v>
      </c>
      <c r="C53" s="44" t="s">
        <v>328</v>
      </c>
    </row>
    <row r="54" spans="1:3" x14ac:dyDescent="0.25">
      <c r="A54" s="44" t="s">
        <v>4237</v>
      </c>
      <c r="B54" s="44" t="s">
        <v>177</v>
      </c>
      <c r="C54" s="44" t="s">
        <v>177</v>
      </c>
    </row>
    <row r="55" spans="1:3" x14ac:dyDescent="0.25">
      <c r="A55" s="44" t="s">
        <v>4237</v>
      </c>
      <c r="B55" s="44" t="s">
        <v>4239</v>
      </c>
      <c r="C55" s="44" t="s">
        <v>329</v>
      </c>
    </row>
    <row r="56" spans="1:3" x14ac:dyDescent="0.25">
      <c r="A56" s="44" t="s">
        <v>4237</v>
      </c>
      <c r="B56" s="44" t="s">
        <v>149</v>
      </c>
      <c r="C56" s="44" t="s">
        <v>4240</v>
      </c>
    </row>
    <row r="58" spans="1:3" x14ac:dyDescent="0.25">
      <c r="A58" s="44" t="s">
        <v>4241</v>
      </c>
      <c r="B58" s="44" t="s">
        <v>73</v>
      </c>
      <c r="C58" s="44" t="s">
        <v>73</v>
      </c>
    </row>
    <row r="59" spans="1:3" x14ac:dyDescent="0.25">
      <c r="A59" s="44" t="s">
        <v>4241</v>
      </c>
      <c r="B59" s="44" t="s">
        <v>92</v>
      </c>
      <c r="C59" s="44" t="s">
        <v>92</v>
      </c>
    </row>
    <row r="60" spans="1:3" x14ac:dyDescent="0.25">
      <c r="A60" s="44" t="s">
        <v>4241</v>
      </c>
      <c r="B60" s="44" t="s">
        <v>192</v>
      </c>
      <c r="C60" s="44" t="s">
        <v>4242</v>
      </c>
    </row>
    <row r="62" spans="1:3" x14ac:dyDescent="0.25">
      <c r="A62" s="44" t="s">
        <v>4243</v>
      </c>
      <c r="B62" s="44" t="s">
        <v>1231</v>
      </c>
      <c r="C62" s="44" t="s">
        <v>4244</v>
      </c>
    </row>
    <row r="63" spans="1:3" x14ac:dyDescent="0.25">
      <c r="A63" s="44" t="s">
        <v>4243</v>
      </c>
      <c r="B63" s="44" t="s">
        <v>1241</v>
      </c>
      <c r="C63" s="44" t="s">
        <v>4245</v>
      </c>
    </row>
    <row r="64" spans="1:3" x14ac:dyDescent="0.25">
      <c r="A64" s="44" t="s">
        <v>4243</v>
      </c>
      <c r="B64" s="44" t="s">
        <v>1437</v>
      </c>
      <c r="C64" s="44" t="s">
        <v>4246</v>
      </c>
    </row>
    <row r="65" spans="1:3" x14ac:dyDescent="0.25">
      <c r="A65" s="44" t="s">
        <v>4243</v>
      </c>
      <c r="B65" s="44" t="s">
        <v>4247</v>
      </c>
      <c r="C65" s="44" t="s">
        <v>4248</v>
      </c>
    </row>
    <row r="66" spans="1:3" x14ac:dyDescent="0.25">
      <c r="A66" s="44" t="s">
        <v>4243</v>
      </c>
      <c r="B66" s="44" t="s">
        <v>1600</v>
      </c>
      <c r="C66" s="44" t="s">
        <v>4249</v>
      </c>
    </row>
    <row r="67" spans="1:3" x14ac:dyDescent="0.25">
      <c r="A67" s="44" t="s">
        <v>4243</v>
      </c>
      <c r="B67" s="44" t="s">
        <v>4250</v>
      </c>
      <c r="C67" s="44" t="s">
        <v>4251</v>
      </c>
    </row>
    <row r="69" spans="1:3" x14ac:dyDescent="0.25">
      <c r="A69" s="44" t="s">
        <v>4252</v>
      </c>
      <c r="B69" s="44" t="s">
        <v>1232</v>
      </c>
      <c r="C69" s="44" t="s">
        <v>4253</v>
      </c>
    </row>
    <row r="70" spans="1:3" x14ac:dyDescent="0.25">
      <c r="A70" s="44" t="s">
        <v>4252</v>
      </c>
      <c r="B70" s="44" t="s">
        <v>1636</v>
      </c>
      <c r="C70" s="44" t="s">
        <v>4254</v>
      </c>
    </row>
    <row r="71" spans="1:3" x14ac:dyDescent="0.25">
      <c r="A71" s="44" t="s">
        <v>4252</v>
      </c>
      <c r="B71" s="44" t="s">
        <v>1381</v>
      </c>
      <c r="C71" s="44" t="s">
        <v>4255</v>
      </c>
    </row>
    <row r="72" spans="1:3" x14ac:dyDescent="0.25">
      <c r="A72" s="44" t="s">
        <v>4252</v>
      </c>
      <c r="B72" s="44" t="s">
        <v>1330</v>
      </c>
      <c r="C72" s="44" t="s">
        <v>4256</v>
      </c>
    </row>
    <row r="73" spans="1:3" x14ac:dyDescent="0.25">
      <c r="A73" s="44" t="s">
        <v>4252</v>
      </c>
      <c r="B73" s="44" t="s">
        <v>1623</v>
      </c>
      <c r="C73" s="44" t="s">
        <v>4257</v>
      </c>
    </row>
    <row r="74" spans="1:3" x14ac:dyDescent="0.25">
      <c r="A74" s="44" t="s">
        <v>4252</v>
      </c>
      <c r="B74" s="44" t="s">
        <v>149</v>
      </c>
      <c r="C74" s="44" t="s">
        <v>4258</v>
      </c>
    </row>
    <row r="76" spans="1:3" x14ac:dyDescent="0.25">
      <c r="A76" s="44" t="s">
        <v>4259</v>
      </c>
      <c r="B76" s="44" t="s">
        <v>1403</v>
      </c>
      <c r="C76" s="44" t="s">
        <v>1173</v>
      </c>
    </row>
    <row r="77" spans="1:3" x14ac:dyDescent="0.25">
      <c r="A77" s="44" t="s">
        <v>4259</v>
      </c>
      <c r="B77" s="44" t="s">
        <v>1466</v>
      </c>
      <c r="C77" s="44" t="s">
        <v>1174</v>
      </c>
    </row>
    <row r="78" spans="1:3" x14ac:dyDescent="0.25">
      <c r="A78" s="44" t="s">
        <v>4259</v>
      </c>
      <c r="B78" s="44" t="s">
        <v>1557</v>
      </c>
      <c r="C78" s="44" t="s">
        <v>1175</v>
      </c>
    </row>
    <row r="79" spans="1:3" x14ac:dyDescent="0.25">
      <c r="A79" s="44" t="s">
        <v>4259</v>
      </c>
      <c r="B79" s="44" t="s">
        <v>1274</v>
      </c>
      <c r="C79" s="44" t="s">
        <v>1176</v>
      </c>
    </row>
    <row r="80" spans="1:3" x14ac:dyDescent="0.25">
      <c r="A80" s="44" t="s">
        <v>4259</v>
      </c>
      <c r="B80" s="44" t="s">
        <v>4260</v>
      </c>
      <c r="C80" s="44" t="s">
        <v>1177</v>
      </c>
    </row>
    <row r="81" spans="1:3" x14ac:dyDescent="0.25">
      <c r="A81" s="44" t="s">
        <v>4259</v>
      </c>
      <c r="B81" s="44" t="s">
        <v>4261</v>
      </c>
      <c r="C81" s="44" t="s">
        <v>1178</v>
      </c>
    </row>
    <row r="82" spans="1:3" x14ac:dyDescent="0.25">
      <c r="A82" s="44" t="s">
        <v>4259</v>
      </c>
      <c r="B82" s="44" t="s">
        <v>4262</v>
      </c>
      <c r="C82" s="44" t="s">
        <v>1179</v>
      </c>
    </row>
    <row r="83" spans="1:3" x14ac:dyDescent="0.25">
      <c r="A83" s="44" t="s">
        <v>4259</v>
      </c>
      <c r="B83" s="44" t="s">
        <v>149</v>
      </c>
      <c r="C83" s="44" t="s">
        <v>4258</v>
      </c>
    </row>
    <row r="85" spans="1:3" x14ac:dyDescent="0.25">
      <c r="A85" s="44" t="s">
        <v>4263</v>
      </c>
      <c r="B85" s="44" t="s">
        <v>1551</v>
      </c>
      <c r="C85" s="44" t="s">
        <v>1181</v>
      </c>
    </row>
    <row r="86" spans="1:3" x14ac:dyDescent="0.25">
      <c r="A86" s="44" t="s">
        <v>4263</v>
      </c>
      <c r="B86" s="44" t="s">
        <v>181</v>
      </c>
      <c r="C86" s="44" t="s">
        <v>1182</v>
      </c>
    </row>
    <row r="87" spans="1:3" x14ac:dyDescent="0.25">
      <c r="A87" s="44" t="s">
        <v>4263</v>
      </c>
      <c r="B87" s="44" t="s">
        <v>4264</v>
      </c>
      <c r="C87" s="44" t="s">
        <v>1183</v>
      </c>
    </row>
    <row r="88" spans="1:3" x14ac:dyDescent="0.25">
      <c r="A88" s="44" t="s">
        <v>4263</v>
      </c>
      <c r="B88" s="44" t="s">
        <v>1624</v>
      </c>
      <c r="C88" s="44" t="s">
        <v>1184</v>
      </c>
    </row>
    <row r="89" spans="1:3" x14ac:dyDescent="0.25">
      <c r="A89" s="44" t="s">
        <v>4263</v>
      </c>
      <c r="B89" s="44" t="s">
        <v>1474</v>
      </c>
      <c r="C89" s="44" t="s">
        <v>1185</v>
      </c>
    </row>
    <row r="90" spans="1:3" x14ac:dyDescent="0.25">
      <c r="A90" s="44" t="s">
        <v>4263</v>
      </c>
      <c r="B90" s="44" t="s">
        <v>4265</v>
      </c>
      <c r="C90" s="44" t="s">
        <v>1186</v>
      </c>
    </row>
    <row r="91" spans="1:3" x14ac:dyDescent="0.25">
      <c r="A91" s="44" t="s">
        <v>4263</v>
      </c>
      <c r="B91" s="44" t="s">
        <v>149</v>
      </c>
      <c r="C91" s="44" t="s">
        <v>4258</v>
      </c>
    </row>
    <row r="93" spans="1:3" x14ac:dyDescent="0.25">
      <c r="A93" s="44" t="s">
        <v>4266</v>
      </c>
      <c r="B93" s="44" t="s">
        <v>1284</v>
      </c>
      <c r="C93" s="44" t="s">
        <v>4267</v>
      </c>
    </row>
    <row r="94" spans="1:3" x14ac:dyDescent="0.25">
      <c r="A94" s="44" t="s">
        <v>4266</v>
      </c>
      <c r="B94" s="44" t="s">
        <v>4268</v>
      </c>
      <c r="C94" s="44" t="s">
        <v>4269</v>
      </c>
    </row>
    <row r="95" spans="1:3" x14ac:dyDescent="0.25">
      <c r="A95" s="44" t="s">
        <v>4266</v>
      </c>
      <c r="B95" s="44" t="s">
        <v>1383</v>
      </c>
      <c r="C95" s="44" t="s">
        <v>4270</v>
      </c>
    </row>
    <row r="96" spans="1:3" x14ac:dyDescent="0.25">
      <c r="A96" s="44" t="s">
        <v>4266</v>
      </c>
      <c r="B96" s="44" t="s">
        <v>1234</v>
      </c>
      <c r="C96" s="44" t="s">
        <v>4271</v>
      </c>
    </row>
    <row r="97" spans="1:3" x14ac:dyDescent="0.25">
      <c r="A97" s="44" t="s">
        <v>4266</v>
      </c>
      <c r="B97" s="44" t="s">
        <v>149</v>
      </c>
      <c r="C97" s="44" t="s">
        <v>4258</v>
      </c>
    </row>
    <row r="99" spans="1:3" x14ac:dyDescent="0.25">
      <c r="A99" s="44" t="s">
        <v>4272</v>
      </c>
      <c r="B99" s="44" t="s">
        <v>100</v>
      </c>
      <c r="C99" s="44" t="s">
        <v>4273</v>
      </c>
    </row>
    <row r="100" spans="1:3" x14ac:dyDescent="0.25">
      <c r="A100" s="44" t="s">
        <v>4272</v>
      </c>
      <c r="B100" s="44" t="s">
        <v>142</v>
      </c>
      <c r="C100" s="44" t="s">
        <v>142</v>
      </c>
    </row>
    <row r="101" spans="1:3" x14ac:dyDescent="0.25">
      <c r="A101" s="44" t="s">
        <v>4272</v>
      </c>
      <c r="B101" s="44" t="s">
        <v>74</v>
      </c>
      <c r="C101" s="44" t="s">
        <v>4274</v>
      </c>
    </row>
    <row r="102" spans="1:3" x14ac:dyDescent="0.25">
      <c r="A102" s="44" t="s">
        <v>4272</v>
      </c>
      <c r="B102" s="44" t="s">
        <v>414</v>
      </c>
      <c r="C102" s="44" t="s">
        <v>4275</v>
      </c>
    </row>
    <row r="103" spans="1:3" x14ac:dyDescent="0.25">
      <c r="A103" s="44" t="s">
        <v>4272</v>
      </c>
      <c r="B103" s="44" t="s">
        <v>471</v>
      </c>
      <c r="C103" s="44" t="s">
        <v>4276</v>
      </c>
    </row>
    <row r="104" spans="1:3" x14ac:dyDescent="0.25">
      <c r="A104" s="44" t="s">
        <v>4272</v>
      </c>
      <c r="B104" s="44" t="s">
        <v>1602</v>
      </c>
      <c r="C104" s="44" t="s">
        <v>4277</v>
      </c>
    </row>
    <row r="105" spans="1:3" x14ac:dyDescent="0.25">
      <c r="A105" s="44" t="s">
        <v>4272</v>
      </c>
      <c r="B105" s="44" t="s">
        <v>149</v>
      </c>
      <c r="C105" s="44" t="s">
        <v>4258</v>
      </c>
    </row>
    <row r="107" spans="1:3" x14ac:dyDescent="0.25">
      <c r="A107" s="44" t="s">
        <v>4278</v>
      </c>
      <c r="B107" s="44" t="s">
        <v>101</v>
      </c>
      <c r="C107" s="44" t="s">
        <v>4279</v>
      </c>
    </row>
    <row r="108" spans="1:3" x14ac:dyDescent="0.25">
      <c r="A108" s="44" t="s">
        <v>4278</v>
      </c>
      <c r="B108" s="44" t="s">
        <v>75</v>
      </c>
      <c r="C108" s="44" t="s">
        <v>4280</v>
      </c>
    </row>
    <row r="109" spans="1:3" x14ac:dyDescent="0.25">
      <c r="A109" s="44" t="s">
        <v>4278</v>
      </c>
      <c r="B109" s="44" t="s">
        <v>432</v>
      </c>
      <c r="C109" s="44" t="s">
        <v>4281</v>
      </c>
    </row>
    <row r="110" spans="1:3" x14ac:dyDescent="0.25">
      <c r="A110" s="44" t="s">
        <v>4278</v>
      </c>
      <c r="B110" s="44" t="s">
        <v>399</v>
      </c>
      <c r="C110" s="44" t="s">
        <v>4282</v>
      </c>
    </row>
    <row r="111" spans="1:3" x14ac:dyDescent="0.25">
      <c r="A111" s="44" t="s">
        <v>4278</v>
      </c>
      <c r="B111" s="44" t="s">
        <v>220</v>
      </c>
      <c r="C111" s="44" t="s">
        <v>4283</v>
      </c>
    </row>
    <row r="112" spans="1:3" x14ac:dyDescent="0.25">
      <c r="A112" s="44" t="s">
        <v>4278</v>
      </c>
      <c r="B112" s="44" t="s">
        <v>149</v>
      </c>
      <c r="C112" s="44" t="s">
        <v>4284</v>
      </c>
    </row>
    <row r="114" spans="1:6" x14ac:dyDescent="0.25">
      <c r="A114" s="44" t="s">
        <v>4285</v>
      </c>
      <c r="B114" s="44" t="s">
        <v>596</v>
      </c>
      <c r="C114" s="44" t="s">
        <v>213</v>
      </c>
    </row>
    <row r="115" spans="1:6" x14ac:dyDescent="0.25">
      <c r="A115" s="44" t="s">
        <v>4285</v>
      </c>
      <c r="B115" s="44" t="s">
        <v>157</v>
      </c>
      <c r="C115" s="44" t="s">
        <v>214</v>
      </c>
    </row>
    <row r="116" spans="1:6" x14ac:dyDescent="0.25">
      <c r="A116" s="44" t="s">
        <v>4285</v>
      </c>
      <c r="B116" s="44" t="s">
        <v>103</v>
      </c>
      <c r="C116" s="44" t="s">
        <v>215</v>
      </c>
    </row>
    <row r="117" spans="1:6" x14ac:dyDescent="0.25">
      <c r="A117" s="44" t="s">
        <v>4285</v>
      </c>
      <c r="B117" s="44" t="s">
        <v>4286</v>
      </c>
      <c r="C117" s="44" t="s">
        <v>216</v>
      </c>
    </row>
    <row r="118" spans="1:6" x14ac:dyDescent="0.25">
      <c r="A118" s="44" t="s">
        <v>4285</v>
      </c>
      <c r="B118" s="44" t="s">
        <v>424</v>
      </c>
      <c r="C118" s="44" t="s">
        <v>217</v>
      </c>
    </row>
    <row r="119" spans="1:6" x14ac:dyDescent="0.25">
      <c r="A119" s="44" t="s">
        <v>4285</v>
      </c>
      <c r="B119" s="44" t="s">
        <v>451</v>
      </c>
      <c r="C119" s="44" t="s">
        <v>218</v>
      </c>
    </row>
    <row r="120" spans="1:6" x14ac:dyDescent="0.25">
      <c r="A120" s="44" t="s">
        <v>4285</v>
      </c>
      <c r="B120" s="44" t="s">
        <v>4230</v>
      </c>
      <c r="C120" s="44" t="s">
        <v>219</v>
      </c>
    </row>
    <row r="121" spans="1:6" x14ac:dyDescent="0.25">
      <c r="A121" s="44" t="s">
        <v>4285</v>
      </c>
      <c r="B121" s="44" t="s">
        <v>204</v>
      </c>
      <c r="C121" s="44" t="s">
        <v>220</v>
      </c>
    </row>
    <row r="123" spans="1:6" x14ac:dyDescent="0.25">
      <c r="A123" s="44" t="s">
        <v>4287</v>
      </c>
      <c r="B123" s="44" t="s">
        <v>546</v>
      </c>
      <c r="C123" s="44" t="s">
        <v>221</v>
      </c>
    </row>
    <row r="124" spans="1:6" x14ac:dyDescent="0.25">
      <c r="A124" s="44" t="s">
        <v>4287</v>
      </c>
      <c r="B124" s="44" t="s">
        <v>634</v>
      </c>
      <c r="C124" s="44" t="s">
        <v>222</v>
      </c>
    </row>
    <row r="125" spans="1:6" x14ac:dyDescent="0.25">
      <c r="A125" s="44" t="s">
        <v>4287</v>
      </c>
      <c r="B125" s="44" t="s">
        <v>4288</v>
      </c>
      <c r="C125" s="44" t="s">
        <v>223</v>
      </c>
    </row>
    <row r="126" spans="1:6" x14ac:dyDescent="0.25">
      <c r="A126" s="44" t="s">
        <v>4287</v>
      </c>
      <c r="B126" s="44" t="s">
        <v>1407</v>
      </c>
      <c r="C126" s="44" t="s">
        <v>224</v>
      </c>
      <c r="E126" s="44" t="s">
        <v>4289</v>
      </c>
      <c r="F126" s="44" t="s">
        <v>4289</v>
      </c>
    </row>
    <row r="127" spans="1:6" x14ac:dyDescent="0.25">
      <c r="A127" s="44" t="s">
        <v>4287</v>
      </c>
      <c r="B127" s="44" t="s">
        <v>4290</v>
      </c>
      <c r="C127" s="44" t="s">
        <v>225</v>
      </c>
    </row>
    <row r="128" spans="1:6" x14ac:dyDescent="0.25">
      <c r="A128" s="44" t="s">
        <v>4287</v>
      </c>
      <c r="B128" s="44" t="s">
        <v>4291</v>
      </c>
      <c r="C128" s="44" t="s">
        <v>226</v>
      </c>
    </row>
    <row r="129" spans="1:3" x14ac:dyDescent="0.25">
      <c r="A129" s="44" t="s">
        <v>4287</v>
      </c>
      <c r="B129" s="44" t="s">
        <v>4292</v>
      </c>
      <c r="C129" s="44" t="s">
        <v>227</v>
      </c>
    </row>
    <row r="130" spans="1:3" x14ac:dyDescent="0.25">
      <c r="A130" s="44" t="s">
        <v>4287</v>
      </c>
      <c r="B130" s="44" t="s">
        <v>4293</v>
      </c>
      <c r="C130" s="44" t="s">
        <v>228</v>
      </c>
    </row>
    <row r="131" spans="1:3" x14ac:dyDescent="0.25">
      <c r="A131" s="44" t="s">
        <v>4287</v>
      </c>
      <c r="B131" s="44" t="s">
        <v>229</v>
      </c>
      <c r="C131" s="44" t="s">
        <v>229</v>
      </c>
    </row>
    <row r="132" spans="1:3" x14ac:dyDescent="0.25">
      <c r="A132" s="44" t="s">
        <v>4287</v>
      </c>
      <c r="B132" s="44" t="s">
        <v>149</v>
      </c>
      <c r="C132" s="44" t="s">
        <v>4258</v>
      </c>
    </row>
    <row r="133" spans="1:3" x14ac:dyDescent="0.25">
      <c r="A133" s="44" t="s">
        <v>4287</v>
      </c>
      <c r="B133" s="44" t="s">
        <v>1565</v>
      </c>
      <c r="C133" s="44" t="s">
        <v>230</v>
      </c>
    </row>
    <row r="135" spans="1:3" x14ac:dyDescent="0.25">
      <c r="A135" s="44" t="s">
        <v>4294</v>
      </c>
      <c r="B135" s="44" t="s">
        <v>362</v>
      </c>
      <c r="C135" s="44" t="s">
        <v>231</v>
      </c>
    </row>
    <row r="136" spans="1:3" x14ac:dyDescent="0.25">
      <c r="A136" s="44" t="s">
        <v>4294</v>
      </c>
      <c r="B136" s="44" t="s">
        <v>507</v>
      </c>
      <c r="C136" s="44" t="s">
        <v>232</v>
      </c>
    </row>
    <row r="137" spans="1:3" x14ac:dyDescent="0.25">
      <c r="A137" s="44" t="s">
        <v>4294</v>
      </c>
      <c r="B137" s="44" t="s">
        <v>4295</v>
      </c>
      <c r="C137" s="44" t="s">
        <v>233</v>
      </c>
    </row>
    <row r="138" spans="1:3" x14ac:dyDescent="0.25">
      <c r="A138" s="44" t="s">
        <v>4294</v>
      </c>
      <c r="B138" s="44" t="s">
        <v>4296</v>
      </c>
      <c r="C138" s="44" t="s">
        <v>234</v>
      </c>
    </row>
    <row r="139" spans="1:3" x14ac:dyDescent="0.25">
      <c r="A139" s="44" t="s">
        <v>4294</v>
      </c>
      <c r="B139" s="44" t="s">
        <v>1113</v>
      </c>
      <c r="C139" s="44" t="s">
        <v>235</v>
      </c>
    </row>
    <row r="140" spans="1:3" x14ac:dyDescent="0.25">
      <c r="A140" s="44" t="s">
        <v>4294</v>
      </c>
      <c r="B140" s="44" t="s">
        <v>520</v>
      </c>
      <c r="C140" s="44" t="s">
        <v>236</v>
      </c>
    </row>
    <row r="141" spans="1:3" x14ac:dyDescent="0.25">
      <c r="A141" s="44" t="s">
        <v>4294</v>
      </c>
      <c r="B141" s="44" t="s">
        <v>394</v>
      </c>
      <c r="C141" s="44" t="s">
        <v>237</v>
      </c>
    </row>
    <row r="142" spans="1:3" x14ac:dyDescent="0.25">
      <c r="A142" s="44" t="s">
        <v>4294</v>
      </c>
      <c r="B142" s="44" t="s">
        <v>149</v>
      </c>
      <c r="C142" s="44" t="s">
        <v>4258</v>
      </c>
    </row>
    <row r="144" spans="1:3" x14ac:dyDescent="0.25">
      <c r="A144" s="44" t="s">
        <v>4297</v>
      </c>
      <c r="B144" s="44" t="s">
        <v>1563</v>
      </c>
      <c r="C144" s="46" t="s">
        <v>238</v>
      </c>
    </row>
    <row r="145" spans="1:3" x14ac:dyDescent="0.25">
      <c r="A145" s="44" t="s">
        <v>4297</v>
      </c>
      <c r="B145" s="44" t="s">
        <v>1606</v>
      </c>
      <c r="C145" s="46" t="s">
        <v>239</v>
      </c>
    </row>
    <row r="146" spans="1:3" x14ac:dyDescent="0.25">
      <c r="A146" s="44" t="s">
        <v>4297</v>
      </c>
      <c r="B146" s="44" t="s">
        <v>347</v>
      </c>
      <c r="C146" s="46" t="s">
        <v>240</v>
      </c>
    </row>
    <row r="147" spans="1:3" x14ac:dyDescent="0.25">
      <c r="A147" s="44" t="s">
        <v>4297</v>
      </c>
      <c r="B147" s="44" t="s">
        <v>123</v>
      </c>
      <c r="C147" s="46" t="s">
        <v>241</v>
      </c>
    </row>
    <row r="148" spans="1:3" x14ac:dyDescent="0.25">
      <c r="A148" s="44" t="s">
        <v>4297</v>
      </c>
      <c r="B148" s="44" t="s">
        <v>82</v>
      </c>
      <c r="C148" s="46" t="s">
        <v>242</v>
      </c>
    </row>
    <row r="149" spans="1:3" x14ac:dyDescent="0.25">
      <c r="A149" s="44" t="s">
        <v>4297</v>
      </c>
      <c r="B149" s="44" t="s">
        <v>197</v>
      </c>
      <c r="C149" s="46" t="s">
        <v>243</v>
      </c>
    </row>
    <row r="150" spans="1:3" x14ac:dyDescent="0.25">
      <c r="A150" s="44" t="s">
        <v>4297</v>
      </c>
      <c r="B150" s="44" t="s">
        <v>189</v>
      </c>
      <c r="C150" s="46" t="s">
        <v>244</v>
      </c>
    </row>
    <row r="151" spans="1:3" x14ac:dyDescent="0.25">
      <c r="A151" s="44" t="s">
        <v>4297</v>
      </c>
      <c r="B151" s="44" t="s">
        <v>4298</v>
      </c>
      <c r="C151" s="46" t="s">
        <v>245</v>
      </c>
    </row>
    <row r="152" spans="1:3" x14ac:dyDescent="0.25">
      <c r="A152" s="44" t="s">
        <v>4297</v>
      </c>
      <c r="B152" s="44" t="s">
        <v>333</v>
      </c>
      <c r="C152" s="46" t="s">
        <v>246</v>
      </c>
    </row>
    <row r="153" spans="1:3" x14ac:dyDescent="0.25">
      <c r="A153" s="44" t="s">
        <v>4297</v>
      </c>
      <c r="B153" s="44" t="s">
        <v>4299</v>
      </c>
      <c r="C153" s="46" t="s">
        <v>247</v>
      </c>
    </row>
    <row r="154" spans="1:3" x14ac:dyDescent="0.25">
      <c r="A154" s="44" t="s">
        <v>4297</v>
      </c>
      <c r="B154" s="44" t="s">
        <v>149</v>
      </c>
      <c r="C154" s="46" t="s">
        <v>4230</v>
      </c>
    </row>
    <row r="156" spans="1:3" x14ac:dyDescent="0.25">
      <c r="A156" s="44" t="s">
        <v>4300</v>
      </c>
      <c r="B156" s="44" t="s">
        <v>395</v>
      </c>
      <c r="C156" s="46" t="s">
        <v>248</v>
      </c>
    </row>
    <row r="157" spans="1:3" x14ac:dyDescent="0.25">
      <c r="A157" s="44" t="s">
        <v>4300</v>
      </c>
      <c r="B157" s="44" t="s">
        <v>4301</v>
      </c>
      <c r="C157" s="46" t="s">
        <v>249</v>
      </c>
    </row>
    <row r="158" spans="1:3" x14ac:dyDescent="0.25">
      <c r="A158" s="44" t="s">
        <v>4300</v>
      </c>
      <c r="B158" s="44" t="s">
        <v>1607</v>
      </c>
      <c r="C158" s="46" t="s">
        <v>250</v>
      </c>
    </row>
    <row r="159" spans="1:3" x14ac:dyDescent="0.25">
      <c r="A159" s="44" t="s">
        <v>4300</v>
      </c>
      <c r="B159" s="44" t="s">
        <v>4302</v>
      </c>
      <c r="C159" s="46" t="s">
        <v>251</v>
      </c>
    </row>
    <row r="160" spans="1:3" x14ac:dyDescent="0.25">
      <c r="A160" s="44" t="s">
        <v>4300</v>
      </c>
      <c r="B160" s="44" t="s">
        <v>4303</v>
      </c>
      <c r="C160" s="46" t="s">
        <v>252</v>
      </c>
    </row>
    <row r="161" spans="1:3" x14ac:dyDescent="0.25">
      <c r="A161" s="44" t="s">
        <v>4300</v>
      </c>
      <c r="B161" s="44" t="s">
        <v>4304</v>
      </c>
      <c r="C161" s="46" t="s">
        <v>253</v>
      </c>
    </row>
    <row r="162" spans="1:3" x14ac:dyDescent="0.25">
      <c r="A162" s="44" t="s">
        <v>4300</v>
      </c>
      <c r="B162" s="44" t="s">
        <v>1767</v>
      </c>
      <c r="C162" s="46" t="s">
        <v>254</v>
      </c>
    </row>
    <row r="163" spans="1:3" x14ac:dyDescent="0.25">
      <c r="A163" s="44" t="s">
        <v>4300</v>
      </c>
      <c r="B163" s="44" t="s">
        <v>4305</v>
      </c>
      <c r="C163" s="46" t="s">
        <v>255</v>
      </c>
    </row>
    <row r="164" spans="1:3" x14ac:dyDescent="0.25">
      <c r="A164" s="44" t="s">
        <v>4300</v>
      </c>
      <c r="B164" s="44" t="s">
        <v>463</v>
      </c>
      <c r="C164" s="46" t="s">
        <v>456</v>
      </c>
    </row>
    <row r="165" spans="1:3" x14ac:dyDescent="0.25">
      <c r="A165" s="44" t="s">
        <v>4300</v>
      </c>
      <c r="B165" s="44" t="s">
        <v>4230</v>
      </c>
      <c r="C165" s="46" t="s">
        <v>4258</v>
      </c>
    </row>
    <row r="167" spans="1:3" x14ac:dyDescent="0.25">
      <c r="A167" s="44" t="s">
        <v>4306</v>
      </c>
      <c r="B167" s="44" t="s">
        <v>4307</v>
      </c>
      <c r="C167" s="46" t="s">
        <v>4308</v>
      </c>
    </row>
    <row r="168" spans="1:3" x14ac:dyDescent="0.25">
      <c r="A168" s="44" t="s">
        <v>4306</v>
      </c>
      <c r="B168" s="44" t="s">
        <v>4309</v>
      </c>
      <c r="C168" s="46" t="s">
        <v>4310</v>
      </c>
    </row>
    <row r="169" spans="1:3" x14ac:dyDescent="0.25">
      <c r="A169" s="44" t="s">
        <v>4306</v>
      </c>
      <c r="B169" s="44" t="s">
        <v>4311</v>
      </c>
      <c r="C169" s="46" t="s">
        <v>4312</v>
      </c>
    </row>
    <row r="170" spans="1:3" x14ac:dyDescent="0.25">
      <c r="A170" s="44" t="s">
        <v>4306</v>
      </c>
      <c r="B170" s="44" t="s">
        <v>4313</v>
      </c>
      <c r="C170" s="46" t="s">
        <v>4314</v>
      </c>
    </row>
    <row r="172" spans="1:3" x14ac:dyDescent="0.25">
      <c r="A172" s="44" t="s">
        <v>4315</v>
      </c>
      <c r="B172" s="44" t="s">
        <v>4316</v>
      </c>
      <c r="C172" s="46" t="s">
        <v>4317</v>
      </c>
    </row>
    <row r="173" spans="1:3" x14ac:dyDescent="0.25">
      <c r="A173" s="44" t="s">
        <v>4315</v>
      </c>
      <c r="B173" s="44" t="s">
        <v>4318</v>
      </c>
      <c r="C173" s="46" t="s">
        <v>4319</v>
      </c>
    </row>
    <row r="174" spans="1:3" x14ac:dyDescent="0.25">
      <c r="A174" s="44" t="s">
        <v>4315</v>
      </c>
      <c r="B174" s="44" t="s">
        <v>4320</v>
      </c>
      <c r="C174" s="46" t="s">
        <v>4321</v>
      </c>
    </row>
    <row r="175" spans="1:3" x14ac:dyDescent="0.25">
      <c r="A175" s="44" t="s">
        <v>4315</v>
      </c>
      <c r="B175" s="44" t="s">
        <v>149</v>
      </c>
      <c r="C175" s="46" t="s">
        <v>4258</v>
      </c>
    </row>
    <row r="177" spans="1:3" x14ac:dyDescent="0.25">
      <c r="A177" s="44" t="s">
        <v>4322</v>
      </c>
      <c r="B177" s="44" t="s">
        <v>84</v>
      </c>
      <c r="C177" s="46" t="s">
        <v>4323</v>
      </c>
    </row>
    <row r="178" spans="1:3" x14ac:dyDescent="0.25">
      <c r="A178" s="44" t="s">
        <v>4322</v>
      </c>
      <c r="B178" s="44" t="s">
        <v>172</v>
      </c>
      <c r="C178" s="46" t="s">
        <v>4324</v>
      </c>
    </row>
    <row r="179" spans="1:3" x14ac:dyDescent="0.25">
      <c r="A179" s="44" t="s">
        <v>4322</v>
      </c>
      <c r="B179" s="44" t="s">
        <v>125</v>
      </c>
      <c r="C179" s="46" t="s">
        <v>4325</v>
      </c>
    </row>
    <row r="181" spans="1:3" x14ac:dyDescent="0.25">
      <c r="A181" s="44" t="s">
        <v>4326</v>
      </c>
      <c r="B181" s="44" t="s">
        <v>4327</v>
      </c>
      <c r="C181" s="44" t="s">
        <v>4328</v>
      </c>
    </row>
    <row r="182" spans="1:3" x14ac:dyDescent="0.25">
      <c r="A182" s="44" t="s">
        <v>4326</v>
      </c>
      <c r="B182" s="44" t="s">
        <v>4329</v>
      </c>
      <c r="C182" s="44" t="s">
        <v>4330</v>
      </c>
    </row>
    <row r="183" spans="1:3" x14ac:dyDescent="0.25">
      <c r="A183" s="44" t="s">
        <v>4326</v>
      </c>
      <c r="B183" s="44" t="s">
        <v>4331</v>
      </c>
      <c r="C183" s="44" t="s">
        <v>4332</v>
      </c>
    </row>
    <row r="185" spans="1:3" x14ac:dyDescent="0.25">
      <c r="A185" s="44" t="s">
        <v>4333</v>
      </c>
      <c r="B185" s="44" t="s">
        <v>85</v>
      </c>
      <c r="C185" s="44" t="s">
        <v>256</v>
      </c>
    </row>
    <row r="186" spans="1:3" x14ac:dyDescent="0.25">
      <c r="A186" s="44" t="s">
        <v>4333</v>
      </c>
      <c r="B186" s="44" t="s">
        <v>464</v>
      </c>
      <c r="C186" s="44" t="s">
        <v>257</v>
      </c>
    </row>
    <row r="187" spans="1:3" x14ac:dyDescent="0.25">
      <c r="A187" s="44" t="s">
        <v>4333</v>
      </c>
      <c r="B187" s="44" t="s">
        <v>341</v>
      </c>
      <c r="C187" s="44" t="s">
        <v>258</v>
      </c>
    </row>
    <row r="188" spans="1:3" x14ac:dyDescent="0.25">
      <c r="A188" s="44" t="s">
        <v>4333</v>
      </c>
      <c r="B188" s="44" t="s">
        <v>4334</v>
      </c>
      <c r="C188" s="44" t="s">
        <v>259</v>
      </c>
    </row>
    <row r="189" spans="1:3" x14ac:dyDescent="0.25">
      <c r="A189" s="44" t="s">
        <v>4333</v>
      </c>
      <c r="B189" s="44" t="s">
        <v>260</v>
      </c>
      <c r="C189" s="44" t="s">
        <v>260</v>
      </c>
    </row>
    <row r="190" spans="1:3" x14ac:dyDescent="0.25">
      <c r="A190" s="44" t="s">
        <v>4333</v>
      </c>
      <c r="B190" s="44" t="s">
        <v>4335</v>
      </c>
      <c r="C190" s="44" t="s">
        <v>261</v>
      </c>
    </row>
    <row r="191" spans="1:3" x14ac:dyDescent="0.25">
      <c r="A191" s="44" t="s">
        <v>4333</v>
      </c>
      <c r="B191" s="44" t="s">
        <v>149</v>
      </c>
      <c r="C191" s="44" t="s">
        <v>4258</v>
      </c>
    </row>
    <row r="193" spans="1:3" x14ac:dyDescent="0.25">
      <c r="A193" s="44" t="s">
        <v>4336</v>
      </c>
      <c r="B193" s="44" t="s">
        <v>1565</v>
      </c>
      <c r="C193" s="44" t="s">
        <v>262</v>
      </c>
    </row>
    <row r="194" spans="1:3" x14ac:dyDescent="0.25">
      <c r="A194" s="44" t="s">
        <v>4336</v>
      </c>
      <c r="B194" s="44" t="s">
        <v>4337</v>
      </c>
      <c r="C194" s="44" t="s">
        <v>263</v>
      </c>
    </row>
    <row r="195" spans="1:3" x14ac:dyDescent="0.25">
      <c r="A195" s="44" t="s">
        <v>4336</v>
      </c>
      <c r="B195" s="44" t="s">
        <v>181</v>
      </c>
      <c r="C195" s="44" t="s">
        <v>264</v>
      </c>
    </row>
    <row r="196" spans="1:3" x14ac:dyDescent="0.25">
      <c r="A196" s="44" t="s">
        <v>4336</v>
      </c>
      <c r="B196" s="44" t="s">
        <v>396</v>
      </c>
      <c r="C196" s="44" t="s">
        <v>265</v>
      </c>
    </row>
    <row r="197" spans="1:3" x14ac:dyDescent="0.25">
      <c r="A197" s="44" t="s">
        <v>4336</v>
      </c>
      <c r="B197" s="44" t="s">
        <v>4338</v>
      </c>
      <c r="C197" s="44" t="s">
        <v>266</v>
      </c>
    </row>
    <row r="198" spans="1:3" x14ac:dyDescent="0.25">
      <c r="A198" s="44" t="s">
        <v>4336</v>
      </c>
      <c r="B198" s="44" t="s">
        <v>465</v>
      </c>
      <c r="C198" s="44" t="s">
        <v>267</v>
      </c>
    </row>
    <row r="199" spans="1:3" x14ac:dyDescent="0.25">
      <c r="A199" s="44" t="s">
        <v>4336</v>
      </c>
      <c r="B199" s="44" t="s">
        <v>149</v>
      </c>
      <c r="C199" s="44" t="s">
        <v>4284</v>
      </c>
    </row>
    <row r="201" spans="1:3" x14ac:dyDescent="0.25">
      <c r="A201" s="44" t="s">
        <v>4339</v>
      </c>
      <c r="B201" s="44" t="s">
        <v>93</v>
      </c>
      <c r="C201" s="44" t="s">
        <v>4340</v>
      </c>
    </row>
    <row r="202" spans="1:3" x14ac:dyDescent="0.25">
      <c r="A202" s="44" t="s">
        <v>4339</v>
      </c>
      <c r="B202" s="44" t="s">
        <v>116</v>
      </c>
      <c r="C202" s="44" t="s">
        <v>4341</v>
      </c>
    </row>
    <row r="203" spans="1:3" x14ac:dyDescent="0.25">
      <c r="A203" s="44" t="s">
        <v>4339</v>
      </c>
      <c r="B203" s="44" t="s">
        <v>86</v>
      </c>
      <c r="C203" s="44" t="s">
        <v>4342</v>
      </c>
    </row>
    <row r="204" spans="1:3" x14ac:dyDescent="0.25">
      <c r="A204" s="44" t="s">
        <v>4339</v>
      </c>
      <c r="B204" s="44" t="s">
        <v>147</v>
      </c>
      <c r="C204" s="44" t="s">
        <v>4343</v>
      </c>
    </row>
    <row r="205" spans="1:3" x14ac:dyDescent="0.25">
      <c r="A205" s="44" t="s">
        <v>4339</v>
      </c>
      <c r="B205" s="44" t="s">
        <v>128</v>
      </c>
      <c r="C205" s="44" t="s">
        <v>4344</v>
      </c>
    </row>
    <row r="207" spans="1:3" x14ac:dyDescent="0.25">
      <c r="A207" s="44" t="s">
        <v>4345</v>
      </c>
      <c r="B207" s="44" t="s">
        <v>440</v>
      </c>
      <c r="C207" s="44" t="s">
        <v>4346</v>
      </c>
    </row>
    <row r="208" spans="1:3" x14ac:dyDescent="0.25">
      <c r="A208" s="44" t="s">
        <v>4345</v>
      </c>
      <c r="B208" s="44" t="s">
        <v>87</v>
      </c>
      <c r="C208" s="44" t="s">
        <v>4347</v>
      </c>
    </row>
    <row r="209" spans="1:3" x14ac:dyDescent="0.25">
      <c r="A209" s="44" t="s">
        <v>4345</v>
      </c>
      <c r="B209" s="44" t="s">
        <v>111</v>
      </c>
      <c r="C209" s="44" t="s">
        <v>4348</v>
      </c>
    </row>
    <row r="210" spans="1:3" x14ac:dyDescent="0.25">
      <c r="A210" s="44" t="s">
        <v>4345</v>
      </c>
      <c r="B210" s="44" t="s">
        <v>148</v>
      </c>
      <c r="C210" s="44" t="s">
        <v>4349</v>
      </c>
    </row>
    <row r="211" spans="1:3" x14ac:dyDescent="0.25">
      <c r="A211" s="44" t="s">
        <v>4345</v>
      </c>
      <c r="B211" s="44" t="s">
        <v>4230</v>
      </c>
      <c r="C211" s="44" t="s">
        <v>4350</v>
      </c>
    </row>
    <row r="214" spans="1:3" x14ac:dyDescent="0.25">
      <c r="A214" s="44" t="s">
        <v>4351</v>
      </c>
      <c r="B214" s="30">
        <v>0</v>
      </c>
      <c r="C214" s="44" t="s">
        <v>220</v>
      </c>
    </row>
    <row r="215" spans="1:3" x14ac:dyDescent="0.25">
      <c r="A215" s="44" t="s">
        <v>4351</v>
      </c>
      <c r="B215" s="44" t="s">
        <v>112</v>
      </c>
      <c r="C215" s="44" t="s">
        <v>4352</v>
      </c>
    </row>
    <row r="216" spans="1:3" x14ac:dyDescent="0.25">
      <c r="A216" s="44" t="s">
        <v>4351</v>
      </c>
      <c r="B216" s="44" t="s">
        <v>94</v>
      </c>
      <c r="C216" s="44" t="s">
        <v>4353</v>
      </c>
    </row>
    <row r="217" spans="1:3" x14ac:dyDescent="0.25">
      <c r="A217" s="44" t="s">
        <v>4351</v>
      </c>
      <c r="B217" s="44" t="s">
        <v>95</v>
      </c>
      <c r="C217" s="44" t="s">
        <v>4354</v>
      </c>
    </row>
    <row r="218" spans="1:3" x14ac:dyDescent="0.25">
      <c r="A218" s="44" t="s">
        <v>4351</v>
      </c>
      <c r="B218" s="44" t="s">
        <v>138</v>
      </c>
      <c r="C218" s="44" t="s">
        <v>4355</v>
      </c>
    </row>
    <row r="219" spans="1:3" x14ac:dyDescent="0.25">
      <c r="A219" s="44" t="s">
        <v>4351</v>
      </c>
      <c r="B219" s="30">
        <v>100</v>
      </c>
      <c r="C219" s="44" t="s">
        <v>4356</v>
      </c>
    </row>
    <row r="220" spans="1:3" x14ac:dyDescent="0.25">
      <c r="A220" s="44" t="s">
        <v>4351</v>
      </c>
      <c r="B220" s="44" t="s">
        <v>462</v>
      </c>
      <c r="C220" s="44" t="s">
        <v>4357</v>
      </c>
    </row>
    <row r="222" spans="1:3" x14ac:dyDescent="0.25">
      <c r="A222" s="44" t="s">
        <v>4358</v>
      </c>
      <c r="B222" s="44" t="s">
        <v>4359</v>
      </c>
      <c r="C222" s="44" t="s">
        <v>268</v>
      </c>
    </row>
    <row r="223" spans="1:3" x14ac:dyDescent="0.25">
      <c r="A223" s="44" t="s">
        <v>4358</v>
      </c>
      <c r="B223" s="44" t="s">
        <v>4360</v>
      </c>
      <c r="C223" s="44" t="s">
        <v>269</v>
      </c>
    </row>
    <row r="224" spans="1:3" x14ac:dyDescent="0.25">
      <c r="A224" s="44" t="s">
        <v>4358</v>
      </c>
      <c r="B224" s="44" t="s">
        <v>615</v>
      </c>
      <c r="C224" s="44" t="s">
        <v>270</v>
      </c>
    </row>
    <row r="225" spans="1:3" x14ac:dyDescent="0.25">
      <c r="A225" s="44" t="s">
        <v>4358</v>
      </c>
      <c r="B225" s="44" t="s">
        <v>521</v>
      </c>
      <c r="C225" s="44" t="s">
        <v>271</v>
      </c>
    </row>
    <row r="226" spans="1:3" x14ac:dyDescent="0.25">
      <c r="A226" s="44" t="s">
        <v>4358</v>
      </c>
      <c r="B226" s="44" t="s">
        <v>4361</v>
      </c>
      <c r="C226" s="44" t="s">
        <v>272</v>
      </c>
    </row>
    <row r="227" spans="1:3" x14ac:dyDescent="0.25">
      <c r="A227" s="44" t="s">
        <v>4358</v>
      </c>
      <c r="B227" s="44" t="s">
        <v>1566</v>
      </c>
      <c r="C227" s="44" t="s">
        <v>273</v>
      </c>
    </row>
    <row r="228" spans="1:3" x14ac:dyDescent="0.25">
      <c r="A228" s="44" t="s">
        <v>4358</v>
      </c>
      <c r="B228" s="44" t="s">
        <v>854</v>
      </c>
      <c r="C228" s="44" t="s">
        <v>274</v>
      </c>
    </row>
    <row r="229" spans="1:3" x14ac:dyDescent="0.25">
      <c r="A229" s="44" t="s">
        <v>4358</v>
      </c>
      <c r="B229" s="44" t="s">
        <v>149</v>
      </c>
      <c r="C229" s="44" t="s">
        <v>4284</v>
      </c>
    </row>
    <row r="230" spans="1:3" x14ac:dyDescent="0.25">
      <c r="A230" s="44" t="s">
        <v>4358</v>
      </c>
      <c r="B230" s="44" t="s">
        <v>547</v>
      </c>
      <c r="C230" s="44" t="s">
        <v>275</v>
      </c>
    </row>
    <row r="232" spans="1:3" x14ac:dyDescent="0.25">
      <c r="A232" s="44" t="s">
        <v>4362</v>
      </c>
      <c r="B232" s="44" t="s">
        <v>276</v>
      </c>
      <c r="C232" s="44" t="s">
        <v>276</v>
      </c>
    </row>
    <row r="233" spans="1:3" x14ac:dyDescent="0.25">
      <c r="A233" s="44" t="s">
        <v>4362</v>
      </c>
      <c r="B233" s="44" t="s">
        <v>277</v>
      </c>
      <c r="C233" s="44" t="s">
        <v>277</v>
      </c>
    </row>
    <row r="234" spans="1:3" x14ac:dyDescent="0.25">
      <c r="A234" s="44" t="s">
        <v>4362</v>
      </c>
      <c r="B234" s="44" t="s">
        <v>4363</v>
      </c>
      <c r="C234" s="44" t="s">
        <v>278</v>
      </c>
    </row>
    <row r="235" spans="1:3" x14ac:dyDescent="0.25">
      <c r="A235" s="44" t="s">
        <v>4362</v>
      </c>
      <c r="B235" s="44" t="s">
        <v>4364</v>
      </c>
      <c r="C235" s="44" t="s">
        <v>279</v>
      </c>
    </row>
    <row r="236" spans="1:3" x14ac:dyDescent="0.25">
      <c r="A236" s="44" t="s">
        <v>4362</v>
      </c>
      <c r="B236" s="44" t="s">
        <v>4365</v>
      </c>
      <c r="C236" s="44" t="s">
        <v>280</v>
      </c>
    </row>
    <row r="237" spans="1:3" x14ac:dyDescent="0.25">
      <c r="A237" s="44" t="s">
        <v>4362</v>
      </c>
      <c r="B237" s="44" t="s">
        <v>281</v>
      </c>
      <c r="C237" s="44" t="s">
        <v>281</v>
      </c>
    </row>
    <row r="238" spans="1:3" x14ac:dyDescent="0.25">
      <c r="A238" s="44" t="s">
        <v>4362</v>
      </c>
      <c r="B238" s="44" t="s">
        <v>4366</v>
      </c>
      <c r="C238" s="44" t="s">
        <v>282</v>
      </c>
    </row>
    <row r="239" spans="1:3" x14ac:dyDescent="0.25">
      <c r="A239" s="44" t="s">
        <v>4362</v>
      </c>
      <c r="B239" s="44" t="s">
        <v>4367</v>
      </c>
      <c r="C239" s="44" t="s">
        <v>283</v>
      </c>
    </row>
    <row r="240" spans="1:3" x14ac:dyDescent="0.25">
      <c r="A240" s="44" t="s">
        <v>4362</v>
      </c>
      <c r="B240" s="44" t="s">
        <v>1683</v>
      </c>
      <c r="C240" s="44" t="s">
        <v>284</v>
      </c>
    </row>
    <row r="241" spans="1:3" x14ac:dyDescent="0.25">
      <c r="A241" s="44" t="s">
        <v>4362</v>
      </c>
      <c r="B241" s="44" t="s">
        <v>149</v>
      </c>
      <c r="C241" s="44" t="s">
        <v>4258</v>
      </c>
    </row>
    <row r="243" spans="1:3" x14ac:dyDescent="0.25">
      <c r="A243" s="44" t="s">
        <v>4368</v>
      </c>
      <c r="B243" s="44" t="s">
        <v>184</v>
      </c>
      <c r="C243" s="44" t="s">
        <v>4369</v>
      </c>
    </row>
    <row r="244" spans="1:3" x14ac:dyDescent="0.25">
      <c r="A244" s="44" t="s">
        <v>4368</v>
      </c>
      <c r="B244" s="44" t="s">
        <v>166</v>
      </c>
      <c r="C244" s="44" t="s">
        <v>4370</v>
      </c>
    </row>
    <row r="245" spans="1:3" x14ac:dyDescent="0.25">
      <c r="A245" s="44" t="s">
        <v>4368</v>
      </c>
      <c r="B245" s="44" t="s">
        <v>91</v>
      </c>
      <c r="C245" s="44" t="s">
        <v>4371</v>
      </c>
    </row>
    <row r="246" spans="1:3" x14ac:dyDescent="0.25">
      <c r="A246" s="44" t="s">
        <v>4368</v>
      </c>
      <c r="B246" s="44" t="s">
        <v>149</v>
      </c>
      <c r="C246" s="44" t="s">
        <v>4258</v>
      </c>
    </row>
    <row r="248" spans="1:3" x14ac:dyDescent="0.25">
      <c r="A248" s="44" t="s">
        <v>4372</v>
      </c>
      <c r="B248" s="44" t="s">
        <v>4373</v>
      </c>
      <c r="C248" s="44" t="s">
        <v>285</v>
      </c>
    </row>
    <row r="249" spans="1:3" x14ac:dyDescent="0.25">
      <c r="A249" s="44" t="s">
        <v>4372</v>
      </c>
      <c r="B249" s="44" t="s">
        <v>1404</v>
      </c>
      <c r="C249" s="44" t="s">
        <v>286</v>
      </c>
    </row>
    <row r="250" spans="1:3" x14ac:dyDescent="0.25">
      <c r="A250" s="44" t="s">
        <v>4372</v>
      </c>
      <c r="B250" s="44" t="s">
        <v>4374</v>
      </c>
      <c r="C250" s="44" t="s">
        <v>287</v>
      </c>
    </row>
    <row r="251" spans="1:3" x14ac:dyDescent="0.25">
      <c r="A251" s="44" t="s">
        <v>4372</v>
      </c>
      <c r="B251" s="44" t="s">
        <v>1604</v>
      </c>
      <c r="C251" s="44" t="s">
        <v>288</v>
      </c>
    </row>
    <row r="252" spans="1:3" x14ac:dyDescent="0.25">
      <c r="A252" s="44" t="s">
        <v>4372</v>
      </c>
      <c r="B252" s="44" t="s">
        <v>345</v>
      </c>
      <c r="C252" s="44" t="s">
        <v>289</v>
      </c>
    </row>
    <row r="253" spans="1:3" x14ac:dyDescent="0.25">
      <c r="A253" s="44" t="s">
        <v>4372</v>
      </c>
      <c r="B253" s="44" t="s">
        <v>149</v>
      </c>
      <c r="C253" s="44" t="s">
        <v>4258</v>
      </c>
    </row>
    <row r="255" spans="1:3" x14ac:dyDescent="0.25">
      <c r="A255" s="44" t="s">
        <v>4375</v>
      </c>
      <c r="B255" s="44" t="s">
        <v>93</v>
      </c>
      <c r="C255" s="44" t="s">
        <v>4340</v>
      </c>
    </row>
    <row r="256" spans="1:3" x14ac:dyDescent="0.25">
      <c r="A256" s="44" t="s">
        <v>4375</v>
      </c>
      <c r="B256" s="44" t="s">
        <v>116</v>
      </c>
      <c r="C256" s="44" t="s">
        <v>4341</v>
      </c>
    </row>
    <row r="257" spans="1:3" x14ac:dyDescent="0.25">
      <c r="A257" s="44" t="s">
        <v>4375</v>
      </c>
      <c r="B257" s="44" t="s">
        <v>86</v>
      </c>
      <c r="C257" s="44" t="s">
        <v>4342</v>
      </c>
    </row>
    <row r="258" spans="1:3" x14ac:dyDescent="0.25">
      <c r="A258" s="44" t="s">
        <v>4375</v>
      </c>
      <c r="B258" s="44" t="s">
        <v>147</v>
      </c>
      <c r="C258" s="44" t="s">
        <v>4343</v>
      </c>
    </row>
    <row r="259" spans="1:3" x14ac:dyDescent="0.25">
      <c r="A259" s="44" t="s">
        <v>4375</v>
      </c>
      <c r="B259" s="44" t="s">
        <v>4376</v>
      </c>
      <c r="C259" s="44" t="s">
        <v>4344</v>
      </c>
    </row>
    <row r="260" spans="1:3" x14ac:dyDescent="0.25">
      <c r="A260" s="44" t="s">
        <v>4375</v>
      </c>
      <c r="B260" s="44" t="s">
        <v>462</v>
      </c>
      <c r="C260" s="44" t="s">
        <v>4377</v>
      </c>
    </row>
    <row r="262" spans="1:3" x14ac:dyDescent="0.25">
      <c r="A262" s="44" t="s">
        <v>4378</v>
      </c>
      <c r="B262" s="44" t="s">
        <v>392</v>
      </c>
      <c r="C262" s="44" t="s">
        <v>290</v>
      </c>
    </row>
    <row r="263" spans="1:3" x14ac:dyDescent="0.25">
      <c r="A263" s="44" t="s">
        <v>4378</v>
      </c>
      <c r="B263" s="44" t="s">
        <v>563</v>
      </c>
      <c r="C263" s="44" t="s">
        <v>291</v>
      </c>
    </row>
    <row r="264" spans="1:3" x14ac:dyDescent="0.25">
      <c r="A264" s="44" t="s">
        <v>4378</v>
      </c>
      <c r="B264" s="44" t="s">
        <v>821</v>
      </c>
      <c r="C264" s="44" t="s">
        <v>292</v>
      </c>
    </row>
    <row r="265" spans="1:3" x14ac:dyDescent="0.25">
      <c r="A265" s="44" t="s">
        <v>4378</v>
      </c>
      <c r="B265" s="44" t="s">
        <v>494</v>
      </c>
      <c r="C265" s="44" t="s">
        <v>293</v>
      </c>
    </row>
    <row r="266" spans="1:3" x14ac:dyDescent="0.25">
      <c r="A266" s="44" t="s">
        <v>4378</v>
      </c>
      <c r="B266" s="44" t="s">
        <v>4379</v>
      </c>
      <c r="C266" s="44" t="s">
        <v>294</v>
      </c>
    </row>
    <row r="267" spans="1:3" x14ac:dyDescent="0.25">
      <c r="A267" s="44" t="s">
        <v>4378</v>
      </c>
      <c r="B267" s="44" t="s">
        <v>4380</v>
      </c>
      <c r="C267" s="44" t="s">
        <v>295</v>
      </c>
    </row>
    <row r="268" spans="1:3" x14ac:dyDescent="0.25">
      <c r="A268" s="44" t="s">
        <v>4378</v>
      </c>
      <c r="B268" s="44" t="s">
        <v>4381</v>
      </c>
      <c r="C268" s="44" t="s">
        <v>296</v>
      </c>
    </row>
    <row r="269" spans="1:3" x14ac:dyDescent="0.25">
      <c r="A269" s="44" t="s">
        <v>4378</v>
      </c>
      <c r="B269" s="44" t="s">
        <v>181</v>
      </c>
      <c r="C269" s="44" t="s">
        <v>297</v>
      </c>
    </row>
    <row r="270" spans="1:3" x14ac:dyDescent="0.25">
      <c r="A270" s="44" t="s">
        <v>4378</v>
      </c>
      <c r="B270" s="44" t="s">
        <v>4382</v>
      </c>
      <c r="C270" s="44" t="s">
        <v>298</v>
      </c>
    </row>
    <row r="271" spans="1:3" x14ac:dyDescent="0.25">
      <c r="A271" s="44" t="s">
        <v>4378</v>
      </c>
      <c r="B271" s="44" t="s">
        <v>724</v>
      </c>
      <c r="C271" s="44" t="s">
        <v>299</v>
      </c>
    </row>
    <row r="272" spans="1:3" x14ac:dyDescent="0.25">
      <c r="A272" s="44" t="s">
        <v>4378</v>
      </c>
      <c r="B272" s="44" t="s">
        <v>4383</v>
      </c>
      <c r="C272" s="44" t="s">
        <v>300</v>
      </c>
    </row>
    <row r="273" spans="1:3" x14ac:dyDescent="0.25">
      <c r="A273" s="44" t="s">
        <v>4378</v>
      </c>
      <c r="B273" s="44" t="s">
        <v>149</v>
      </c>
      <c r="C273" s="44" t="s">
        <v>4258</v>
      </c>
    </row>
    <row r="275" spans="1:3" x14ac:dyDescent="0.25">
      <c r="A275" s="44" t="s">
        <v>4384</v>
      </c>
      <c r="B275" s="44" t="s">
        <v>97</v>
      </c>
      <c r="C275" s="44" t="s">
        <v>4385</v>
      </c>
    </row>
    <row r="276" spans="1:3" x14ac:dyDescent="0.25">
      <c r="A276" s="44" t="s">
        <v>4384</v>
      </c>
      <c r="B276" s="44" t="s">
        <v>118</v>
      </c>
      <c r="C276" s="44" t="s">
        <v>4386</v>
      </c>
    </row>
    <row r="277" spans="1:3" x14ac:dyDescent="0.25">
      <c r="A277" s="44" t="s">
        <v>4384</v>
      </c>
      <c r="B277" s="44" t="s">
        <v>446</v>
      </c>
      <c r="C277" s="44" t="s">
        <v>4387</v>
      </c>
    </row>
    <row r="278" spans="1:3" x14ac:dyDescent="0.25">
      <c r="A278" s="44" t="s">
        <v>4384</v>
      </c>
      <c r="B278" s="44" t="s">
        <v>149</v>
      </c>
      <c r="C278" s="44" t="s">
        <v>4258</v>
      </c>
    </row>
    <row r="280" spans="1:3" x14ac:dyDescent="0.25">
      <c r="A280" s="44" t="s">
        <v>4388</v>
      </c>
      <c r="B280" s="44" t="s">
        <v>98</v>
      </c>
      <c r="C280" s="44" t="s">
        <v>1223</v>
      </c>
    </row>
    <row r="281" spans="1:3" x14ac:dyDescent="0.25">
      <c r="A281" s="44" t="s">
        <v>4388</v>
      </c>
      <c r="B281" s="44" t="s">
        <v>4389</v>
      </c>
      <c r="C281" s="44" t="s">
        <v>310</v>
      </c>
    </row>
    <row r="282" spans="1:3" x14ac:dyDescent="0.25">
      <c r="A282" s="44" t="s">
        <v>4388</v>
      </c>
      <c r="B282" s="44" t="s">
        <v>4390</v>
      </c>
      <c r="C282" s="44" t="s">
        <v>311</v>
      </c>
    </row>
    <row r="283" spans="1:3" x14ac:dyDescent="0.25">
      <c r="A283" s="44" t="s">
        <v>4388</v>
      </c>
      <c r="B283" s="44" t="s">
        <v>1475</v>
      </c>
      <c r="C283" s="44" t="s">
        <v>312</v>
      </c>
    </row>
    <row r="284" spans="1:3" x14ac:dyDescent="0.25">
      <c r="A284" s="44" t="s">
        <v>4388</v>
      </c>
      <c r="B284" s="44" t="s">
        <v>564</v>
      </c>
      <c r="C284" s="44" t="s">
        <v>313</v>
      </c>
    </row>
    <row r="285" spans="1:3" x14ac:dyDescent="0.25">
      <c r="A285" s="44" t="s">
        <v>4388</v>
      </c>
      <c r="B285" s="44" t="s">
        <v>181</v>
      </c>
      <c r="C285" s="44" t="s">
        <v>314</v>
      </c>
    </row>
    <row r="286" spans="1:3" x14ac:dyDescent="0.25">
      <c r="A286" s="44" t="s">
        <v>4388</v>
      </c>
      <c r="B286" s="47" t="s">
        <v>4391</v>
      </c>
      <c r="C286" s="44" t="s">
        <v>315</v>
      </c>
    </row>
    <row r="287" spans="1:3" x14ac:dyDescent="0.25">
      <c r="A287" s="44" t="s">
        <v>4388</v>
      </c>
      <c r="B287" s="44" t="s">
        <v>731</v>
      </c>
      <c r="C287" s="44" t="s">
        <v>316</v>
      </c>
    </row>
    <row r="288" spans="1:3" x14ac:dyDescent="0.25">
      <c r="A288" s="44" t="s">
        <v>4388</v>
      </c>
      <c r="B288" s="44" t="s">
        <v>1496</v>
      </c>
      <c r="C288" s="44" t="s">
        <v>4392</v>
      </c>
    </row>
    <row r="289" spans="1:3" x14ac:dyDescent="0.25">
      <c r="A289" s="44" t="s">
        <v>4388</v>
      </c>
      <c r="B289" s="44" t="s">
        <v>149</v>
      </c>
      <c r="C289" s="44" t="s">
        <v>4258</v>
      </c>
    </row>
    <row r="291" spans="1:3" x14ac:dyDescent="0.25">
      <c r="A291" s="44" t="s">
        <v>4393</v>
      </c>
      <c r="B291" s="44" t="s">
        <v>1454</v>
      </c>
      <c r="C291" s="44" t="s">
        <v>4394</v>
      </c>
    </row>
    <row r="292" spans="1:3" x14ac:dyDescent="0.25">
      <c r="A292" s="44" t="s">
        <v>4393</v>
      </c>
      <c r="B292" s="44" t="s">
        <v>1473</v>
      </c>
      <c r="C292" s="44" t="s">
        <v>4395</v>
      </c>
    </row>
    <row r="293" spans="1:3" x14ac:dyDescent="0.25">
      <c r="A293" s="44" t="s">
        <v>4393</v>
      </c>
      <c r="B293" s="44" t="s">
        <v>4396</v>
      </c>
      <c r="C293" s="44" t="s">
        <v>4397</v>
      </c>
    </row>
    <row r="294" spans="1:3" x14ac:dyDescent="0.25">
      <c r="A294" s="44" t="s">
        <v>4393</v>
      </c>
      <c r="B294" s="44" t="s">
        <v>4398</v>
      </c>
      <c r="C294" s="44" t="s">
        <v>4399</v>
      </c>
    </row>
    <row r="296" spans="1:3" x14ac:dyDescent="0.25">
      <c r="A296" s="44" t="s">
        <v>4400</v>
      </c>
      <c r="B296" s="44" t="s">
        <v>1754</v>
      </c>
      <c r="C296" s="44" t="s">
        <v>301</v>
      </c>
    </row>
    <row r="297" spans="1:3" x14ac:dyDescent="0.25">
      <c r="A297" s="44" t="s">
        <v>4400</v>
      </c>
      <c r="B297" s="44" t="s">
        <v>1439</v>
      </c>
      <c r="C297" s="44" t="s">
        <v>302</v>
      </c>
    </row>
    <row r="298" spans="1:3" x14ac:dyDescent="0.25">
      <c r="A298" s="44" t="s">
        <v>4400</v>
      </c>
      <c r="B298" s="44" t="s">
        <v>4401</v>
      </c>
      <c r="C298" s="44" t="s">
        <v>303</v>
      </c>
    </row>
    <row r="299" spans="1:3" x14ac:dyDescent="0.25">
      <c r="A299" s="44" t="s">
        <v>4400</v>
      </c>
      <c r="B299" s="44" t="s">
        <v>4402</v>
      </c>
      <c r="C299" s="44" t="s">
        <v>304</v>
      </c>
    </row>
    <row r="300" spans="1:3" x14ac:dyDescent="0.25">
      <c r="A300" s="44" t="s">
        <v>4400</v>
      </c>
      <c r="B300" s="44" t="s">
        <v>4403</v>
      </c>
      <c r="C300" s="44" t="s">
        <v>305</v>
      </c>
    </row>
    <row r="301" spans="1:3" x14ac:dyDescent="0.25">
      <c r="A301" s="44" t="s">
        <v>4400</v>
      </c>
      <c r="B301" s="44" t="s">
        <v>1743</v>
      </c>
      <c r="C301" s="44" t="s">
        <v>306</v>
      </c>
    </row>
    <row r="302" spans="1:3" x14ac:dyDescent="0.25">
      <c r="A302" s="44" t="s">
        <v>4400</v>
      </c>
      <c r="B302" s="44" t="s">
        <v>4404</v>
      </c>
      <c r="C302" s="44" t="s">
        <v>307</v>
      </c>
    </row>
    <row r="303" spans="1:3" x14ac:dyDescent="0.25">
      <c r="A303" s="44" t="s">
        <v>4400</v>
      </c>
      <c r="B303" s="44" t="s">
        <v>4405</v>
      </c>
      <c r="C303" s="44" t="s">
        <v>308</v>
      </c>
    </row>
    <row r="304" spans="1:3" x14ac:dyDescent="0.25">
      <c r="A304" s="44" t="s">
        <v>4400</v>
      </c>
      <c r="B304" s="44" t="s">
        <v>149</v>
      </c>
      <c r="C304" s="44"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Lisez-moi</vt:lpstr>
      <vt:lpstr>Données HOTES</vt:lpstr>
      <vt:lpstr>Données REFUGIES</vt:lpstr>
      <vt:lpstr>Données RETOURNES</vt:lpstr>
      <vt:lpstr>Données INFRASTRUCTURES</vt:lpstr>
      <vt:lpstr>ODK Hotes</vt:lpstr>
      <vt:lpstr>Choix ODK Hotes</vt:lpstr>
      <vt:lpstr>ODK Réfugiés</vt:lpstr>
      <vt:lpstr>Choix ODK Réfugiés</vt:lpstr>
      <vt:lpstr>ODK Retournés</vt:lpstr>
      <vt:lpstr>Choix ODK Retournés</vt:lpstr>
      <vt:lpstr>ODK Infras</vt:lpstr>
      <vt:lpstr>Choix ODK Infras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dc:creator>
  <cp:lastModifiedBy>Camilla</cp:lastModifiedBy>
  <dcterms:created xsi:type="dcterms:W3CDTF">2018-06-13T20:23:51Z</dcterms:created>
  <dcterms:modified xsi:type="dcterms:W3CDTF">2018-08-09T13:55:01Z</dcterms:modified>
</cp:coreProperties>
</file>