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C:\Users\lap-tun-11\OneDrive\Bureau\"/>
    </mc:Choice>
  </mc:AlternateContent>
  <xr:revisionPtr revIDLastSave="0" documentId="13_ncr:1_{9B87A4BE-6FB0-484B-8196-05EC8AE0B0CD}" xr6:coauthVersionLast="47" xr6:coauthVersionMax="47" xr10:uidLastSave="{00000000-0000-0000-0000-000000000000}"/>
  <bookViews>
    <workbookView xWindow="-108" yWindow="-108" windowWidth="23256" windowHeight="12576" xr2:uid="{00000000-000D-0000-FFFF-FFFF00000000}"/>
  </bookViews>
  <sheets>
    <sheet name="READ ME" sheetId="14" r:id="rId1"/>
    <sheet name="Method Report" sheetId="15" r:id="rId2"/>
    <sheet name="DSAG" sheetId="10" r:id="rId3"/>
    <sheet name="clean_data" sheetId="6" r:id="rId4"/>
  </sheets>
  <definedNames>
    <definedName name="_xlnm._FilterDatabase" localSheetId="3" hidden="1">clean_data!$B$1:$BL$1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8" i="10" l="1"/>
  <c r="O119" i="10"/>
  <c r="O120" i="10"/>
  <c r="O121" i="10"/>
  <c r="O122" i="10"/>
  <c r="O117" i="10"/>
  <c r="O73" i="10"/>
  <c r="O74" i="10"/>
  <c r="O75" i="10"/>
  <c r="O72" i="10"/>
  <c r="O46" i="10"/>
  <c r="O43" i="10"/>
  <c r="O44" i="10"/>
  <c r="O45" i="10"/>
  <c r="O47" i="10"/>
  <c r="O48" i="10"/>
  <c r="O42" i="10"/>
  <c r="O58" i="10"/>
  <c r="O59" i="10"/>
  <c r="O60" i="10"/>
  <c r="O61" i="10"/>
  <c r="O62" i="10"/>
  <c r="O63" i="10"/>
  <c r="O55" i="10"/>
  <c r="O57" i="10"/>
  <c r="O51" i="10"/>
  <c r="O52" i="10"/>
  <c r="O53" i="10"/>
  <c r="O54" i="10"/>
  <c r="O50" i="10"/>
  <c r="O154" i="10"/>
  <c r="O155" i="10"/>
  <c r="O156" i="10"/>
  <c r="O157" i="10"/>
  <c r="O159" i="10"/>
  <c r="O160" i="10"/>
  <c r="O97" i="10"/>
  <c r="O98" i="10"/>
  <c r="O99" i="10"/>
  <c r="O100" i="10"/>
  <c r="O101" i="10"/>
  <c r="O96" i="10"/>
  <c r="O14" i="10"/>
  <c r="O15" i="10"/>
  <c r="O16" i="10"/>
  <c r="O17" i="10"/>
  <c r="O18" i="10"/>
  <c r="O19" i="10"/>
  <c r="O20" i="10"/>
  <c r="O21" i="10"/>
  <c r="O13" i="10"/>
  <c r="O11" i="10"/>
  <c r="O10" i="10"/>
  <c r="O137" i="10"/>
  <c r="O138" i="10"/>
  <c r="O172" i="10"/>
  <c r="O173" i="10"/>
  <c r="O174" i="10"/>
  <c r="O171" i="10"/>
  <c r="O167" i="10"/>
  <c r="O168" i="10"/>
  <c r="O169" i="10"/>
  <c r="O166" i="10"/>
  <c r="O163" i="10"/>
  <c r="O164" i="10"/>
  <c r="O162" i="10"/>
  <c r="O158" i="10"/>
  <c r="O153" i="10"/>
  <c r="O149" i="10"/>
  <c r="O150" i="10"/>
  <c r="O151" i="10"/>
  <c r="O148" i="10"/>
  <c r="O144" i="10"/>
  <c r="O145" i="10"/>
  <c r="O146" i="10"/>
  <c r="O143" i="10"/>
  <c r="O141" i="10"/>
  <c r="O140" i="10"/>
  <c r="O136" i="10"/>
  <c r="O133" i="10"/>
  <c r="O134" i="10"/>
  <c r="O132" i="10"/>
  <c r="O128" i="10"/>
  <c r="O129" i="10"/>
  <c r="O130" i="10"/>
  <c r="O127" i="10"/>
  <c r="O125" i="10"/>
  <c r="O124" i="10"/>
  <c r="O111" i="10"/>
  <c r="O112" i="10"/>
  <c r="O113" i="10"/>
  <c r="O114" i="10"/>
  <c r="O115" i="10"/>
  <c r="O110" i="10"/>
  <c r="O107" i="10"/>
  <c r="O108" i="10"/>
  <c r="O106" i="10"/>
  <c r="O104" i="10"/>
  <c r="O103" i="10"/>
  <c r="O92" i="10"/>
  <c r="O93" i="10"/>
  <c r="O94" i="10"/>
  <c r="O91" i="10"/>
  <c r="O88" i="10"/>
  <c r="O89" i="10"/>
  <c r="O87" i="10"/>
  <c r="O82" i="10"/>
  <c r="O83" i="10"/>
  <c r="O84" i="10"/>
  <c r="O85" i="10"/>
  <c r="O81" i="10"/>
  <c r="O78" i="10"/>
  <c r="O79" i="10"/>
  <c r="O77" i="10"/>
  <c r="O69" i="10"/>
  <c r="O70" i="10"/>
  <c r="O68" i="10"/>
  <c r="O66" i="10"/>
  <c r="O65" i="10"/>
  <c r="O37" i="10"/>
  <c r="O40" i="10"/>
  <c r="O39" i="10"/>
  <c r="O34" i="10"/>
  <c r="O35" i="10"/>
  <c r="O33" i="10"/>
  <c r="O24" i="10"/>
  <c r="O25" i="10"/>
  <c r="O26" i="10"/>
  <c r="O27" i="10"/>
  <c r="O28" i="10"/>
  <c r="O29" i="10"/>
  <c r="O30" i="10"/>
  <c r="O31" i="10"/>
  <c r="O23" i="10"/>
  <c r="O6" i="10"/>
  <c r="O7" i="10"/>
  <c r="O8" i="10"/>
  <c r="O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tc={D376FBEF-CFF5-47AC-BADE-E1E08110A37F}</author>
    <author>tc={0F09927B-E9AB-4F9A-B418-E1E2DFA78477}</author>
    <author>tc={31FFA2BB-9A1C-4736-A790-DAF0EB491BCA}</author>
  </authors>
  <commentList>
    <comment ref="R1" authorId="0" shapeId="0" xr:uid="{D376FBEF-CFF5-47AC-BADE-E1E08110A37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If you are publishing, please change the colour of this. Either the fill or the text so as to make it possible to read.
Réponse :
    Ok changed</t>
      </text>
    </comment>
    <comment ref="X1" authorId="1" shapeId="0" xr:uid="{0F09927B-E9AB-4F9A-B418-E1E2DFA7847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Feel there hould be a note of ths for future design.
A general note too. The answers are foften very short. For a Qual tool ideally should be getting a bit more indepth info. Perhaps a reflection of the tool?
Réponse :
    Yes exactly. Data was collected more than one year ago, so it makes difficult to follow up with the enumerators (nor with the AO that worked on the design of the tool/data collection follow up…) and some questions are designed in a structured way. This created a lot of gaps that made the analysis difficult. That's also why a lot of SDR was used. </t>
      </text>
    </comment>
    <comment ref="AF2" authorId="2" shapeId="0" xr:uid="{31FFA2BB-9A1C-4736-A790-DAF0EB491BCA}">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Feels as though there is generally a bit of detail lacking from the transcripts in the DSG?
Réponse :
    Yes reviewed it</t>
      </text>
    </comment>
  </commentList>
</comments>
</file>

<file path=xl/sharedStrings.xml><?xml version="1.0" encoding="utf-8"?>
<sst xmlns="http://schemas.openxmlformats.org/spreadsheetml/2006/main" count="982" uniqueCount="705">
  <si>
    <t>REACH Libya | LBY1702a DATASET AND ANALYSIS</t>
  </si>
  <si>
    <t>Items</t>
  </si>
  <si>
    <t>Description</t>
  </si>
  <si>
    <t>Project Background</t>
  </si>
  <si>
    <t xml:space="preserve">The present assessment seeks to provide a deeper qualitative understanding of the current barriers faced by small traders along the Libyan supply chain of imported goods, both food and non-food, enquiring the potential impacts of COVID-19 and the official currency devaluation. This traders’ survey also feeds into more comprehensive food security considerations by providing a picture of the healthiness and functionality of the supply-side of food security, of the barriers, their causes, as well as the resilience 
strategies employed, if any, by nodal businesses along the supply chain, with a focus on small traders. </t>
  </si>
  <si>
    <t>Primary data collection time period</t>
  </si>
  <si>
    <t>24.05.2021 - 10.06.2021</t>
  </si>
  <si>
    <t>Geographic Coverage</t>
  </si>
  <si>
    <t>The geographical coverage of this questionnaire is mostly concentrated in the West, namely in Tripoli (12/13), and to a lesser degree in the East with one interview conducted in Benghazi. The initial target of 25 interviews distributed among cities, namely Tripoli, Benghazi, Misrata and Tobruk could not be reached due to operational  issues and difficulties to find the appropriate respondents (see section on 'strenghts and limitations of the assessment' in the Methods Report sheet for more details)</t>
  </si>
  <si>
    <t>Methodology &amp; Sampling</t>
  </si>
  <si>
    <t xml:space="preserve">Respondents were identified through a mixture of purposive sampling and snowballing through the network of contacts of the REACH field team. </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</si>
  <si>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</si>
  <si>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</si>
  <si>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</si>
  <si>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r>
      <rPr>
        <b/>
        <sz val="10"/>
        <rFont val="Leelawadee"/>
        <family val="2"/>
      </rPr>
      <t xml:space="preserve">Elisabeth Loewe </t>
    </r>
    <r>
      <rPr>
        <sz val="10"/>
        <rFont val="Leelawadee"/>
        <family val="2"/>
      </rPr>
      <t>elisabeth.loewe@reach-initiative.org</t>
    </r>
  </si>
  <si>
    <t>Sheets</t>
  </si>
  <si>
    <t xml:space="preserve">Sheet 1 - READ ME </t>
  </si>
  <si>
    <t>Description of the assessment</t>
  </si>
  <si>
    <t>Sheet 2 - Methods Report</t>
  </si>
  <si>
    <t>Description of the methodology, limitations and strenghts of the assessment</t>
  </si>
  <si>
    <t>Sheet 3- DSAG</t>
  </si>
  <si>
    <t>The Data Sarutation Analysis Grid</t>
  </si>
  <si>
    <t>Sheet 4- Clean Data</t>
  </si>
  <si>
    <t>The clean dataset</t>
  </si>
  <si>
    <t>Method Report - Libya Small Traders Barriers assessment</t>
  </si>
  <si>
    <t>What is the objective of this analysis?</t>
  </si>
  <si>
    <t xml:space="preserve">The purpose of this analysis was to capture the impressions of importers on the functionality of the Libyan importing sector and investigate the physical, administrative and economic barriers experienced by them across the last business year. This will allow to further investigate, probe and compare the causes and drivers of the barriers identified by small traders against the ones experienced by importers, and to identify connections and eventually draw inferences as to whether there may be an interdependence and correlation among the identified drivers and barriers. </t>
  </si>
  <si>
    <t>What method was used to collect the data?</t>
  </si>
  <si>
    <t xml:space="preserve">A total of 13 Key Informants Interviews with importers were conducted in Tripoli (12) and Benghazi (1). Data collection took place both in-person and remotely (based on the respondent's preference) between the 24th of May and the 10th of June 2021 with experienced enumerators hired from local civil society organizations (CSOs). Respondents was identified through a mixture of purposive sampling and snowballing through the network of contacts of the REACH field team and the contracted CSOs.  </t>
  </si>
  <si>
    <t>What approach was used for the analysis and why? </t>
  </si>
  <si>
    <t xml:space="preserve">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Municipality. The analysis process was then carried out question by question to take into consideration all the inputs from the different key informants and to ensure neutrality and coherence with the respondents' explanations. </t>
  </si>
  <si>
    <t>Assumptions and Choices Made</t>
  </si>
  <si>
    <t xml:space="preserve">The analysis involved the assumption, grounded in literature review and quantitative data analysis (from the Joint Market Monitoring Initiative - JMMI data), that certain variables have a significant impact on the local economy, functionality of banks and liquidity crisis.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and the JMMI data provide additional information about certain pre-identified sub-sets. </t>
  </si>
  <si>
    <t>Strengths and Limitations of the Qualitative Analysis</t>
  </si>
  <si>
    <t xml:space="preserve">The main limitation of the study is the gap between the data collection exercise that took place between the 24th of May and the 10th of June 2021 and the analysis of this qualitative data. Internal changes in the evaluation team responsible for implementing the study also posed challenges to knowledge transfer. The other limitation is related to data collection and the identification of key informants. Ensuring a balance of the number of interviews across the assessed cities was not always possible to guarantee. Even though 12 interviews were conducted in Tripoli, only one key informant in Benghazi took part in the assessment and no interviews were conducted in Tobruk and Misrata. The initial target number of KIIs with importers was 25 interviews distributed among the four assessed cities (Tripoli, Benghazi, Misrata and Tobruk).This can result in a bias towards respondents from other municipalities in the findings of the analysis and can hinder the consideration of local specific challenges and issues. 
The trigulation of the data collected through the KIIs with importers with secondary data and primary data from the interviews with small traders and financial service providers was an added value to capture the complexity of the factors affecting the local economies and leading to the downstream barriers experienced by small traders since the start of the COVID-19 pandemic. </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</si>
  <si>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</si>
  <si>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</si>
  <si>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</si>
  <si>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</si>
  <si>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</si>
  <si>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</si>
  <si>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</si>
  <si>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with financial services providers
2. Data Saturation Analysis Grid - KIIs with small traders 
3. Data Saturation Analysis Grid - KIIs with importers</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</si>
  <si>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</si>
  <si>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</si>
  <si>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</si>
  <si>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</si>
  <si>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FOOD IMPORTERS</t>
  </si>
  <si>
    <t>Total # References per Discussion Point</t>
  </si>
  <si>
    <t>Key Findings Summary
(Merged per Discussion Topic)</t>
  </si>
  <si>
    <t>Secondary Literature triangulation/connection</t>
  </si>
  <si>
    <t>Sources</t>
  </si>
  <si>
    <t>Mantika</t>
  </si>
  <si>
    <t>Tripoli</t>
  </si>
  <si>
    <t>Benghazi</t>
  </si>
  <si>
    <t># Ki</t>
  </si>
  <si>
    <t>Food imports_Recipients</t>
  </si>
  <si>
    <t>According to the OEC, Turkey is the main country exporting goods to Libya (1,65 B in 2020) after China.</t>
  </si>
  <si>
    <t>OEC, Libya Country Profile, 2020</t>
  </si>
  <si>
    <t>Importing for wholesalers</t>
  </si>
  <si>
    <t>Importing for retailers</t>
  </si>
  <si>
    <t>Not known</t>
  </si>
  <si>
    <t>Importing for factories</t>
  </si>
  <si>
    <t>Food imports_Products and origin</t>
  </si>
  <si>
    <t>Food items</t>
  </si>
  <si>
    <t>Medicines</t>
  </si>
  <si>
    <t>Food imports_origin</t>
  </si>
  <si>
    <t>India</t>
  </si>
  <si>
    <t>Tunisia</t>
  </si>
  <si>
    <t>Algeria</t>
  </si>
  <si>
    <t>Egypt</t>
  </si>
  <si>
    <t>Turkey</t>
  </si>
  <si>
    <t>PaKistan</t>
  </si>
  <si>
    <t>Brazil</t>
  </si>
  <si>
    <t>Saudi Arabia</t>
  </si>
  <si>
    <t>Europe (Italy, Portugal, Spain, Austria)</t>
  </si>
  <si>
    <t>Issues and barriers impeding business as usual</t>
  </si>
  <si>
    <t>Lawfare, Libya's Monetary Crisis, 2018</t>
  </si>
  <si>
    <t>Irregular payments from customers along the supply chain (wholesalers, retailers, factories)</t>
  </si>
  <si>
    <t xml:space="preserve">Stagnation/stalling of demand </t>
  </si>
  <si>
    <t>Reduced liquidity at traders level</t>
  </si>
  <si>
    <t>Lack of Government support</t>
  </si>
  <si>
    <t>No issues</t>
  </si>
  <si>
    <t>Poor maintenance of port infrastructure</t>
  </si>
  <si>
    <t>Poor stocKing and refrigerating infrastructure (Lack of refrigerators at the port)</t>
  </si>
  <si>
    <t>Poor road infrastructure</t>
  </si>
  <si>
    <t>Administrative procedures at borders (by land and sea) delaying goods movement</t>
  </si>
  <si>
    <t>Change in competition_since Covid_Since devaluation</t>
  </si>
  <si>
    <t>NA</t>
  </si>
  <si>
    <t>Supply chain disruption/delays in goods supply</t>
  </si>
  <si>
    <t>No changes in competition</t>
  </si>
  <si>
    <t>Do not know</t>
  </si>
  <si>
    <t>Change of supplier_since Covid_Since devaluation</t>
  </si>
  <si>
    <t>Government Support</t>
  </si>
  <si>
    <t xml:space="preserve">The data suggests that the public support encompasses the possibility of access to Letter of Credits (LCs) and to import goods at subsidised prices. However, according to the interviewed Kis, LCs may be unevenly accessible among importers. In fact, 8/13 of respondents reported having access to governmental support, while the remaining 5/13 reported not having access to it. </t>
  </si>
  <si>
    <t>No Gvt support</t>
  </si>
  <si>
    <t>Yes, through credit</t>
  </si>
  <si>
    <t>Goods imported by the government</t>
  </si>
  <si>
    <t>Price Stabilization Fund</t>
  </si>
  <si>
    <t>Price Stabilitisation Fund</t>
  </si>
  <si>
    <t>Regulations to import</t>
  </si>
  <si>
    <t>REACH Libya, Libya currency crisis and devaluation, June 2021</t>
  </si>
  <si>
    <t>Regulations set by the municipal guard</t>
  </si>
  <si>
    <t>Regulations to ensure the good-quality preservation of goods (quality inspection)</t>
  </si>
  <si>
    <t>Customs regulations</t>
  </si>
  <si>
    <t>Financial regulations</t>
  </si>
  <si>
    <t>No prohibited substances</t>
  </si>
  <si>
    <t>No regulations</t>
  </si>
  <si>
    <t>Import procedures</t>
  </si>
  <si>
    <t>Ask for quotations</t>
  </si>
  <si>
    <t xml:space="preserve">Accreditation </t>
  </si>
  <si>
    <t>Check the quality of goods</t>
  </si>
  <si>
    <t>Approach the supplier in the exporting country</t>
  </si>
  <si>
    <t xml:space="preserve">Contract shipping companies </t>
  </si>
  <si>
    <t>Complete customs procedures</t>
  </si>
  <si>
    <t>Pay through bank transfer</t>
  </si>
  <si>
    <t>Key Infrastructure_Covid19</t>
  </si>
  <si>
    <t>The results are confirmed by the answers reported by small traders, where all respondents stated their goods were imported by sea and transited through Tripoli and Benghazi ports. 
According to FAO in its Global Information and Early Warning System Country Brief (August 16), Libya relies heavily on imports (up to 90%) to cover its cereal consumption requirements (mostly wheat for human consumption and barley for feed).</t>
  </si>
  <si>
    <t xml:space="preserve">https://www.fao.org/3/cb3089en/cb3089en.pdf
https://www.fao.org/giews/countrybrief/country.jsp?code=LBY&amp;lang=fr </t>
  </si>
  <si>
    <t>Sea ports</t>
  </si>
  <si>
    <t>Roads, lorries</t>
  </si>
  <si>
    <t>Illicit practices_Awareness</t>
  </si>
  <si>
    <t xml:space="preserve">Given the functioning of the importing and LCs opening procedures, if there are illicit activities relating to the LCs, they must necessarily involve the importer, as it is they who applies for a LC, who submits the invocice and does the deposit. Furthermore, this type of illicit activities have been documented in detail in the past years and are mainly linked to the fraudulent use of the Letters of Credit (LC) system, run by the Central Bank of Libya. 
</t>
  </si>
  <si>
    <t>Global Witness, How Libya’s multibillion-dollar trade finance scheme risks defrauding the country via London banks, 2021</t>
  </si>
  <si>
    <t>Storage_capacity_change in last 6 months</t>
  </si>
  <si>
    <t>N/A</t>
  </si>
  <si>
    <t>Decreased_End of ramadan</t>
  </si>
  <si>
    <t>Decreased_due to COVID_19 restrictions</t>
  </si>
  <si>
    <t>Did not change</t>
  </si>
  <si>
    <t>Not specified</t>
  </si>
  <si>
    <t>Importing capacity_last 6 months</t>
  </si>
  <si>
    <t>Note that devaluation helps increase the value of CBL USD reserves, and, if converted in LYD, may result in higher LYD reserves, theoretically facilitating the reduction of sovereign debt, but also facilitating the subsidy of goods from the Gvt side. 
Also, it has been confirmed the continuous opening of LCs across 2021, confirmed by the weekly/bi-weekly publishing of LCs information on CBL Facebook page. Furthermore, as noted by REACH in june 2021, the combination of continued LC opening, continued Oil production and export, reduced conflict and confidence in the democratic electoral roadmap, ensured a relative stability of MEB price. 
The upward trend of the MEB observed on the second semester of 2021 could mostly be explained by global price trend (increased), the uneven and unfair access to LCs  and other forms of credit across the country.</t>
  </si>
  <si>
    <t>Increased</t>
  </si>
  <si>
    <t>Stayed the same</t>
  </si>
  <si>
    <t>Decreased</t>
  </si>
  <si>
    <t>Change_import capacity_Causes</t>
  </si>
  <si>
    <t>Decreased - Shipping more expensive</t>
  </si>
  <si>
    <t>Decreased - Uneven access to credit</t>
  </si>
  <si>
    <t>Decreased - COVID related restrictions</t>
  </si>
  <si>
    <t>Increased - Improved access to credit</t>
  </si>
  <si>
    <t>Increasing - Easing of Covid-19 related movement and export/import restrictions</t>
  </si>
  <si>
    <t>Expected change_import capacity_next 6 months</t>
  </si>
  <si>
    <t>Economic Bulletin (4th quarter of 2021), CBL</t>
  </si>
  <si>
    <t>Increasing</t>
  </si>
  <si>
    <t>Staying the same</t>
  </si>
  <si>
    <t>Decreasing</t>
  </si>
  <si>
    <t>Expected change_import capacity_Causes</t>
  </si>
  <si>
    <t>Decreasing - No access to Gvt support (LCs)</t>
  </si>
  <si>
    <t xml:space="preserve">https://cbl.gov.ly/en/uploads/sites/2/2022/03/Economic-Bulletin-4th-Quarter-2021.pdf </t>
  </si>
  <si>
    <t>Increasing - Improved availability &amp; access to Gvt support (LCs)</t>
  </si>
  <si>
    <t>Increasing - Demand will increase</t>
  </si>
  <si>
    <t xml:space="preserve">Increasing - Easing of Covid-19 related restrictions </t>
  </si>
  <si>
    <t>Scale up imports_potential barriers</t>
  </si>
  <si>
    <t>The reported barriers mentioned confirm the previous findings regarding the insufficient and uneven availability of Gvt support through LCs, which matched with an increased official exchange rate and explain the difficulties encountered to scale up the operations. The liquidity crisis was also mentioned as a barrier to scale up the imports. 
Only 2 respondents reported not facing potential barriers to scaling up their operations.</t>
  </si>
  <si>
    <t xml:space="preserve">According to the JMMI situation overview published in November 2020, 85% of households were unable to withdraw any cash from banks. The liquidity crisis and consequently the decrease of the demand can therefore directly affect the importers' operations and opportunities to scale up their businesses. </t>
  </si>
  <si>
    <t>REACH Libya, JMMI situation overview, November 2020</t>
  </si>
  <si>
    <t>Lack of access to credit from Gvt</t>
  </si>
  <si>
    <t>Liquidity crisis</t>
  </si>
  <si>
    <t>Exchange rate too high</t>
  </si>
  <si>
    <t>Customs procedures too complicated</t>
  </si>
  <si>
    <t>No problem</t>
  </si>
  <si>
    <t>Border closure</t>
  </si>
  <si>
    <t>Import Price_Change_since last 6 months_since Covid-19</t>
  </si>
  <si>
    <t xml:space="preserve">Among the governmental measures adopted to mitigate the effects of COVID-19 and the devaluation, the Central Bank of Libya allocated US$400 million for letters of credit for food and pharmaceutical products to address shortages in these goods in April 2020. It also accelerated the process for issuing these instruments, both to respond to the heath crisis and to prepare for the month of Ramadan. In order to minimise the socio-economic effets of the prices' increase , a governmental decree (537/21) was issued in November 2021 by the Ministry of Economy exempting all food imports from tax duties. </t>
  </si>
  <si>
    <t>Libya Herald, In an effort to bring prices down, Libya exempts food imports from all duties, 2021</t>
  </si>
  <si>
    <t>Increased slightly</t>
  </si>
  <si>
    <t>Import Price</t>
  </si>
  <si>
    <t>Black market price</t>
  </si>
  <si>
    <t>Credit rate</t>
  </si>
  <si>
    <t>Market price</t>
  </si>
  <si>
    <t>Import Price_Change_Causes</t>
  </si>
  <si>
    <t>Increased - Due to devaluation of official exchange rate</t>
  </si>
  <si>
    <t>Libya Economic Monitor, Spring 2021</t>
  </si>
  <si>
    <t>Increased - Due to the increase of unofficial exchange rate</t>
  </si>
  <si>
    <t>Increased - Due to difficulty in accessing credit</t>
  </si>
  <si>
    <t>Increased - Due to fuel shortages</t>
  </si>
  <si>
    <t>Increased - Due to economic recession linked to COVID-19</t>
  </si>
  <si>
    <t>Increased - Increased shipping cost</t>
  </si>
  <si>
    <t>Selling prices_Change</t>
  </si>
  <si>
    <t>Depend on the exchange rate</t>
  </si>
  <si>
    <t>Increased because of higher shipping prices</t>
  </si>
  <si>
    <t>Alignment with the market price</t>
  </si>
  <si>
    <t>Increased because of higher customs fees</t>
  </si>
  <si>
    <t>Payment modality_Suppliers</t>
  </si>
  <si>
    <t xml:space="preserve">Libya Joint Market Monitoring Initiative (JMMI) - December 2021 situation overview </t>
  </si>
  <si>
    <t>Cash</t>
  </si>
  <si>
    <t>Bank Transfer</t>
  </si>
  <si>
    <t>Payment modality_Coping strategy in case of insufficiency</t>
  </si>
  <si>
    <t>Black Market</t>
  </si>
  <si>
    <t>Borrow from fellow traders/friends</t>
  </si>
  <si>
    <t>Pay in instalments</t>
  </si>
  <si>
    <t>Repay after selling</t>
  </si>
  <si>
    <t>Loans_Reliance</t>
  </si>
  <si>
    <t>Word Bank, Libya Financial Sector Review, 2020</t>
  </si>
  <si>
    <t>Yes, from traders</t>
  </si>
  <si>
    <t>https://openknowledge.worldbank.org/handle/10986/36789</t>
  </si>
  <si>
    <t>Yes, from friends</t>
  </si>
  <si>
    <t>Loans_Issues with getting loans in the last 6 months</t>
  </si>
  <si>
    <t>No loans available</t>
  </si>
  <si>
    <t>Do not known</t>
  </si>
  <si>
    <t>Foreign currency_Source</t>
  </si>
  <si>
    <r>
      <t>Similarly to obtaining loans through informal channels, eight out 13 respondents stated that their main source to obtain foreign currency is the black market. This is mainly due to shortage of foreign currency at banks, heavy bureaucratic procedures and the a</t>
    </r>
    <r>
      <rPr>
        <sz val="11"/>
        <rFont val="Arial Narrow"/>
        <family val="2"/>
      </rPr>
      <t>bun</t>
    </r>
    <r>
      <rPr>
        <sz val="11"/>
        <color theme="1"/>
        <rFont val="Arial Narrow"/>
        <family val="2"/>
      </rPr>
      <t>dance of foreign currency in the black market. In fact, one respondent specified that his access to foreign currency has not changed in the past six months prior to the interview because it is widely available in the black market. As for the exchange rate, it varies between 60% and 90%, mainly depending on the official exchange rate set by the CBL (46%) and the importers' returns (29%). This result indicates that, despite the improved access to the official LC exchange rate, there is still a continued reliance on the black market as a source of foreign currency.</t>
    </r>
  </si>
  <si>
    <t>Following the decision of the CBL to freeze LCs between January and March 2020, the demand for foreign currency by importers was tackled in the black market, allowing for a fluctuating exchange rate. However, in 2021, the CBL increased the amount of issued LCs, subsequently, the access to foreign currency at the official exchange rate was imporved despite the delays in issuing the LCs early January. Nevertheless, Libyan importers still rely on the black market to obtain access to foreign currency because of the fluctuating nature of the LYD against USD and the unequal access, with profit-seeKing by more powerful forces and corrupt individuals and entities, further damaging confidence in the banKing sector.</t>
  </si>
  <si>
    <t>Bank credit</t>
  </si>
  <si>
    <t>Black market</t>
  </si>
  <si>
    <t>Foreign currency access_Rate</t>
  </si>
  <si>
    <t>https://www.impact-repository.org/document/reach/65be2cf9/REACH_LBY_Brief_Libya_Currency_Crisis_and_Devaluation_June2021.pdf</t>
  </si>
  <si>
    <t>Foreign currencess rate_drivers</t>
  </si>
  <si>
    <t>Depends of category of product imported - values set by CBL</t>
  </si>
  <si>
    <t>Depends on the official exchange rate</t>
  </si>
  <si>
    <t>Depends on revenues /turnover</t>
  </si>
  <si>
    <t>Foreign currency_Access_last 6 months</t>
  </si>
  <si>
    <t xml:space="preserve">*While official currency became more expensive, unofficial currency became considerably less expensive and volatile than observed across all 2020. As noted by REACH in June 2021, "After a small spike in the parallel market exchange rate in January 2021, the USD/LYD exchange rate had stabilised, getting to a daily average of 5.15 USD/LYD between January – May 2021" , a difference of only 0.67 LYD with the official exchange rate.
The combination of devaluation, drop in the unofficial exchange rate, continued LCs issuance, oil production and a stable political roadmap allowed 2021 to present a stable MEB cost, with a seemingly satisfying access to foreign currency (despite still heavily relying on the black market), allowing for the import supply chain to continue functioning. In fact, in 2020 the liquidity and forex crisis was such, that import relied much more on the parallel market. And this is proved by the extremely high exchange rate of the black market across 2020. The official devaluation paradoxically made formal economy more expensive and informal economy less expensive, closing the gap between the two, and providing some price stability, reflected in the stable MEB trend across 2021. </t>
  </si>
  <si>
    <t>More difficult</t>
  </si>
  <si>
    <t>Difficult_Due to recession</t>
  </si>
  <si>
    <t>Difficult_Due to long administrative procedures</t>
  </si>
  <si>
    <t>Difficult_unavailability of foreign currency in banks</t>
  </si>
  <si>
    <t>Difficult_unavailability of credits</t>
  </si>
  <si>
    <t>Remained the same or improved</t>
  </si>
  <si>
    <t>improved_exchange rate dropped</t>
  </si>
  <si>
    <t>same_availability of cash in the black market</t>
  </si>
  <si>
    <t>Currency DEPRECIATION_Effect on business</t>
  </si>
  <si>
    <r>
      <t>The questionnaire question asks explicitly about depreciation, and not devaluation. Depreciation occurrs when there is a fall in the value of a currency in a floating exchange rate, while devaluation is the result of a conscious choice, a monetary policy in a fixed exchange rate market (such as Libya's) to lower the official exchange rate.</t>
    </r>
    <r>
      <rPr>
        <sz val="11"/>
        <rFont val="Arial Narrow"/>
        <family val="2"/>
      </rPr>
      <t xml:space="preserve"> Accordingly, 9 respondents reported that the depreciation that occurred (in the black market) was beneficial for their business, as it resulted in a decrease of the unofficial forex price, and hence in the possibility to import more. This result also suggests that the same respondents were already previously relying on the black market (since they reported a beneficial effect). </t>
    </r>
    <r>
      <rPr>
        <sz val="11"/>
        <color theme="1"/>
        <rFont val="Arial Narrow"/>
        <family val="2"/>
      </rPr>
      <t xml:space="preserve">
The remaining respondents reported on the other hand that a depreciation would cause losses for the import business. This result could have a twofold explanation: 1) misunderstanding and confusion between the terms depreciation and devaluation, 2) the depreciation in this case was linked and caused by the official devaluation, which on the other side did make forex more expensive, hence causing some losses (at least in the short term). If the respondent was previously relying on the official exchange rate, a sudden devaluation would indeed create some losses. </t>
    </r>
  </si>
  <si>
    <t xml:space="preserve">As noted above, the depreciation on the black market most probably contributed to the relative stability of the price of the MES across 2021. 
However, the devaluation had an impact on the ability of the government to ensure the coverage of subsidised goods. Bakeries were particularly affected by the devaluation. The bakeries union reported that "the new dinar devaluation price had created difficulty opening letters of credits which prevented owners of flour mills from providing ample stock of flour material".
</t>
  </si>
  <si>
    <t>Most Tripoli bakeries close due to new exchange rate raising flour prices</t>
  </si>
  <si>
    <t>Drop in import prices &amp; Increase in imported products availability</t>
  </si>
  <si>
    <t xml:space="preserve">https://www.reuters.com/markets/commodities/libyan-spending-was-18-billion-2021-government-says-2021-12-30/ </t>
  </si>
  <si>
    <t>Inconsistency of prices</t>
  </si>
  <si>
    <t xml:space="preserve">https://www.libyaobserver.ly/inbrief/ministry-economy-calls-subsidizing-three-basic-commodities </t>
  </si>
  <si>
    <t>Losses</t>
  </si>
  <si>
    <t xml:space="preserve">https://reliefweb.int/sites/reliefweb.int/files/resources/reach_lby_report_joint_market_analysis_initiative_october_2017.pdf </t>
  </si>
  <si>
    <t>LC_Access_Present</t>
  </si>
  <si>
    <t xml:space="preserve">The results of the questions regarding access to LCs do confirm  the trend observed across the previous data, and the corresponding drivers inferred: letters of credit were available across the first semester of 2021, but cannot meet the high demand and are not accessible to new business owners (one of the conditions is to be in business for at least three years). 
In fact, when asked wether they had access to LCs, 8/13 Kis reported having access to it, while 4/13 reported that they were officially eligible, but that in practice they did not get access to the credit regularly. Furthermore, 9/13 respondents did confirm that since the official currency devaluation, LCs were more difficult to access, mostly due to the extremely high demand in the face of limited (and now more expensive) availability of resources. </t>
  </si>
  <si>
    <t>Yes but did not get the credit</t>
  </si>
  <si>
    <t>Yes but not always</t>
  </si>
  <si>
    <t>No (because not responding to eligibility conditions)</t>
  </si>
  <si>
    <t>LC_Access_increased difficulty past 6 months</t>
  </si>
  <si>
    <t>Yes, more difficult</t>
  </si>
  <si>
    <t>Yes, because of extremely high demand and competition in the face of limited foreign currency availability</t>
  </si>
  <si>
    <t>KII</t>
  </si>
  <si>
    <t>Time and date of interview:</t>
  </si>
  <si>
    <t>Gender of interviewee:</t>
  </si>
  <si>
    <t>Type of company</t>
  </si>
  <si>
    <t>Which Mantika do you currently live in?</t>
  </si>
  <si>
    <t>Which Baladiya do you currently live in?</t>
  </si>
  <si>
    <t>Which Muhalla do you currently live in?</t>
  </si>
  <si>
    <t>Key item imported by interviewee:</t>
  </si>
  <si>
    <t>1. What kind of products are you importing? Where do you import them from?</t>
  </si>
  <si>
    <t>2. Who are you importing the key item for (e.g. government, wholesaler, supermarket)? Who do you deliver the imports to?</t>
  </si>
  <si>
    <t>3. Are there any issues (e.g. no liquidity, safety issues, damaged infrastructure) impeding business as usual? Please explain.</t>
  </si>
  <si>
    <t>4. How many other importers who import the key are there (approximately)? Has this changed in the last 6 months? Since the COVID-19 crisis?</t>
  </si>
  <si>
    <t>5. Are you linked to the government? How do you receive support from the government? Please explain.</t>
  </si>
  <si>
    <t>6. Which are the key regulations for importing products? Have these regulations changed in the last 6 months? Since the COVID-19 crisis?</t>
  </si>
  <si>
    <t>7. Please explain the import procedures of products. Which are the main steps?</t>
  </si>
  <si>
    <t>8. What key infrastructure (e.g. ports) do imports depend on? Have there been any issues regarding key infrastructure in the last 6 months? Since the COVID-19 crisis?</t>
  </si>
  <si>
    <t>9. Are you aware of any illicit practices among importers (e.g. importing empty containers)? What are they?</t>
  </si>
  <si>
    <t>10. Where is the products you import from (which country)? Why from there? Has the origin changed in the last 6 months? Since the COVID-19 crisis? If yes, why?</t>
  </si>
  <si>
    <t>11. Have you changed your supplier in the last 6 months? Since the COVID-19 crisis? Why?</t>
  </si>
  <si>
    <t>12. How does your supplier physically get the imports to your location? From where do imports come into the country (e.g. by truck from Tunisia, by ship via Benghazi port)?</t>
  </si>
  <si>
    <t>13. How often do you import products?</t>
  </si>
  <si>
    <t>14. At what volumes (per shipment) do you import products?</t>
  </si>
  <si>
    <t>15. How much products do you import per year?</t>
  </si>
  <si>
    <t>16. How much products is imported to Libya overall per year (approximately)? Has this changed since the COVID-19 crisis?</t>
  </si>
  <si>
    <t>17. Of all products imports, how much (in %) is imported by the government?</t>
  </si>
  <si>
    <t>18. Where do you store products?</t>
  </si>
  <si>
    <t>19. What is your storing capacity of products? Has your storage changed in the last 6 months? Since the COVID-19 crisis?</t>
  </si>
  <si>
    <t>20. Has your capacity to import products changed in the last six months?</t>
  </si>
  <si>
    <t>21. Why has it changed?</t>
  </si>
  <si>
    <t>22. Do you see your capacity to import products changing in the next six months?</t>
  </si>
  <si>
    <t>23. Why will it change?</t>
  </si>
  <si>
    <t>24. If you had to scale up the import of products, what would be the main issues? How could these issues be addressed? How much time would it take to increase your supply?</t>
  </si>
  <si>
    <t>25. At what price do you import products from your supplier? Has this changed in the last 6 months? Since the COVID-19 crisis? Do you expect this to change in the next 6 months?</t>
  </si>
  <si>
    <t>26. At what price do you sell products to your consumers? Has this changed in the last 6 months? Since the COVID-19 crisis? Do you expect this to change in the next 6 months? Why?</t>
  </si>
  <si>
    <t>27. Are you free in your price setting or are there any restrictions? If yes, which restrictions? Has this changed in the last 6 months? And since the COVID-19 crisis?</t>
  </si>
  <si>
    <t>28. How do you pay your suppliers and services? If in cash, are you able to access enough cash to make your payments?</t>
  </si>
  <si>
    <t>29. If no, how do you respond to these issues?</t>
  </si>
  <si>
    <t>30. How has the lack of cash affected your business? How has this changed in the last 6 months?  How do you expect it to change in the next 6 months?</t>
  </si>
  <si>
    <t>31. Do you rely on loans (e.g. from a bank) purchase the goods you sell? Who do you borrow it from?</t>
  </si>
  <si>
    <t>32. Have there been any issues with getting loans from a bank in the last 6 months? How does it affect your business? Please explain.</t>
  </si>
  <si>
    <t>33. How do you obtain foreign currency? What are the main issues?</t>
  </si>
  <si>
    <t>34. At what rate are you able to obtain foreign currency? What does the rate you can get depend on?</t>
  </si>
  <si>
    <t>35. Has access to foreign currency become more difficult in the last 6 months? Why?</t>
  </si>
  <si>
    <t>36. How will the recent currency depreciation affect your business and your ability to import products?</t>
  </si>
  <si>
    <t>37. Please explain step by step the process of obtaining letters of credit</t>
  </si>
  <si>
    <t>38. Do you have access to letters of credit? If no, why not?</t>
  </si>
  <si>
    <t>39. Has access to letters of credit become more difficult in the last 6 months? Why?</t>
  </si>
  <si>
    <t>40. Any additional comments and observations?</t>
  </si>
  <si>
    <t>__version__</t>
  </si>
  <si>
    <t>start</t>
  </si>
  <si>
    <t>end</t>
  </si>
  <si>
    <t>deviceid</t>
  </si>
  <si>
    <t>audit</t>
  </si>
  <si>
    <t>Time &amp; Date:</t>
  </si>
  <si>
    <t>Location (city):</t>
  </si>
  <si>
    <t>_id</t>
  </si>
  <si>
    <t>_uuid</t>
  </si>
  <si>
    <t>_submission_time</t>
  </si>
  <si>
    <t>_validation_status</t>
  </si>
  <si>
    <t>_notes</t>
  </si>
  <si>
    <t>_status</t>
  </si>
  <si>
    <t>_submitted_by</t>
  </si>
  <si>
    <t>_tags</t>
  </si>
  <si>
    <t>_index</t>
  </si>
  <si>
    <t>2021-05-25T19:46:00.000+02:00</t>
  </si>
  <si>
    <t>Male</t>
  </si>
  <si>
    <t>Private</t>
  </si>
  <si>
    <t>food in all its forms and types : canned goods, cereals and legumes</t>
  </si>
  <si>
    <t>Imported from Arab and European countries, most of which comes through the sea port of Benghazi, as well as a large percentage of the goods imported from the Arab state of Egypt which gets  through the land borders... Local industry is limited.</t>
  </si>
  <si>
    <t>Most of the issues  we face are irregular payment and the stalling of  the shops and food markets owners  due to the degradation of the economic and general  situation within the city especially and the country as a whole</t>
  </si>
  <si>
    <t>Too many, and I can't give you a certain number, but there's a lot of suppliers.</t>
  </si>
  <si>
    <t>No, I have no ties with the government, no government support. Most people do import on their own expenses, earlier some traders were allowed to get credits , but now this option is no longer available.</t>
  </si>
  <si>
    <t>Yes, we have a set specifications through which we import food.
If the imported goods violate the conditions set by the municipal guard, they will be rejected or destroyed.</t>
  </si>
  <si>
    <t>Go to the exporting countries and check the product and then send samples to have quality check and then  you make the order the quantity and pay for it and supply it But
 by locally ,  you just go straight to the factories and do business the classic way</t>
  </si>
  <si>
    <t>Most imports come through the seaport of Benghazi and it has  never been affected by Corona.</t>
  </si>
  <si>
    <t xml:space="preserve">Yes, Especially during the days of imaginary credits, which we saw importing empty containers, drinking water, and importing sand shawls and stone as well.
Some overlook it, others are investigated.
</t>
  </si>
  <si>
    <t xml:space="preserve">Most food imports are through the Arab state of Egypt 
As for the flour, I come from Algeria, Egypt, Libya and Tunisia as well. 
Soap through European and Arab countries
</t>
  </si>
  <si>
    <t>Through the Benghazi's seaport and through the land border</t>
  </si>
  <si>
    <t>Every 6 months</t>
  </si>
  <si>
    <t>I can't calculate it exactly.
But large quantities are estimated in the tons.</t>
  </si>
  <si>
    <t>I don't know</t>
  </si>
  <si>
    <t>The governmental institue called the Price Stability Fund, which imports some food and distributes it to Libyan people at cheap prices such as oil, flour, sugar, tomatoe paste and tea.</t>
  </si>
  <si>
    <t>In company warehouses.</t>
  </si>
  <si>
    <t>It depends 
we are not importing new products since we re out of Ramadan which is a month where there is a high demand on products</t>
  </si>
  <si>
    <t>There's no problem.
If the cash is available, there are no problems in terms of import.</t>
  </si>
  <si>
    <t xml:space="preserve">In the past six months it has increased by a very small percentage after diesel shortage  and the increase of the dollar  value slightly in  the black market and the difficulty of accessing  foreign currency from banks
</t>
  </si>
  <si>
    <t>Has slightly increase , around 1/4 of a dinar per kilo</t>
  </si>
  <si>
    <t>Yes I have the freedom</t>
  </si>
  <si>
    <t xml:space="preserve"> trader who is short of  money when doing business  is not considered a trader
He's a bankrupt or an amateur.</t>
  </si>
  <si>
    <t xml:space="preserve">I don't know </t>
  </si>
  <si>
    <t>Last period the dollar was adjusted to 4.48 dinars per dollar. It was open to big companies, but it was shortly stopped for unknown reasons.</t>
  </si>
  <si>
    <t>yes</t>
  </si>
  <si>
    <t xml:space="preserve">The dollar affects everything in  Libya, the more it is available  saved and the lower its echange rate with the dinar, the cheaper things would be and not just food
</t>
  </si>
  <si>
    <t>viBSuuhwX67ZKSqaHAtMw3</t>
  </si>
  <si>
    <t>de40a2bf-2ac0-43ed-b3fe-fdebb3dc8f36</t>
  </si>
  <si>
    <t>2021-05-25T19:36:45</t>
  </si>
  <si>
    <t>submitted_via_web</t>
  </si>
  <si>
    <t>2021-05-25T22:09:00.000+02:00</t>
  </si>
  <si>
    <t>Insulin</t>
  </si>
  <si>
    <t>Medicines from India, Egypt and Turkey</t>
  </si>
  <si>
    <t>Wholesaler</t>
  </si>
  <si>
    <t>The problem is that there is no government support and reduced liquidity.</t>
  </si>
  <si>
    <t>Sure in the year COVID-19 we have faced a lot of difficulties in shipping and import due to the fact that ports were closed and goods were stocked</t>
  </si>
  <si>
    <t>Unfortunately, there has been no support from the state until now , the only relation is that I pay custom fees for the state</t>
  </si>
  <si>
    <t>it did not change</t>
  </si>
  <si>
    <t>Completion of customs procedures and communication with traders aborad</t>
  </si>
  <si>
    <t>Yes, and it's  ports closing down in the previous period.</t>
  </si>
  <si>
    <t>Yes, many merchants have been exposed to this act when they import from unknown sources.</t>
  </si>
  <si>
    <t>From Turkey and India for the  procedures are  and they are accepted in the Libyan market</t>
  </si>
  <si>
    <t>By port.</t>
  </si>
  <si>
    <t>Every month accrding to demand</t>
  </si>
  <si>
    <t>per container</t>
  </si>
  <si>
    <t>13 to 14  containers</t>
  </si>
  <si>
    <t>My warehouses</t>
  </si>
  <si>
    <t>Yes due to restrictions</t>
  </si>
  <si>
    <t>Decrease</t>
  </si>
  <si>
    <t>Because of the high price of shipping  and the lack of demand for products that was caused by the new competitors who  received support from the government</t>
  </si>
  <si>
    <t>I did not get support from the government</t>
  </si>
  <si>
    <t>These can be overcome by government support and facilitating customs procedures</t>
  </si>
  <si>
    <t xml:space="preserve">it is the black market's price
</t>
  </si>
  <si>
    <t>Yes it is the market price and I expect it to change in the future due to the exchange rate</t>
  </si>
  <si>
    <t>There are no specific regulations, but the market price and competitors are a reffrence .</t>
  </si>
  <si>
    <t>Cash but sometimes pay in installemnts with the help of traders abroad</t>
  </si>
  <si>
    <t>Shortage of products</t>
  </si>
  <si>
    <t>From traders inside and outside of Libya</t>
  </si>
  <si>
    <t>No loans by thebanks due to the shortage in liquidity</t>
  </si>
  <si>
    <t>Sudden changes of exchange rate</t>
  </si>
  <si>
    <t>According to sales</t>
  </si>
  <si>
    <t>yes due to the market recession</t>
  </si>
  <si>
    <t>If the Depreciaition is not expected it's going to cause some loss, and if it's expected , it's going to help us a lot.</t>
  </si>
  <si>
    <t>I did not get any credit before , I start my business 4 years ago and the central banks has shut down credits</t>
  </si>
  <si>
    <t>AL Dribi</t>
  </si>
  <si>
    <t>6b177fca-9cb1-4980-a30e-c34199e480e0</t>
  </si>
  <si>
    <t>2021-05-25T21:09:27</t>
  </si>
  <si>
    <t>Tajoura</t>
  </si>
  <si>
    <t>Bil Ashhur</t>
  </si>
  <si>
    <t>From factories abroad and we deliver to wholsalers</t>
  </si>
  <si>
    <t>Around 12</t>
  </si>
  <si>
    <t>We meet support through credits</t>
  </si>
  <si>
    <t>The regulation is to respect goods' prices due to the exchange rate yes in the last six months the exchange rate has changed and the rate has changed from 1.3 to 4.50</t>
  </si>
  <si>
    <t>Is to get accreditation from the government first and then reach out to the factories and  get  a preliminary invoice to do  price comparison</t>
  </si>
  <si>
    <t>For see ports no</t>
  </si>
  <si>
    <t xml:space="preserve">No </t>
  </si>
  <si>
    <t>From Turkey and Italy because products are of good qulity and price</t>
  </si>
  <si>
    <t>No , but we have made deals with more than one supplier</t>
  </si>
  <si>
    <t>every 3 months</t>
  </si>
  <si>
    <t>3 to 4 containers</t>
  </si>
  <si>
    <t>Around 16  container</t>
  </si>
  <si>
    <t>3 rented warehouses</t>
  </si>
  <si>
    <t>Accreditation are provided by the state</t>
  </si>
  <si>
    <t>These are the conditions for accreditation in the amounts specified for food items</t>
  </si>
  <si>
    <t>Increased slightly due to the increase in shipping and the recession for the factories due to corona</t>
  </si>
  <si>
    <t>has slightly increased to the shipping fees</t>
  </si>
  <si>
    <t>No, because I'm subject to a price stabilization fund laws.</t>
  </si>
  <si>
    <t>Through transfers from the same bank from which I got the credit</t>
  </si>
  <si>
    <t>I only get credit  from the bank</t>
  </si>
  <si>
    <t>There are issues</t>
  </si>
  <si>
    <t>According to value set by the central bank for the imported product</t>
  </si>
  <si>
    <t>I don't expect any sudden devaluation since I deal directly with the source</t>
  </si>
  <si>
    <t>You should fill in the form and provide your company documents , select the product to be imported and determine its value , also the company  should be in business for 4 or 5 years  , you also make sure that the company account covers the financial value of foreign exchange and then  the credit will granted</t>
  </si>
  <si>
    <t xml:space="preserve">Thank you </t>
  </si>
  <si>
    <t>2306431f-035e-4f9d-a3cd-7fb2fc4a81d8</t>
  </si>
  <si>
    <t>2021-05-29T14:23:49</t>
  </si>
  <si>
    <t>Hai Alandalus</t>
  </si>
  <si>
    <t>Ashari Al Gharbi Al Shamali</t>
  </si>
  <si>
    <t>Frozen meat</t>
  </si>
  <si>
    <t xml:space="preserve">Meat </t>
  </si>
  <si>
    <t>Wholesalers to Libyan wholesalers</t>
  </si>
  <si>
    <t>Port infrastructure  need to be maintained and the need to take into consideration the goods that require refridgeration and provide refrigerators in the port to save meat</t>
  </si>
  <si>
    <t>8/Change in goods been blocked in ports</t>
  </si>
  <si>
    <t>Receive support  through credits</t>
  </si>
  <si>
    <t>Regulations are to provide refrigerators , refrigerated container</t>
  </si>
  <si>
    <t>Is to receive the rudimentary invoice and submit it to the bank to get the permission  and accreditation</t>
  </si>
  <si>
    <t>For seaports, the problem of the stocking  of goods in the port.</t>
  </si>
  <si>
    <t>These practices are one of the scams to which  traders  are exposed, when dealing with new sources.</t>
  </si>
  <si>
    <t>From Brazil and Turkey the  quality is excellent</t>
  </si>
  <si>
    <t>Twice a month</t>
  </si>
  <si>
    <t>2 to 3 containers</t>
  </si>
  <si>
    <t>Around 25  containers</t>
  </si>
  <si>
    <t>I don't know but I guess it was reduced in size due to Corona</t>
  </si>
  <si>
    <t>refrigerated warehouse I rent.</t>
  </si>
  <si>
    <t>It is a lot cheaper than the imported meats</t>
  </si>
  <si>
    <t>The damnd has increased since it is cheaper than the local products, citizens would prefer it due to the liquidity crisis</t>
  </si>
  <si>
    <t>State support in increasing the amount of credit</t>
  </si>
  <si>
    <t>Increased slightly due to the increase of the fees of shipping containers</t>
  </si>
  <si>
    <t xml:space="preserve">The prices differ because there are various products , no it did not change
</t>
  </si>
  <si>
    <t>There are regulations among  importing companies and a set price</t>
  </si>
  <si>
    <t>Through transfers from the bank.</t>
  </si>
  <si>
    <t>If i don't get the credit I have to buy from the black market and the price range is quite large and it is expensive</t>
  </si>
  <si>
    <t>Through credit</t>
  </si>
  <si>
    <t>According to the commodity and each category has a set value</t>
  </si>
  <si>
    <t>Yes procedures takes a lot of time</t>
  </si>
  <si>
    <t>It would cost some losses for some products</t>
  </si>
  <si>
    <t>You should apply for acrdit and fill in the form</t>
  </si>
  <si>
    <t>Yes because a lot of traders pays pay large amount of maoney to get credits</t>
  </si>
  <si>
    <t>1aa945ce-d33e-4571-a5c6-2d924f8e7455</t>
  </si>
  <si>
    <t>2021-05-30T19:49:57</t>
  </si>
  <si>
    <t>Karkarish</t>
  </si>
  <si>
    <t xml:space="preserve">Legumes </t>
  </si>
  <si>
    <t>Legumes and spices from Pakistan and India</t>
  </si>
  <si>
    <t>20 Yes,goods because of the ban.</t>
  </si>
  <si>
    <t>Sometimes you get credits</t>
  </si>
  <si>
    <t>Communication with traders in the exporting country</t>
  </si>
  <si>
    <t>Tripoli Port</t>
  </si>
  <si>
    <t>Some tarders get credits to import goods andonce their shipment arrive they find out that they re filled with water or other things</t>
  </si>
  <si>
    <t xml:space="preserve"> Pakistan and India the finest spices are from  there</t>
  </si>
  <si>
    <t>benghazi  and Tripoli ports</t>
  </si>
  <si>
    <t>container</t>
  </si>
  <si>
    <t xml:space="preserve">20 to 24 containers
</t>
  </si>
  <si>
    <t>Around 50 containers</t>
  </si>
  <si>
    <t>In a private warehouse.</t>
  </si>
  <si>
    <t>Got accredited</t>
  </si>
  <si>
    <t>I think that the demand will increase</t>
  </si>
  <si>
    <t xml:space="preserve">If I don't get credit for months.
</t>
  </si>
  <si>
    <t>Credit rate No. Yes, due to exchange rate</t>
  </si>
  <si>
    <t>The price is affordable. So stop the credit.</t>
  </si>
  <si>
    <t>Price set by traders</t>
  </si>
  <si>
    <t>Borrow from fellow traders</t>
  </si>
  <si>
    <t>Lack of cash withdraw and I think things will improve once liquidity is available</t>
  </si>
  <si>
    <t>No , sometimes I do borrow frrom friends</t>
  </si>
  <si>
    <t>No and it has no effect</t>
  </si>
  <si>
    <t>Through credit and sometimes from the black market</t>
  </si>
  <si>
    <t>70% and depends on the exchange rate</t>
  </si>
  <si>
    <t xml:space="preserve">The prices will drop down
</t>
  </si>
  <si>
    <t>Through your bank, fill out the credit report by submitting the company's papers and the rest of your bank's cash statement to make sure that the required credit value is covered by the amount in your account.</t>
  </si>
  <si>
    <t>Yes it is harder for new companies because there is a lot of demand</t>
  </si>
  <si>
    <t>9612a2b7-a149-4d04-97bc-5237373272b0</t>
  </si>
  <si>
    <t>2021-06-01T09:54:34</t>
  </si>
  <si>
    <t>Ghut Ashaal</t>
  </si>
  <si>
    <t>Apples and grapes</t>
  </si>
  <si>
    <t>Fruits and vegetables from Egypt</t>
  </si>
  <si>
    <t>Wholesalers and factories</t>
  </si>
  <si>
    <t>No, the transport problem, the road  is damaged, and the border crossing problem delays shipments.</t>
  </si>
  <si>
    <t xml:space="preserve">6, yes, a shortage of products due to the fact that borders were closed .
</t>
  </si>
  <si>
    <t xml:space="preserve">customs regulations  and quality inspection
</t>
  </si>
  <si>
    <t>Is to buy fruits and vegetables from merchants in Egypt and ship them to Libya</t>
  </si>
  <si>
    <t xml:space="preserve">By land with lorries
</t>
  </si>
  <si>
    <t>Egypt,  it is  the cheapest and the  quality is good , no</t>
  </si>
  <si>
    <t>By shipments from Egypt via road freight</t>
  </si>
  <si>
    <t>every week</t>
  </si>
  <si>
    <t>truck</t>
  </si>
  <si>
    <t>Up to 30 trucks</t>
  </si>
  <si>
    <t xml:space="preserve">refrigerators </t>
  </si>
  <si>
    <t>2 refrigerators</t>
  </si>
  <si>
    <t>Because of the opening of the crossing.</t>
  </si>
  <si>
    <t>Border closure with Egypt</t>
  </si>
  <si>
    <t>The black market's price</t>
  </si>
  <si>
    <t>the market price</t>
  </si>
  <si>
    <t>Borrowing from friends</t>
  </si>
  <si>
    <t>Borrow from friends then I repay them once I sell the goods</t>
  </si>
  <si>
    <t>Market recession</t>
  </si>
  <si>
    <t>There are no loans from the banks
It affects the cash withdraw to buy goods</t>
  </si>
  <si>
    <t>60% depends on the sales</t>
  </si>
  <si>
    <t>I will buy more products</t>
  </si>
  <si>
    <t>Yes but I did not apply for credits before</t>
  </si>
  <si>
    <t>i don't know</t>
  </si>
  <si>
    <t>1aafe6d2-9570-45c9-b61d-63daacf2d63c</t>
  </si>
  <si>
    <t>2021-06-01T15:33:04</t>
  </si>
  <si>
    <t>Shuhadaa Abu Milyanah</t>
  </si>
  <si>
    <t>Milk</t>
  </si>
  <si>
    <t>Milk from Turkey</t>
  </si>
  <si>
    <t>Lack of liquidity at the level retailers</t>
  </si>
  <si>
    <t>10\no</t>
  </si>
  <si>
    <t>Yes through credit</t>
  </si>
  <si>
    <t>Purchase from factories and wholesalers in the exporting country</t>
  </si>
  <si>
    <t>through shipping from seaports</t>
  </si>
  <si>
    <t>From Turkey</t>
  </si>
  <si>
    <t>the port of Tripoli</t>
  </si>
  <si>
    <t>5 containers</t>
  </si>
  <si>
    <t xml:space="preserve">90 containers
</t>
  </si>
  <si>
    <t>3 medium warehouses that have changed  due to lack of import due to compliance with Corona restrictions</t>
  </si>
  <si>
    <t xml:space="preserve">Due to the restrictions imposed to face the pandemic </t>
  </si>
  <si>
    <t>The pandemic will be reduced in size due to the vaccination process</t>
  </si>
  <si>
    <t>To get to import of other goods and get enough liquidity</t>
  </si>
  <si>
    <t>The credit rate , yes due to the unsatbility of the exhange rate</t>
  </si>
  <si>
    <t>At the same wholesale market price</t>
  </si>
  <si>
    <t>There are no regulations but you must abide by the market price</t>
  </si>
  <si>
    <t>Cash and bank transfers</t>
  </si>
  <si>
    <t>Borrow from friends and traders</t>
  </si>
  <si>
    <t>Lack of sales , I expect the sales to increase when liquidity is available</t>
  </si>
  <si>
    <t>From traders and also from friedns who do share the same business</t>
  </si>
  <si>
    <t>there are no loans from the banks</t>
  </si>
  <si>
    <t>70% according to the exchange rate</t>
  </si>
  <si>
    <t>No because the exchange rate has dropped</t>
  </si>
  <si>
    <t>I will import more and the prices will drop down</t>
  </si>
  <si>
    <t>You should apply for a credit and fill in the form</t>
  </si>
  <si>
    <t>Yes , shortage of foreign currency</t>
  </si>
  <si>
    <t>95e92669-f8bc-4373-a69e-ac667d9aadf3</t>
  </si>
  <si>
    <t>2021-06-03T13:08:55</t>
  </si>
  <si>
    <t>Frozen meat and fish</t>
  </si>
  <si>
    <t>Meat and fish</t>
  </si>
  <si>
    <t>From companies and wholesalers then to wholesalers and retailers through the company's refrigerators</t>
  </si>
  <si>
    <t>Delays at the port due to the procedures</t>
  </si>
  <si>
    <t>16</t>
  </si>
  <si>
    <t xml:space="preserve">  Buying goods directly from  producers and handing them over to shipping companies to complete the procedures, no</t>
  </si>
  <si>
    <t xml:space="preserve">Provide the invoice  by the producing  companies , select the options that we want to get  first and then we transfer the cash to the account of companies and wholesalers and they company the products to the shipping company
</t>
  </si>
  <si>
    <t>Seaports</t>
  </si>
  <si>
    <t>From Turkey and Portugal</t>
  </si>
  <si>
    <t>every two weeks</t>
  </si>
  <si>
    <t>2 containers</t>
  </si>
  <si>
    <t>Up to 40 containers</t>
  </si>
  <si>
    <t>Around 40</t>
  </si>
  <si>
    <t>In private refrigerators</t>
  </si>
  <si>
    <t>2 big size refrigerators</t>
  </si>
  <si>
    <t>There are changes in the exchange rate and promises of providing liquidity from the government</t>
  </si>
  <si>
    <t>Get credit or lower the exchange rate to 2010 and 2011 levels</t>
  </si>
  <si>
    <t>The black market price , yes</t>
  </si>
  <si>
    <t>Depends on the black market yes because the exchange rate has dropped</t>
  </si>
  <si>
    <t>cash , yes</t>
  </si>
  <si>
    <t>Borrow</t>
  </si>
  <si>
    <t>From black market , the devaluation of dinar comapred to dollar</t>
  </si>
  <si>
    <t>80% according to exchange rate and sales</t>
  </si>
  <si>
    <t>No the price has dropped down</t>
  </si>
  <si>
    <t>Improve the market and increase products</t>
  </si>
  <si>
    <t>I don't know, I did not get any credit before</t>
  </si>
  <si>
    <t>Yes but there are difficulties</t>
  </si>
  <si>
    <t>yes, there is a bidding war on who gets the credit</t>
  </si>
  <si>
    <t>0ebda5d3-9e84-4ef6-b13b-6757bd0069c8</t>
  </si>
  <si>
    <t>2021-06-03T18:35:06</t>
  </si>
  <si>
    <t>Abusliem</t>
  </si>
  <si>
    <t>Bab Assalam</t>
  </si>
  <si>
    <t>Frozen meat from  Turkey and Brazil</t>
  </si>
  <si>
    <t>Wholesalers</t>
  </si>
  <si>
    <t>Maintaining a certain temperature for the products when importing</t>
  </si>
  <si>
    <t>Import through buying from well known and specialized companies</t>
  </si>
  <si>
    <t xml:space="preserve">seaports, no.
</t>
  </si>
  <si>
    <t xml:space="preserve">From Turkey and Brazil , the prices are suitable and it is halal
</t>
  </si>
  <si>
    <t>Tripoli port</t>
  </si>
  <si>
    <t xml:space="preserve">container </t>
  </si>
  <si>
    <t>60 containers</t>
  </si>
  <si>
    <t>refridgerators</t>
  </si>
  <si>
    <t xml:space="preserve">  4 refrigerators</t>
  </si>
  <si>
    <t>Because the restriction of the pandemic are alleviated</t>
  </si>
  <si>
    <t>The problem of a sudden exchange in the rate change, a week.</t>
  </si>
  <si>
    <t>The balck market price , yes</t>
  </si>
  <si>
    <t>the market price due to the unstability of the exchange rate</t>
  </si>
  <si>
    <t>yes but you are restriceted by the market's price</t>
  </si>
  <si>
    <t>cash</t>
  </si>
  <si>
    <t>has no effect</t>
  </si>
  <si>
    <t>Not always , from friends and traders</t>
  </si>
  <si>
    <t>Through the black market, the lack of foreign currency in banks</t>
  </si>
  <si>
    <t>Yes due to the unavailability of foreign currencies in banks</t>
  </si>
  <si>
    <t>Increase in products</t>
  </si>
  <si>
    <t>59499a4e-d39b-4311-a3f6-9cd9af04b9eb</t>
  </si>
  <si>
    <t>2021-06-04T14:40:22</t>
  </si>
  <si>
    <t>Al Masira Al Kubra</t>
  </si>
  <si>
    <t>Juices and soft drinks</t>
  </si>
  <si>
    <t>Food items from Saudi Arabia and Turkey</t>
  </si>
  <si>
    <t>Yes, I got access to credit</t>
  </si>
  <si>
    <t>The bank's regulations in determining the value of goods , it did not  changed.</t>
  </si>
  <si>
    <t>Is to buy from the factories manufactured for the product and pay the value of the goods and then ship the goods to the shipping company</t>
  </si>
  <si>
    <t>From Saudi Arabia and Turkey, the  quality is excellent, unchanged</t>
  </si>
  <si>
    <t>every month</t>
  </si>
  <si>
    <t xml:space="preserve">2 containers </t>
  </si>
  <si>
    <t>24 containers</t>
  </si>
  <si>
    <t>Krimiya warehouses</t>
  </si>
  <si>
    <t>It's 10 containers. , yes due to the corona restrictions and the ports  closing their doors</t>
  </si>
  <si>
    <t>Because there are promises from the Central Bank of Libya to increase the value of credits and ease of procedures</t>
  </si>
  <si>
    <t>Is to increase the value of the credit, a week.</t>
  </si>
  <si>
    <t>The credit rate , No</t>
  </si>
  <si>
    <t>The determined prices by the credits interest rate</t>
  </si>
  <si>
    <t>the price stabilzation fund does control</t>
  </si>
  <si>
    <t>through transfer</t>
  </si>
  <si>
    <t>Borrow form traders</t>
  </si>
  <si>
    <t>Yes from friends and traders</t>
  </si>
  <si>
    <t>Bank through the credits</t>
  </si>
  <si>
    <t>Yes , credits were not available</t>
  </si>
  <si>
    <t>inconsistency of prices</t>
  </si>
  <si>
    <t xml:space="preserve">Providing the company's document , filling out the aapplication for the credit and then making a deposit with needed amount </t>
  </si>
  <si>
    <t>Yes because I am an owner of an authorized company</t>
  </si>
  <si>
    <t>Yes because there is a lot demand on the system</t>
  </si>
  <si>
    <t>fb44e3d8-0d2c-4183-8049-3d78029fdbaf</t>
  </si>
  <si>
    <t>2021-06-05T12:43:46</t>
  </si>
  <si>
    <t>Bab Bin Ghshir</t>
  </si>
  <si>
    <t xml:space="preserve">Milk </t>
  </si>
  <si>
    <t>5, yes, the goods were delayed due to restrictions imposed on ports because of Corona.</t>
  </si>
  <si>
    <t xml:space="preserve">No, through credit.
</t>
  </si>
  <si>
    <t xml:space="preserve">It adheres to international regulations and standards and the product must  not contain prohibited substances , no
</t>
  </si>
  <si>
    <t>Get the products prices andcheck their safety , the the purchase takes place from a merchant in the manufacturing country and  then the product is shipped to Libya</t>
  </si>
  <si>
    <t xml:space="preserve">From Spain, the product is of  high quality and affordable, yes, because of the stocking of goods in ports due to the  pandemic. </t>
  </si>
  <si>
    <t>every two months</t>
  </si>
  <si>
    <t xml:space="preserve">5 containers </t>
  </si>
  <si>
    <t>30 containers</t>
  </si>
  <si>
    <t>Private warehouses</t>
  </si>
  <si>
    <t>3 containers</t>
  </si>
  <si>
    <t>No change</t>
  </si>
  <si>
    <t xml:space="preserve">Get credit and reduce the exchange rate,  two weeks.
</t>
  </si>
  <si>
    <t>The exchange rate , No , no</t>
  </si>
  <si>
    <t>I do not abide by the market price , I sell according to the dollars price</t>
  </si>
  <si>
    <t>Borrow from traders</t>
  </si>
  <si>
    <t>Lack of cash withdraw</t>
  </si>
  <si>
    <t xml:space="preserve">By credit, sometimes  the black market.
</t>
  </si>
  <si>
    <t>Increase in products and lower prices</t>
  </si>
  <si>
    <t>edc03085-d0a1-4505-a229-e9c61bb483e9</t>
  </si>
  <si>
    <t>2021-06-05T14:50:57</t>
  </si>
  <si>
    <t>2021-06-09T14:23:00.000+02:00</t>
  </si>
  <si>
    <t>Turkish sweets</t>
  </si>
  <si>
    <t>20, increased shipping.</t>
  </si>
  <si>
    <t xml:space="preserve">It adheres to international regulations and standards and the product must  not contain prohibited substances , no it did not change
</t>
  </si>
  <si>
    <t>to buy the product from factories</t>
  </si>
  <si>
    <t>From Turkey, for product quality, no.</t>
  </si>
  <si>
    <t>port</t>
  </si>
  <si>
    <t>Around 10 containers</t>
  </si>
  <si>
    <t>Company warehouse</t>
  </si>
  <si>
    <t>2 containers, no.</t>
  </si>
  <si>
    <t>I expect a huge demand on products</t>
  </si>
  <si>
    <t>No problem, I don't know.</t>
  </si>
  <si>
    <t>The market price because the traders do business in cheques with importers</t>
  </si>
  <si>
    <t>The market price , it has changed a bit due the the increase of shipping and customs fees</t>
  </si>
  <si>
    <t>I have the freedom to set the price that I find suitable , it should be be soimilar to other competitors prices</t>
  </si>
  <si>
    <t>I try to buy from factories and then pay once I sell the goods</t>
  </si>
  <si>
    <t>No , loans are on hold since 2012</t>
  </si>
  <si>
    <t>The black market, the increasing exchange rate</t>
  </si>
  <si>
    <t>90% depends on the exchange rate</t>
  </si>
  <si>
    <t>No because cash is available in abundance at the black market</t>
  </si>
  <si>
    <t>Lower prices</t>
  </si>
  <si>
    <t>No because the conditions for obtaining accreditation require that   the company should be in  business of  3 years at least</t>
  </si>
  <si>
    <t>Yes , because there are plenty of companies and they are all applying for the credits</t>
  </si>
  <si>
    <t>40ab15e9-9248-41e1-b365-33181067ae12</t>
  </si>
  <si>
    <t>2021-06-09T13:13:20</t>
  </si>
  <si>
    <t>Al Hay Assinayi</t>
  </si>
  <si>
    <t>Food items and soft drinks</t>
  </si>
  <si>
    <t>About 40, it hasn't changed.</t>
  </si>
  <si>
    <t>It makes sure the product's validity date and free of prohibited substances and alcohol.</t>
  </si>
  <si>
    <t xml:space="preserve">Purchase products from traders abroad and then import the goods  then the company makes the cash trasfer through a delegate transfer the money </t>
  </si>
  <si>
    <t xml:space="preserve">From Turkey and Austria, because the products are of high quality, yes, the product shortage in the company's warehouses due to the restrictions  imposed in the exporting  countries due to the pandemic.
</t>
  </si>
  <si>
    <t xml:space="preserve">Tripoli port </t>
  </si>
  <si>
    <t>Once a month</t>
  </si>
  <si>
    <t xml:space="preserve">4 containers </t>
  </si>
  <si>
    <t>Approximately 100 containers</t>
  </si>
  <si>
    <t>Company warehouses</t>
  </si>
  <si>
    <t>5 containers , Yes, it's changed because of the restrictions imposed on factories in the manifacturing  countries due to corona pandemic precautions.</t>
  </si>
  <si>
    <t>I expect the end of the pandemic and increase of  production on the factory level</t>
  </si>
  <si>
    <t>market's price , No</t>
  </si>
  <si>
    <t>yes but at the same price as other drinks from the same factory because there is competition in terms of prices between the traders</t>
  </si>
  <si>
    <t>You provide cash or buy with unpaid invoice and once you sell the products you can pay back</t>
  </si>
  <si>
    <t>Has no effect because there is an increasing demand from the clients</t>
  </si>
  <si>
    <t>Through the black market</t>
  </si>
  <si>
    <t>80% it depends on the exchange rate and the market</t>
  </si>
  <si>
    <t xml:space="preserve">The deprication would cause losses
</t>
  </si>
  <si>
    <t>Yes but I did not get credits</t>
  </si>
  <si>
    <t>yes due the huge number of companies and lack of credits</t>
  </si>
  <si>
    <t>acb9d080-61f8-4e7f-b3bd-4a37c0e1366d</t>
  </si>
  <si>
    <t>2021-06-10T13:52:21</t>
  </si>
  <si>
    <t>The aim of the "Price Stabilisation Fund of Libya created in 2010 is to achieve stability in the price of basic necessary products and services and assure their adequate supply at reasonable prices in relation to the average purchasing power and helping achieve a better standard of living for members of society. The fund is also able to purchase products not already officially subsidized and sell them at cost price in order to achieve price stability in the market."</t>
  </si>
  <si>
    <t>On the 16th of December 2020, the CBL’s board of directors met for the first time since 2014 to agree on devaluating the official exchange rate from 1.4 to 4.48 United States Dollar (USD)/LYD from the 3rd of January 2021 onwards.</t>
  </si>
  <si>
    <t xml:space="preserve">These results do indicate a high degree of confidence in the current political and economic environment. This may potentially entail an improvement of confidence also in the banking system, a recovery of cash deposits in local branches and a bottom-up reduction of the liquidity crisis. Yet, as also reported in the Banks Grid, the JMMI found that in December 2021, hence 6 months after the present assessment, only 15% of traders assessed across the country declared to deposit their money at the bank. This percentage reached up to 40% in the West, 10% in the East, and only 3% in the South, suggesting the permanence of a lack of trust in banKing institutions, symptomatic of the persistent liquidity crisis across the country and especially in the South. 
To note that the economic bulletin about Q4 of 2021 from the CBL shows a growing trend on the amount of deposits in commercial banks at the national level, against a slight decrease of the amount of cash circulating outside of banks. While this trend does signal an improvement in terms of cash circulating through the official banKing channels, the JMMI data also confirms that this trend may not be even across the country, particularly holding back in the south. </t>
  </si>
  <si>
    <t xml:space="preserve">All interviewed importers are private, with food items being the main imported goods by most interviewees (12/13). The interviewed Kis essentially import food items (12/13) from Turkey (10/12). Items are also imported from Egypt as mentioned by 3 respondents (especially in Benghazi as specified by the KI intervirewed in this city who specified that flour is bought locally or imported from Egypt, Tunisia or Algeria), European countries such as Italy, Portugal, Austria or Spain (4/13) and India (3/13). </t>
  </si>
  <si>
    <t xml:space="preserve">Findings show that a high pourcentage of goods are imported by the governement as eight respondents mentioned that more than 50% of goods are imported by public institutions. The KI in Benghazi specified that public imports are done through the Price Stabilisation Fund of Libya. He also explained that the goods such as "oil, flour, sugar, tomatoe paste and tea" are then distributed at "cheap prices" to the population. </t>
  </si>
  <si>
    <t xml:space="preserve">Regarding the presence of barriers and issues impeding business as usual, slightly over half of respondents (7/13) reported no issues. The remaining half reported the presence of issues of different nature, namely financial, administrative and physical. Regarding the first barrier, respondents stressed the continuous lack of liquidity from actors along the supply chain, leading to delayed payments and stagnant demand, slowing down the pace of trade and eventually resulting in the accumulation of stocks in ports and warehouses. On the same line, one respondent reported the absence of financial Governmental support. With regards to the physical barrier, two KIs reported the poor transport and storage infrastructure, naming ports, stocking and refrigerating warehouses and roads. Finally, the high bureaucratic and administrative burdens were also pointed as causing delays and goods accumulation at borders. 
As also reported by bankers KIs, the theme of liquidity at the trading level emerges from importers, confirming the continued liquidity crisis along the supply chain, and the persistent lack of trust in the banking system. This also may suggest the continued life of the parallel market as an alternative yet more expensive, and paradoxically more reliable source of liquidity. 
</t>
  </si>
  <si>
    <t xml:space="preserve">Nevertheless, despite the confirmed persistence of the liquidity issue, the fact that only 3/10 respondents mentioned the financial barriers, may signal the diminishing trend of it or the adoption of alternative solutions to cope with the lack of liquidity. On the contrary, almost all financial service providers (bankers) KIs reported the systematic lack of liquidity at across branches in the different mantikas. This may suggest instead that actors along the supply chain do access liquidity on the black market but not from banking institutions, which continue to suffer chronic lack of cash. 
This hypothesis is further reinforced by the results regarding the import price which confirms both the availability of Gvt credit among importers, and its unevenness, whose gap is filled by the black market. 
</t>
  </si>
  <si>
    <t xml:space="preserve">Importers reported that Covid-19 related restrictions did generate delays and issues along the supply chain (6/13). Specifically, it created disruptions in the frequency of goods movement (resulting in shortages), as well as blockades of goods in ports due to their closure. However, few KIs specified that the number of competitors importing the same good didn't change and no importer reported changing their supplier since the outbreak of COVID-19. Despite disruption in the supply chain in terms of volume and frequency of goods imported, of shipping and importing prices,  the interviewed KIs did not notice any substantial changes in terms of market composition and competition provoked by the COVID-19 effects. </t>
  </si>
  <si>
    <t>Concerning the public regulations for importing goods, respondents mostly mentioned regulations linked with the quality control of goods (5/13). Some KIs specified that importers have to respect the custom regulations which can include the verification that importers are not shipping prohibited substances. Two respondents mentioned financial regulations related to the new exchange rate that affected the prices of the procured goods. One KI said that the main "regulation is respecting the goods' prices and the new exchange rate that changed from 1.3 to 4.5". 
When asked about import procedures, almost all respondents (8/13) mentioned that they approach and often physically meet with their suppliers in the exporting country. Some of them specified that the payment is done in cash. As shown in the section dedicated to the payment modalities, most KIs pay their suppliers in cash. Only one KI mentioned that the payment is done through a bank transfer. 3 out 13 also detailed contracting shipping companies to deliver the goods to Libya. Finally, two KIs explained that an accreditation from the bank is necessary and said that the procedure is "to receive the proforma invoice and submit it to the bank to get the permission and accreditation."</t>
  </si>
  <si>
    <t xml:space="preserve">Findings suggest the importance of seaports for the import of goods into Lybia. 12 out of 13 Kis importers named seaports as the key infrastructure through which transits the foreign trade. The fact that most importers specified maritime transport as the main mean of transportation of their goods can be justified by their presence in the coastal cities hosting the two major ports of the country (Tripoli and Benghazi). The KI in Benghazi also specified that goods are shipped through trucks (potentially for goods imported from Egypt, Tunisia and Algeria). 
</t>
  </si>
  <si>
    <t xml:space="preserve">At the time of the interivews, the majority of respondents 7/13 reported not being aware of illicit import practices as observed in the past and specified by one of the KIs, such as the import of empty containers, sand or stones. The remaining four Kis reported being aware of such practices. Interestingly, the prevalent narrative employed to explain such practices sees importers as victims of scams of new and unknown suppliers rather than active agents of illegal activities. </t>
  </si>
  <si>
    <t>5 out 13 Kis reported a negative change in their storage capacity. Among the reasons mentioned, 4 Kis specified that it has decreased because COVID-19 restrictions measures sometimes causing the closing of ports but having also an impact on production in the exporting countries as it was explained by a KI saying that his storage capacity decreased "because of the restrictions imposed on factories in the manufacturing countries due to COVID-19 pandemic restrictions".</t>
  </si>
  <si>
    <t xml:space="preserve">The majority of respondents (8/13) reported that no changes occurred in their importing capacity during the last six months, followed by three out of 13 KIs reporting their capacity increased and two respondents whose capacity decreased.
Two respondents reported the improved access to LCs as the driver for the improved import capacity while another reported the uneven and unfair access criteria to LCs as the cause for decreased import capacity. To illustrate the latter, this KI mentioned as a factor affecting its import capacity "the lack of demand for products that was caused by the new competitors who received support from the government". The same KI mentioned the high shipping prices that might be caused by the currency devaluation. 
Among the reasons for the inaltered or improved import capacity, one respondent also named the easing of Covid-19 related logistical and movement restrictions, including easing of borders crossing or/and export/import restrictions.
*Note that import capacity is not further defined here. It could be interpreted in terms of volume of imports and/or frequency, or in terms of purchasing power. </t>
  </si>
  <si>
    <r>
      <t xml:space="preserve">At the time of the interviews, expectations </t>
    </r>
    <r>
      <rPr>
        <sz val="11"/>
        <rFont val="Arial Narrow"/>
        <family val="2"/>
      </rPr>
      <t>for the future were reportedly positive, with 10 out 13 respondents expecting their import capacity to improve across the following 6 months. The KIs reported three reasons explaining this optimistic attitude towards the importing market: the increase of domestic demand (suggesting an improvement as well of purchasing power, and potentially liquidity, among actors of the supply chain), the improvement of economic conditions through the increased access to gvt support (LCs)</t>
    </r>
    <r>
      <rPr>
        <sz val="11"/>
        <color theme="1"/>
        <rFont val="Arial Narrow"/>
        <family val="2"/>
      </rPr>
      <t xml:space="preserve"> and the progressive reduction of COVID-19 related movement and import restrictions across national and international trading routes. </t>
    </r>
  </si>
  <si>
    <t xml:space="preserve">When asked whether the cost of import has changed since the official devaluation, most respondents reported a slight increase, while the remaining importers asserted that the price of imports had not changed. KIs reported various causes explaining the increase in import prices like the instability of the unofficial exchange rate, the official devaluation, difficulty to access credit, fuel shortages and increase of shipping prices. 
Furthermore, when asked what is the price of import, eight respondents (or 8/10) reported it being the price of the credit source. Interestingly, among these, four KIs (4/8) specified this credit source to be the black market, and not the official Government through the official exchange rate. This results indicates that, despite the improved access to the official LC exchange rate, there still is a continued reliance on the black market as a source of foreign currency. The unevenness of LCs access may justify the continued rational for the existence of the black market. </t>
  </si>
  <si>
    <t>Several factors have been mentioned by the KIs impacting their prices. Almost half of the KIs specified that they align with the market prices that can be quite volatile. Among the key factors affecting the prices, KIs mainly mentioned the exchange rate. Indeed, as explained in the WFP report about the socioeconomic impact of currency devaluation in Libya, "currency devaluation means that imports will get more expensive and this might trickle down to domestic retail prices, reducing the purchasing power of households, especially the vulnerable". Some KIs also evoked the higher shipping costs (2/13) or customs fees (1/13) as key drivers of the prices' increase. When about regulations or restrictions in setting the prices, only 2 KIs mentioned that there are regulations set by the Price Stabilisation Fund. The remaining KIs explained that the prices depend on the market price and competition.</t>
  </si>
  <si>
    <t xml:space="preserve">The majority of respondents chose cash as the most used payment modality when buying goods, and only four importers would pay their suppliers via bank transfers. The financial services from formal financial structures being barely used/available (such as alternative payment modalities), more than half of the respondents reported receiving support from informal sources, mainly fellow traders or friends in case they don't have enough resources to pay their suppliers. Another coping mechanism to face the lack of liquidity adopted by importers is paying back their suppliers once the goods procured are sold. The flexibility of suppliers can show the prevalence of the liquidity crisis that might have introduced new options to importers such as payments in instalments or after selling the goods. </t>
  </si>
  <si>
    <t xml:space="preserve">Cash is the most used modality payment by importers as well as by customers and vendors in the local market. As specified in the JMMI situation overview (December 2021), almost all interviewed vendors reported cash (98.1%) as the most widely used payment modality by customers in their shops. </t>
  </si>
  <si>
    <t>Regarding the reliance on loans as a coping mechanism, more than half of the respondents reported that they do not rely on loans because they are not available from banks. As a matter of fact, and since 2012, banks no longer provide loans according to one respondent, which in return affects their ability to have access to cash to buy goods. Therefore, most interviewees would channel funds for their operations from other informal sources like fellow traders and/or friends.</t>
  </si>
  <si>
    <t>A review of the Libyan financial sector by the World Bank in February 2020 has confirmed the results by showing that despite the fact that 2/3 of Libyans have a bank account, most of the accounts are limited just to receiving wages and not borrowing because saving and borrowing rates are high (60% and 50%, respectively). Furthermore, the reason why banks no longer provide loans to operators is mainly due to lack of collateral ,information requirements asked by banks that are met by information asymmetry from the requesters, and macroeconomic instability. To mitigate these challenges, businesses would resort to informal channels, mainly friends and family members.</t>
  </si>
  <si>
    <t>Two thirds of respondents reported that access to foreign currency has not become more difficult since the official devaluation, while the remaining third reported more difficulties in accessing foreign currency. 
Concerning the respondents that noticed an improvement in the access of foreign currency, some of them specified that the exchange rate had droppped. This was confirmed through REACH JMMI findings in June 2021*. 
Findings also show that access to foreign currency can be particularly difficult at the official rate and this might reflect the lack of trust in banks in Libya. Respondents mentioned for example long administrative procedures or unavailability of foreign currency in banks to justify their lack of trust in banks and potentially reliance on the black market. The recourse to the black market is also synonym with easier and faster procedures to obtain foreign currency that is as mentioned by one of the Kis "abundant" in the parallel market. 
As explained in the Libya financial sector review published the World Bank Group in February 2020, some factors such as the uneven access to foreign currency and corruption in formal financial structures make its acces at the formal rate more difficult. The report highlights that "the dramatic decline in the value of the Libyan dinar led to hoarding of hard currency and unequal access, with profit-seeking by more powerful forces and corrupt individuals and entities, further damaging confidence in the banking sector."</t>
  </si>
  <si>
    <t xml:space="preserve">The fact that most of the respondents reported having access to LCs can be justified by governmental measures to cope with the negative effects of the COVID-19 pandemic and the higher consumption during Ramadan. As specified by the World Bank, the Central Bank of Libya allocated US$400 million for letters of credit for food and pharmaceutical products to address shortages in these goods in April 2020. It also accelerated the process for issuing these instruments, both to respond to the heath crisis and to prepare for the month of Ramadan. 
On the other hand, difficult access to LCs can be justified by governmental measures designed to tighten access to foreign currency by individuals in response to fraud schemes adopted by militias. According to the World Bank, the most common fraud scheme "involved obtaining letters of credit (LCs) that granted access to foreign currency at the official exchange rate and reconverting foreign currency to Libyan dinars on the black market". This might also explain the response of one of the KIs that said that "there is a bidding war on who gets the credit".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</si>
</sst>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0"/>
      <color theme="0"/>
      <name val="Arial Narrow"/>
      <family val="2"/>
    </font>
    <font>
      <b/>
      <sz val="11"/>
      <color theme="0"/>
      <name val="Arial Narrow"/>
      <family val="2"/>
    </font>
    <font>
      <b/>
      <sz val="10"/>
      <color theme="1"/>
      <name val="Arial Narrow"/>
      <family val="2"/>
    </font>
    <font>
      <sz val="11"/>
      <color theme="1"/>
      <name val="Arial Narrow"/>
      <family val="2"/>
    </font>
    <font>
      <b/>
      <sz val="11"/>
      <name val="Calibri"/>
      <family val="2"/>
      <scheme val="minor"/>
    </font>
    <font>
      <b/>
      <sz val="11"/>
      <color theme="1"/>
      <name val="Arial Narrow"/>
      <family val="2"/>
    </font>
    <font>
      <sz val="11"/>
      <name val="Arial Narrow"/>
      <family val="2"/>
    </font>
    <font>
      <b/>
      <sz val="11"/>
      <color theme="0"/>
      <name val="Calibri"/>
      <family val="2"/>
      <scheme val="minor"/>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b/>
      <sz val="11"/>
      <name val="Arial Narrow"/>
      <family val="2"/>
    </font>
    <font>
      <i/>
      <sz val="11"/>
      <color theme="0" tint="-0.499984740745262"/>
      <name val="Arial Narrow"/>
      <family val="2"/>
    </font>
    <font>
      <b/>
      <sz val="28"/>
      <color rgb="FF000000"/>
      <name val="Leelawadee"/>
      <family val="2"/>
    </font>
    <font>
      <sz val="11"/>
      <color theme="1"/>
      <name val="Leelawadee"/>
      <family val="2"/>
    </font>
    <font>
      <b/>
      <sz val="10"/>
      <color theme="0"/>
      <name val="Leelawadee"/>
      <family val="2"/>
    </font>
    <font>
      <sz val="10"/>
      <name val="Leelawadee"/>
      <family val="2"/>
    </font>
    <font>
      <b/>
      <sz val="10"/>
      <name val="Leelawadee"/>
      <family val="2"/>
    </font>
  </fonts>
  <fills count="12">
    <fill>
      <patternFill patternType="none"/>
    </fill>
    <fill>
      <patternFill patternType="gray125"/>
    </fill>
    <fill>
      <patternFill patternType="solid">
        <fgColor theme="2" tint="-9.9978637043366805E-2"/>
        <bgColor indexed="64"/>
      </patternFill>
    </fill>
    <fill>
      <patternFill patternType="solid">
        <fgColor rgb="FFEE5859"/>
        <bgColor indexed="64"/>
      </patternFill>
    </fill>
    <fill>
      <patternFill patternType="solid">
        <fgColor theme="2"/>
        <bgColor indexed="64"/>
      </patternFill>
    </fill>
    <fill>
      <patternFill patternType="solid">
        <fgColor rgb="FFFB6D7B"/>
        <bgColor indexed="64"/>
      </patternFill>
    </fill>
    <fill>
      <patternFill patternType="solid">
        <fgColor theme="1" tint="0.34998626667073579"/>
        <bgColor indexed="64"/>
      </patternFill>
    </fill>
    <fill>
      <patternFill patternType="solid">
        <fgColor rgb="FF666666"/>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3">
    <xf numFmtId="0" fontId="0" fillId="0" borderId="0"/>
    <xf numFmtId="0" fontId="2" fillId="0" borderId="0" applyNumberFormat="0" applyFill="0" applyBorder="0" applyAlignment="0" applyProtection="0"/>
    <xf numFmtId="9" fontId="1" fillId="0" borderId="0" applyFont="0" applyFill="0" applyBorder="0" applyAlignment="0" applyProtection="0"/>
  </cellStyleXfs>
  <cellXfs count="143">
    <xf numFmtId="0" fontId="0" fillId="0" borderId="0" xfId="0"/>
    <xf numFmtId="0" fontId="0" fillId="0" borderId="0" xfId="0" applyAlignment="1">
      <alignment horizontal="left"/>
    </xf>
    <xf numFmtId="0" fontId="4" fillId="3" borderId="1" xfId="0" applyFont="1" applyFill="1" applyBorder="1" applyAlignment="1">
      <alignment horizontal="left" vertical="center" wrapText="1"/>
    </xf>
    <xf numFmtId="0" fontId="5" fillId="3" borderId="1" xfId="0" applyFont="1" applyFill="1" applyBorder="1" applyAlignment="1">
      <alignment horizontal="center" vertical="center"/>
    </xf>
    <xf numFmtId="0" fontId="5" fillId="3" borderId="8" xfId="0" applyFont="1" applyFill="1" applyBorder="1" applyAlignment="1">
      <alignment horizontal="center" vertical="center"/>
    </xf>
    <xf numFmtId="0" fontId="0" fillId="0" borderId="0" xfId="0" applyAlignment="1">
      <alignment horizontal="left" vertical="center"/>
    </xf>
    <xf numFmtId="0" fontId="0" fillId="0" borderId="1" xfId="0" applyBorder="1" applyAlignment="1">
      <alignment horizontal="left" vertical="center" wrapText="1"/>
    </xf>
    <xf numFmtId="0" fontId="0" fillId="0" borderId="8" xfId="0" applyBorder="1" applyAlignment="1">
      <alignment horizontal="left" vertical="center" wrapText="1"/>
    </xf>
    <xf numFmtId="9" fontId="0" fillId="0" borderId="1" xfId="0" applyNumberFormat="1" applyBorder="1" applyAlignment="1">
      <alignment horizontal="left" vertical="center" wrapText="1"/>
    </xf>
    <xf numFmtId="9" fontId="0" fillId="0" borderId="8" xfId="0" applyNumberForma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7" fillId="0" borderId="0" xfId="0" applyFont="1" applyAlignment="1">
      <alignment horizontal="lef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1" xfId="2" applyNumberFormat="1" applyFont="1" applyBorder="1" applyAlignment="1">
      <alignment horizontal="center" vertical="center"/>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0" xfId="2" applyNumberFormat="1" applyFont="1" applyAlignment="1">
      <alignment horizontal="center" vertical="center"/>
    </xf>
    <xf numFmtId="0" fontId="9" fillId="0" borderId="12" xfId="0" applyFont="1" applyBorder="1" applyAlignment="1">
      <alignment horizontal="center" vertical="center"/>
    </xf>
    <xf numFmtId="0" fontId="3" fillId="0" borderId="12" xfId="0" applyFont="1" applyBorder="1" applyAlignment="1">
      <alignment horizontal="center" vertical="center"/>
    </xf>
    <xf numFmtId="0" fontId="3" fillId="5" borderId="0" xfId="0" applyFont="1" applyFill="1" applyAlignment="1">
      <alignment horizontal="center" vertical="center"/>
    </xf>
    <xf numFmtId="0" fontId="3" fillId="0" borderId="14" xfId="0" applyFont="1" applyBorder="1" applyAlignment="1">
      <alignment horizontal="center" vertical="center"/>
    </xf>
    <xf numFmtId="0" fontId="3" fillId="0" borderId="12" xfId="2" applyNumberFormat="1"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0" fillId="0" borderId="2" xfId="0" applyBorder="1" applyAlignment="1">
      <alignment horizontal="left"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7" fillId="0" borderId="0" xfId="0" applyFont="1" applyAlignment="1">
      <alignment vertical="center"/>
    </xf>
    <xf numFmtId="9" fontId="7" fillId="0" borderId="0" xfId="2" applyFont="1" applyAlignment="1">
      <alignment vertical="center"/>
    </xf>
    <xf numFmtId="0" fontId="0" fillId="0" borderId="0" xfId="0" applyAlignment="1">
      <alignment horizontal="left" vertical="top"/>
    </xf>
    <xf numFmtId="9" fontId="0" fillId="0" borderId="0" xfId="0" applyNumberFormat="1" applyAlignment="1">
      <alignment horizontal="left"/>
    </xf>
    <xf numFmtId="9" fontId="0" fillId="0" borderId="0" xfId="0" applyNumberFormat="1" applyAlignment="1">
      <alignment horizontal="left" vertical="top"/>
    </xf>
    <xf numFmtId="0" fontId="11" fillId="5" borderId="5" xfId="0" applyFont="1" applyFill="1" applyBorder="1" applyAlignment="1">
      <alignment horizontal="left" vertical="center"/>
    </xf>
    <xf numFmtId="0" fontId="11" fillId="5" borderId="0" xfId="0" applyFont="1" applyFill="1" applyAlignment="1">
      <alignment horizontal="left" vertical="center"/>
    </xf>
    <xf numFmtId="0" fontId="3" fillId="3" borderId="8" xfId="0" applyFont="1" applyFill="1" applyBorder="1" applyAlignment="1">
      <alignment horizontal="left" vertical="center" wrapText="1"/>
    </xf>
    <xf numFmtId="0" fontId="7" fillId="0" borderId="0" xfId="0" applyFont="1"/>
    <xf numFmtId="0" fontId="13" fillId="0" borderId="4" xfId="0" applyFont="1" applyBorder="1" applyAlignment="1">
      <alignment horizontal="left" vertical="center" wrapText="1" indent="1"/>
    </xf>
    <xf numFmtId="0" fontId="13" fillId="0" borderId="24" xfId="0" applyFont="1" applyBorder="1" applyAlignment="1">
      <alignment horizontal="left" vertical="center" wrapText="1" indent="1"/>
    </xf>
    <xf numFmtId="0" fontId="14" fillId="7" borderId="25" xfId="0" applyFont="1" applyFill="1" applyBorder="1" applyAlignment="1">
      <alignment horizontal="justify" vertical="center" wrapText="1"/>
    </xf>
    <xf numFmtId="0" fontId="16" fillId="0" borderId="26" xfId="0" applyFont="1" applyBorder="1" applyAlignment="1">
      <alignment vertical="center" wrapText="1"/>
    </xf>
    <xf numFmtId="0" fontId="10" fillId="0" borderId="26" xfId="0" applyFont="1" applyBorder="1" applyAlignment="1">
      <alignment horizontal="justify" vertical="center" wrapText="1"/>
    </xf>
    <xf numFmtId="0" fontId="13" fillId="0" borderId="7" xfId="0" applyFont="1" applyBorder="1" applyAlignment="1">
      <alignment vertical="center" wrapText="1"/>
    </xf>
    <xf numFmtId="0" fontId="7" fillId="0" borderId="7" xfId="0" applyFont="1" applyBorder="1" applyAlignment="1">
      <alignment vertical="top" wrapText="1"/>
    </xf>
    <xf numFmtId="0" fontId="16" fillId="0" borderId="7" xfId="0" applyFont="1" applyBorder="1" applyAlignment="1">
      <alignment vertical="center" wrapText="1"/>
    </xf>
    <xf numFmtId="0" fontId="20" fillId="8" borderId="0" xfId="0" applyFont="1" applyFill="1"/>
    <xf numFmtId="0" fontId="21" fillId="9" borderId="21" xfId="0" applyFont="1" applyFill="1" applyBorder="1" applyAlignment="1">
      <alignment vertical="top" wrapText="1"/>
    </xf>
    <xf numFmtId="0" fontId="21" fillId="9" borderId="29" xfId="0" applyFont="1" applyFill="1" applyBorder="1" applyAlignment="1">
      <alignment horizontal="left" vertical="top" wrapText="1"/>
    </xf>
    <xf numFmtId="0" fontId="22" fillId="10" borderId="30" xfId="0" applyFont="1" applyFill="1" applyBorder="1" applyAlignment="1">
      <alignment vertical="top" wrapText="1"/>
    </xf>
    <xf numFmtId="0" fontId="22" fillId="10" borderId="6" xfId="0" applyFont="1" applyFill="1" applyBorder="1" applyAlignment="1">
      <alignment horizontal="left" vertical="top" wrapText="1"/>
    </xf>
    <xf numFmtId="0" fontId="22" fillId="0" borderId="30" xfId="0" applyFont="1" applyBorder="1" applyAlignment="1">
      <alignment vertical="top" wrapText="1"/>
    </xf>
    <xf numFmtId="0" fontId="22" fillId="0" borderId="31" xfId="0" applyFont="1" applyBorder="1" applyAlignment="1">
      <alignment horizontal="left" vertical="top" wrapText="1"/>
    </xf>
    <xf numFmtId="0" fontId="22" fillId="11" borderId="6" xfId="0" applyFont="1" applyFill="1" applyBorder="1" applyAlignment="1">
      <alignment horizontal="left" vertical="top" wrapText="1"/>
    </xf>
    <xf numFmtId="0" fontId="21" fillId="9" borderId="32" xfId="0" applyFont="1" applyFill="1" applyBorder="1" applyAlignment="1">
      <alignment horizontal="left" vertical="top" wrapText="1"/>
    </xf>
    <xf numFmtId="0" fontId="20" fillId="0" borderId="0" xfId="0" applyFont="1"/>
    <xf numFmtId="14" fontId="13" fillId="0" borderId="9" xfId="0" applyNumberFormat="1" applyFont="1" applyBorder="1" applyAlignment="1">
      <alignment vertical="center" wrapText="1"/>
    </xf>
    <xf numFmtId="0" fontId="6"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0" fillId="0" borderId="0" xfId="0" applyAlignment="1">
      <alignment horizontal="left" wrapText="1"/>
    </xf>
    <xf numFmtId="9" fontId="0" fillId="0" borderId="1" xfId="2" applyFont="1" applyBorder="1" applyAlignment="1">
      <alignment horizontal="left" vertical="center" wrapTex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3" fillId="0" borderId="7" xfId="0" applyFont="1" applyBorder="1" applyAlignment="1">
      <alignment horizontal="left" vertical="top" wrapText="1"/>
    </xf>
    <xf numFmtId="0" fontId="13" fillId="0" borderId="9" xfId="0" applyFont="1" applyBorder="1" applyAlignment="1">
      <alignment horizontal="left" vertical="top" wrapText="1"/>
    </xf>
    <xf numFmtId="0" fontId="13" fillId="0" borderId="21" xfId="0" applyFont="1" applyBorder="1" applyAlignment="1">
      <alignment horizontal="left" vertical="center" wrapText="1"/>
    </xf>
    <xf numFmtId="0" fontId="13" fillId="0" borderId="6" xfId="0" applyFont="1" applyBorder="1" applyAlignment="1">
      <alignment horizontal="left" vertical="center" wrapText="1"/>
    </xf>
    <xf numFmtId="0" fontId="14" fillId="7" borderId="23" xfId="0" applyFont="1" applyFill="1" applyBorder="1" applyAlignment="1">
      <alignment horizontal="left" vertical="center" wrapText="1"/>
    </xf>
    <xf numFmtId="0" fontId="14" fillId="7" borderId="3" xfId="0" applyFont="1" applyFill="1" applyBorder="1" applyAlignment="1">
      <alignment horizontal="left" vertical="center" wrapText="1"/>
    </xf>
    <xf numFmtId="0" fontId="14" fillId="7" borderId="4" xfId="0" applyFont="1" applyFill="1" applyBorder="1" applyAlignment="1">
      <alignment vertical="center" wrapText="1"/>
    </xf>
    <xf numFmtId="0" fontId="14" fillId="7" borderId="24" xfId="0" applyFont="1" applyFill="1" applyBorder="1" applyAlignment="1">
      <alignment vertical="center" wrapText="1"/>
    </xf>
    <xf numFmtId="0" fontId="12" fillId="6" borderId="22" xfId="0" applyFont="1" applyFill="1" applyBorder="1" applyAlignment="1">
      <alignment horizontal="left" vertical="center" wrapText="1"/>
    </xf>
    <xf numFmtId="0" fontId="5" fillId="6" borderId="0" xfId="0" applyFont="1" applyFill="1" applyAlignment="1">
      <alignment horizontal="left" vertical="center" wrapText="1"/>
    </xf>
    <xf numFmtId="0" fontId="7" fillId="4" borderId="4" xfId="0" applyFont="1" applyFill="1" applyBorder="1" applyAlignment="1">
      <alignment horizontal="left" vertical="top" wrapText="1"/>
    </xf>
    <xf numFmtId="0" fontId="7" fillId="4" borderId="7" xfId="0" applyFont="1" applyFill="1" applyBorder="1" applyAlignment="1">
      <alignment horizontal="left" vertical="top" wrapText="1"/>
    </xf>
    <xf numFmtId="0" fontId="7" fillId="4" borderId="9" xfId="0" applyFont="1" applyFill="1" applyBorder="1" applyAlignment="1">
      <alignment horizontal="left" vertical="top" wrapText="1"/>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33" xfId="0"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2" fillId="4" borderId="4" xfId="1" applyFill="1" applyBorder="1" applyAlignment="1">
      <alignment horizontal="left" vertical="top" wrapText="1"/>
    </xf>
    <xf numFmtId="0" fontId="2" fillId="4" borderId="7" xfId="1" applyFill="1" applyBorder="1" applyAlignment="1">
      <alignment horizontal="left" vertical="top" wrapText="1"/>
    </xf>
    <xf numFmtId="0" fontId="2" fillId="4" borderId="9" xfId="1" applyFill="1" applyBorder="1" applyAlignment="1">
      <alignment horizontal="left" vertical="top" wrapText="1"/>
    </xf>
    <xf numFmtId="0" fontId="3" fillId="2" borderId="5" xfId="0" applyFont="1" applyFill="1" applyBorder="1" applyAlignment="1">
      <alignment horizontal="center" vertical="center"/>
    </xf>
    <xf numFmtId="0" fontId="3" fillId="2" borderId="13" xfId="0" applyFont="1" applyFill="1" applyBorder="1" applyAlignment="1">
      <alignment horizontal="center" vertical="center"/>
    </xf>
    <xf numFmtId="0" fontId="7" fillId="4" borderId="3" xfId="0" applyFont="1" applyFill="1" applyBorder="1" applyAlignment="1">
      <alignment horizontal="left" vertical="top" wrapText="1"/>
    </xf>
    <xf numFmtId="0" fontId="7" fillId="4" borderId="6" xfId="0" applyFont="1" applyFill="1" applyBorder="1" applyAlignment="1">
      <alignment horizontal="left" vertical="top" wrapText="1"/>
    </xf>
    <xf numFmtId="0" fontId="7" fillId="4" borderId="18" xfId="0" applyFont="1" applyFill="1" applyBorder="1" applyAlignment="1">
      <alignment horizontal="left" vertical="top" wrapText="1"/>
    </xf>
    <xf numFmtId="0" fontId="3" fillId="2" borderId="15" xfId="0" applyFont="1" applyFill="1" applyBorder="1" applyAlignment="1">
      <alignment horizontal="center" vertical="center"/>
    </xf>
    <xf numFmtId="0" fontId="7" fillId="4" borderId="7" xfId="0" applyFont="1" applyFill="1" applyBorder="1" applyAlignment="1">
      <alignment horizontal="left" vertical="top"/>
    </xf>
    <xf numFmtId="0" fontId="7" fillId="4" borderId="9" xfId="0" applyFont="1" applyFill="1" applyBorder="1" applyAlignment="1">
      <alignment horizontal="left" vertical="top"/>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9" fontId="3" fillId="2" borderId="0" xfId="0" applyNumberFormat="1" applyFont="1" applyFill="1" applyAlignment="1">
      <alignment horizontal="center" vertical="center"/>
    </xf>
    <xf numFmtId="0" fontId="8" fillId="2" borderId="5" xfId="0" applyFont="1" applyFill="1" applyBorder="1" applyAlignment="1">
      <alignment horizontal="center" vertical="center"/>
    </xf>
    <xf numFmtId="0" fontId="8" fillId="2" borderId="13" xfId="0" applyFont="1" applyFill="1" applyBorder="1" applyAlignment="1">
      <alignment horizontal="center" vertical="center"/>
    </xf>
    <xf numFmtId="0" fontId="7" fillId="4" borderId="37" xfId="0" applyFont="1" applyFill="1" applyBorder="1" applyAlignment="1">
      <alignment horizontal="left" vertical="top" wrapText="1"/>
    </xf>
    <xf numFmtId="0" fontId="3" fillId="2" borderId="8" xfId="0" applyFont="1" applyFill="1" applyBorder="1" applyAlignment="1">
      <alignment horizontal="center" vertical="center"/>
    </xf>
    <xf numFmtId="0" fontId="3" fillId="2" borderId="17" xfId="0" applyFont="1" applyFill="1" applyBorder="1" applyAlignment="1">
      <alignment horizontal="center" vertical="center"/>
    </xf>
    <xf numFmtId="0" fontId="7" fillId="4" borderId="4" xfId="0" applyFont="1" applyFill="1" applyBorder="1" applyAlignment="1">
      <alignment horizontal="left" vertical="top"/>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0" fillId="4" borderId="4" xfId="0" applyFont="1" applyFill="1" applyBorder="1" applyAlignment="1">
      <alignment horizontal="left" vertical="top" wrapText="1"/>
    </xf>
    <xf numFmtId="0" fontId="3"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21" xfId="0" applyFont="1" applyFill="1" applyBorder="1" applyAlignment="1">
      <alignment horizontal="center" vertical="center"/>
    </xf>
    <xf numFmtId="0" fontId="4" fillId="3" borderId="3" xfId="0" applyFont="1" applyFill="1" applyBorder="1" applyAlignment="1">
      <alignment vertical="center" wrapText="1"/>
    </xf>
    <xf numFmtId="0" fontId="4" fillId="3" borderId="6" xfId="0" applyFont="1" applyFill="1" applyBorder="1" applyAlignment="1">
      <alignment vertical="center" wrapText="1"/>
    </xf>
    <xf numFmtId="0" fontId="4" fillId="3" borderId="6" xfId="0" applyFont="1" applyFill="1" applyBorder="1" applyAlignment="1">
      <alignment vertical="center"/>
    </xf>
    <xf numFmtId="0" fontId="5" fillId="3" borderId="4"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4" xfId="0" applyFont="1" applyFill="1" applyBorder="1" applyAlignment="1">
      <alignment horizontal="left" vertical="top" wrapText="1"/>
    </xf>
    <xf numFmtId="0" fontId="5" fillId="3" borderId="7" xfId="0" applyFont="1" applyFill="1" applyBorder="1" applyAlignment="1">
      <alignment horizontal="left" vertical="top" wrapText="1"/>
    </xf>
    <xf numFmtId="0" fontId="5" fillId="3" borderId="9" xfId="0" applyFont="1" applyFill="1" applyBorder="1" applyAlignment="1">
      <alignment horizontal="left" vertical="top" wrapText="1"/>
    </xf>
    <xf numFmtId="0" fontId="5" fillId="3" borderId="1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2" fillId="4" borderId="3" xfId="1" applyFill="1" applyBorder="1" applyAlignment="1">
      <alignment horizontal="left" vertical="top" wrapText="1"/>
    </xf>
    <xf numFmtId="0" fontId="2" fillId="4" borderId="6" xfId="1" applyFill="1" applyBorder="1" applyAlignment="1">
      <alignment horizontal="left" vertical="top" wrapText="1"/>
    </xf>
    <xf numFmtId="0" fontId="2" fillId="4" borderId="18" xfId="1" applyFill="1" applyBorder="1" applyAlignment="1">
      <alignment horizontal="left" vertical="top" wrapText="1"/>
    </xf>
    <xf numFmtId="0" fontId="2" fillId="4" borderId="37" xfId="1" applyFill="1" applyBorder="1" applyAlignment="1">
      <alignment horizontal="left" vertical="top" wrapText="1"/>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2" fillId="4" borderId="4" xfId="1" applyFill="1" applyBorder="1" applyAlignment="1">
      <alignment horizontal="left" vertical="top"/>
    </xf>
    <xf numFmtId="0" fontId="2" fillId="4" borderId="7" xfId="1" applyFill="1" applyBorder="1" applyAlignment="1">
      <alignment horizontal="left" vertical="top"/>
    </xf>
    <xf numFmtId="0" fontId="2" fillId="4" borderId="9" xfId="1" applyFill="1" applyBorder="1" applyAlignment="1">
      <alignment horizontal="left" vertical="top"/>
    </xf>
    <xf numFmtId="0" fontId="3" fillId="2" borderId="6" xfId="0" applyFont="1" applyFill="1" applyBorder="1" applyAlignment="1">
      <alignment horizontal="center" vertical="center"/>
    </xf>
  </cellXfs>
  <cellStyles count="3">
    <cellStyle name="Lien hypertexte" xfId="1" builtinId="8"/>
    <cellStyle name="Normal" xfId="0" builtinId="0"/>
    <cellStyle name="Pourcentage" xfId="2" builtinId="5"/>
  </cellStyles>
  <dxfs count="68">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6"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6" tint="0.5999938962981048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numFmt numFmtId="13" formatCode="0%"/>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11"/>
        <color theme="1"/>
        <name val="Calibri"/>
        <family val="2"/>
        <scheme val="minor"/>
      </font>
      <alignment horizontal="lef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FB6D7B"/>
        </patternFill>
      </fill>
      <alignment horizontal="left"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FB6D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Amine BAHRI" id="{B0034473-1962-4B87-A991-44F1EC1D0433}" userId="Amine BAHRI" providerId="None"/>
  <person displayName="Johan CORDEL" id="{9F45A0CB-D797-4EC5-B042-F9DA674EA241}" userId="S::johan.cordel@impact-initiatives.org::0eda5b1c-663a-4e48-8b44-482385b1ced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F5695A8-4E1C-45C8-8A3E-C7161B963963}" name="Table1" displayName="Table1" ref="A1:BL14" totalsRowShown="0" headerRowDxfId="67" dataDxfId="65" headerRowBorderDxfId="66" tableBorderDxfId="64">
  <autoFilter ref="A1:BL14" xr:uid="{0F5695A8-4E1C-45C8-8A3E-C7161B963963}"/>
  <tableColumns count="64">
    <tableColumn id="1" xr3:uid="{211C88A8-E2A2-4108-84E0-970CC23A5525}" name="KII" dataDxfId="63"/>
    <tableColumn id="2" xr3:uid="{CB9F6564-F588-4712-927F-17B512A7DDA0}" name="Time and date of interview:" dataDxfId="62"/>
    <tableColumn id="4" xr3:uid="{CD970F5D-0AEC-4497-BFCB-A624CE3577D2}" name="Gender of interviewee:" dataDxfId="61"/>
    <tableColumn id="5" xr3:uid="{EB18522A-B8B2-48BA-B920-1D5C52283571}" name="Type of company" dataDxfId="60"/>
    <tableColumn id="6" xr3:uid="{31CBF48D-03F4-4BB3-A01D-4513C6585F93}" name="Which Mantika do you currently live in?" dataDxfId="59"/>
    <tableColumn id="7" xr3:uid="{8D9CFBA1-E414-4CD7-96A7-F5F123C587DC}" name="Which Baladiya do you currently live in?" dataDxfId="58"/>
    <tableColumn id="8" xr3:uid="{B7F326A8-251B-4586-ABB2-14068C1AFDF0}" name="Which Muhalla do you currently live in?" dataDxfId="57"/>
    <tableColumn id="12" xr3:uid="{02CE1656-1643-4BF0-82DD-A2A4B47730FE}" name="Key item imported by interviewee:" dataDxfId="56"/>
    <tableColumn id="13" xr3:uid="{22BC0BA9-0824-4814-8D55-7A6FC18A1E45}" name="1. What kind of products are you importing? Where do you import them from?" dataDxfId="55"/>
    <tableColumn id="14" xr3:uid="{C7566DB0-2C98-4744-A174-C8CA4337D43C}" name="2. Who are you importing the key item for (e.g. government, wholesaler, supermarket)? Who do you deliver the imports to?" dataDxfId="54"/>
    <tableColumn id="15" xr3:uid="{33F0680A-FA1B-4784-A59E-690DB965D137}" name="3. Are there any issues (e.g. no liquidity, safety issues, damaged infrastructure) impeding business as usual? Please explain." dataDxfId="53"/>
    <tableColumn id="16" xr3:uid="{33A8F509-357D-442E-835C-55DB4D06AA76}" name="4. How many other importers who import the key are there (approximately)? Has this changed in the last 6 months? Since the COVID-19 crisis?" dataDxfId="52"/>
    <tableColumn id="17" xr3:uid="{D7D85B01-C1B7-4F32-BE52-094C99FA0993}" name="5. Are you linked to the government? How do you receive support from the government? Please explain." dataDxfId="51"/>
    <tableColumn id="18" xr3:uid="{10093EE4-9C85-436D-94D5-2B35A5A19FEB}" name="6. Which are the key regulations for importing products? Have these regulations changed in the last 6 months? Since the COVID-19 crisis?" dataDxfId="50"/>
    <tableColumn id="19" xr3:uid="{B01E51BC-8C3C-4217-8D94-9E63C7A8AFF3}" name="7. Please explain the import procedures of products. Which are the main steps?" dataDxfId="49"/>
    <tableColumn id="20" xr3:uid="{4FBBD597-9536-485B-AF17-1BC2F1BD1148}" name="8. What key infrastructure (e.g. ports) do imports depend on? Have there been any issues regarding key infrastructure in the last 6 months? Since the COVID-19 crisis?" dataDxfId="48"/>
    <tableColumn id="21" xr3:uid="{C87698F5-A4DF-4A79-8F93-68338A1ED147}" name="9. Are you aware of any illicit practices among importers (e.g. importing empty containers)? What are they?" dataDxfId="47"/>
    <tableColumn id="22" xr3:uid="{8E6B2CBC-22F8-4A69-A146-8AB410EDC205}" name="10. Where is the products you import from (which country)? Why from there? Has the origin changed in the last 6 months? Since the COVID-19 crisis? If yes, why?" dataDxfId="46"/>
    <tableColumn id="23" xr3:uid="{46E59393-3E98-41E9-9A0D-FB03241C98DE}" name="11. Have you changed your supplier in the last 6 months? Since the COVID-19 crisis? Why?" dataDxfId="45"/>
    <tableColumn id="24" xr3:uid="{367998A3-EB86-48D1-8110-F29C7B304404}" name="12. How does your supplier physically get the imports to your location? From where do imports come into the country (e.g. by truck from Tunisia, by ship via Benghazi port)?" dataDxfId="44"/>
    <tableColumn id="25" xr3:uid="{1A1F9C73-5FD8-44AC-8FDF-FB851EE55330}" name="13. How often do you import products?" dataDxfId="43"/>
    <tableColumn id="26" xr3:uid="{CE71B773-62E4-4142-95C3-3EA54246DD26}" name="14. At what volumes (per shipment) do you import products?" dataDxfId="42"/>
    <tableColumn id="27" xr3:uid="{5CDE2F0B-F936-4533-889E-63BA3D7483F8}" name="15. How much products do you import per year?" dataDxfId="41"/>
    <tableColumn id="28" xr3:uid="{6D71BAE8-8174-4B74-B839-51968B567BA1}" name="16. How much products is imported to Libya overall per year (approximately)? Has this changed since the COVID-19 crisis?" dataDxfId="40"/>
    <tableColumn id="29" xr3:uid="{9D81997C-56D6-4605-9AD1-BBA76099B17F}" name="17. Of all products imports, how much (in %) is imported by the government?" dataDxfId="39"/>
    <tableColumn id="30" xr3:uid="{28CC8646-0555-4EAB-B54B-39A3564BC4EE}" name="18. Where do you store products?" dataDxfId="38"/>
    <tableColumn id="31" xr3:uid="{213ACD4A-BDDA-42C2-8763-D632BF991A3A}" name="19. What is your storing capacity of products? Has your storage changed in the last 6 months? Since the COVID-19 crisis?" dataDxfId="37"/>
    <tableColumn id="32" xr3:uid="{FBF294CE-0E1F-4F18-8696-ECB59C7A79A5}" name="20. Has your capacity to import products changed in the last six months?" dataDxfId="36"/>
    <tableColumn id="33" xr3:uid="{8117107E-9D46-49A5-BC60-0E177E088292}" name="21. Why has it changed?" dataDxfId="35"/>
    <tableColumn id="34" xr3:uid="{E2C28AE2-E068-4371-ABBB-4A09D884B336}" name="22. Do you see your capacity to import products changing in the next six months?" dataDxfId="34"/>
    <tableColumn id="35" xr3:uid="{B3F3B80F-922A-4678-B0B2-1DB2FCD1167C}" name="23. Why will it change?" dataDxfId="33"/>
    <tableColumn id="36" xr3:uid="{C7B4E722-1B49-4CDC-A805-E22AE787BFFE}" name="24. If you had to scale up the import of products, what would be the main issues? How could these issues be addressed? How much time would it take to increase your supply?" dataDxfId="32"/>
    <tableColumn id="37" xr3:uid="{BB9289EF-764D-4ADB-B9D6-DE9407B6B1AB}" name="25. At what price do you import products from your supplier? Has this changed in the last 6 months? Since the COVID-19 crisis? Do you expect this to change in the next 6 months?" dataDxfId="31"/>
    <tableColumn id="38" xr3:uid="{B6CDB70B-CB6D-45B9-AE96-B3FD145ABDA1}" name="26. At what price do you sell products to your consumers? Has this changed in the last 6 months? Since the COVID-19 crisis? Do you expect this to change in the next 6 months? Why?" dataDxfId="30"/>
    <tableColumn id="39" xr3:uid="{6CCD6A79-2066-4FE5-A955-BA1A8EF5CE73}" name="27. Are you free in your price setting or are there any restrictions? If yes, which restrictions? Has this changed in the last 6 months? And since the COVID-19 crisis?" dataDxfId="29"/>
    <tableColumn id="40" xr3:uid="{63C63A9D-16AD-4085-9C65-354ABFB05A65}" name="28. How do you pay your suppliers and services? If in cash, are you able to access enough cash to make your payments?" dataDxfId="28"/>
    <tableColumn id="41" xr3:uid="{B84F3B6B-46B0-4421-8500-5B9DC4E240BC}" name="29. If no, how do you respond to these issues?" dataDxfId="27"/>
    <tableColumn id="42" xr3:uid="{F9D5FA4A-04C7-43D8-A9E3-28C847DE245D}" name="30. How has the lack of cash affected your business? How has this changed in the last 6 months?  How do you expect it to change in the next 6 months?" dataDxfId="26"/>
    <tableColumn id="43" xr3:uid="{35E82ACB-7C15-4A76-811E-B15F0398EF28}" name="31. Do you rely on loans (e.g. from a bank) purchase the goods you sell? Who do you borrow it from?" dataDxfId="25"/>
    <tableColumn id="44" xr3:uid="{1BA5007F-E1B6-4AF6-B576-9A63C6EB4756}" name="32. Have there been any issues with getting loans from a bank in the last 6 months? How does it affect your business? Please explain." dataDxfId="24"/>
    <tableColumn id="45" xr3:uid="{09609C3D-202E-4260-BE0B-B2DF4E6F5BF0}" name="33. How do you obtain foreign currency? What are the main issues?" dataDxfId="23"/>
    <tableColumn id="46" xr3:uid="{819B581C-4CBA-4B47-B031-1FB37DC0230D}" name="34. At what rate are you able to obtain foreign currency? What does the rate you can get depend on?" dataDxfId="22"/>
    <tableColumn id="47" xr3:uid="{09FF8A2A-DA2C-4470-8BF1-AE5312F805B0}" name="35. Has access to foreign currency become more difficult in the last 6 months? Why?" dataDxfId="21"/>
    <tableColumn id="48" xr3:uid="{22928E22-8533-4281-BD04-74D83A088B1C}" name="36. How will the recent currency depreciation affect your business and your ability to import products?" dataDxfId="20"/>
    <tableColumn id="49" xr3:uid="{5755293D-4767-4585-A28A-F97946DDE0A1}" name="37. Please explain step by step the process of obtaining letters of credit" dataDxfId="19"/>
    <tableColumn id="50" xr3:uid="{62F3AE96-C4A7-462A-969D-999F39B50BEA}" name="38. Do you have access to letters of credit? If no, why not?" dataDxfId="18"/>
    <tableColumn id="51" xr3:uid="{29B3BCAF-4617-40E1-8355-EE82ECF35307}" name="39. Has access to letters of credit become more difficult in the last 6 months? Why?" dataDxfId="17"/>
    <tableColumn id="53" xr3:uid="{54B9422A-CDC2-485B-92EC-24DC965D811B}" name="40. Any additional comments and observations?" dataDxfId="16"/>
    <tableColumn id="54" xr3:uid="{0574FB30-D69F-4524-9426-75E8E0DE8F53}" name="__version__" dataDxfId="15"/>
    <tableColumn id="55" xr3:uid="{99CDF6F6-6A2C-4C04-9711-E4B917475E7F}" name="start" dataDxfId="14"/>
    <tableColumn id="56" xr3:uid="{7FFB5CB9-15C1-4EB9-A920-972FBA3F047A}" name="end" dataDxfId="13"/>
    <tableColumn id="57" xr3:uid="{A64A29A4-E8BF-43D2-9A2D-109FA0DA078C}" name="deviceid" dataDxfId="12"/>
    <tableColumn id="58" xr3:uid="{831C67A6-0D2B-4AE0-B76E-35B33E162EB2}" name="audit" dataDxfId="11"/>
    <tableColumn id="59" xr3:uid="{627CE52E-EA5A-47D2-92F3-C45C62BC9E68}" name="Time &amp; Date:" dataDxfId="10"/>
    <tableColumn id="60" xr3:uid="{4B34E31D-98AF-41DD-990A-71456A5F75B9}" name="Location (city):" dataDxfId="9"/>
    <tableColumn id="61" xr3:uid="{226A4410-A2E9-46E7-B7F2-E957E730C95E}" name="_id" dataDxfId="8"/>
    <tableColumn id="62" xr3:uid="{2397D6EF-E7DD-444A-8159-0ED435A5C3B3}" name="_uuid" dataDxfId="7"/>
    <tableColumn id="63" xr3:uid="{CD4BA50A-87A2-4AD1-997D-07971B75433F}" name="_submission_time" dataDxfId="6"/>
    <tableColumn id="64" xr3:uid="{7DC33974-AC9A-408D-A25D-349BE05A8803}" name="_validation_status" dataDxfId="5"/>
    <tableColumn id="65" xr3:uid="{A00F18BD-1F11-404C-82EC-50B0058EFD81}" name="_notes" dataDxfId="4"/>
    <tableColumn id="66" xr3:uid="{57D7D84C-1DB2-4670-A3A7-262FBA28EB1B}" name="_status" dataDxfId="3"/>
    <tableColumn id="67" xr3:uid="{4E9CD334-9787-4EC7-8855-F5AAFE5D52E3}" name="_submitted_by" dataDxfId="2"/>
    <tableColumn id="68" xr3:uid="{FBAF4797-DC75-4190-8121-F3E97FF3EADC}" name="_tags" dataDxfId="1"/>
    <tableColumn id="69" xr3:uid="{EFB89199-25D0-46AA-B19F-6D97FCC7D497}" name="_index" dataDxfId="0"/>
  </tableColumns>
  <tableStyleInfo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R1" dT="2022-11-30T14:11:25.11" personId="{9F45A0CB-D797-4EC5-B042-F9DA674EA241}" id="{D376FBEF-CFF5-47AC-BADE-E1E08110A37F}" done="1">
    <text>If you are publishing, please change the colour of this. Either the fill or the text so as to make it possible to read.</text>
  </threadedComment>
  <threadedComment ref="R1" dT="2022-12-02T10:21:49.93" personId="{B0034473-1962-4B87-A991-44F1EC1D0433}" id="{D4D0EF72-87F0-4035-89C9-473FF7679E9E}" parentId="{D376FBEF-CFF5-47AC-BADE-E1E08110A37F}">
    <text>Ok changed</text>
  </threadedComment>
  <threadedComment ref="X1" dT="2022-11-30T14:48:13.51" personId="{9F45A0CB-D797-4EC5-B042-F9DA674EA241}" id="{0F09927B-E9AB-4F9A-B418-E1E2DFA78477}" done="1">
    <text>Feel there hould be a note of ths for future design.
A general note too. The answers are foften very short. For a Qual tool ideally should be getting a bit more indepth info. Perhaps a reflection of the tool?</text>
  </threadedComment>
  <threadedComment ref="X1" dT="2022-12-02T10:21:06.75" personId="{B0034473-1962-4B87-A991-44F1EC1D0433}" id="{02F949BC-5E04-4D73-87F5-EE389B119A9D}" parentId="{0F09927B-E9AB-4F9A-B418-E1E2DFA78477}">
    <text xml:space="preserve">Yes exactly. Data was collected more than one year ago, so it makes difficult to follow up with the enumerators (nor with the AO that worked on the design of the tool/data collection follow up…) and some questions are designed in a structured way. This created a lot of gaps that made the analysis difficult. That's also why a lot of SDR was used. </text>
  </threadedComment>
  <threadedComment ref="AF2" dT="2022-11-30T14:18:28.60" personId="{9F45A0CB-D797-4EC5-B042-F9DA674EA241}" id="{31FFA2BB-9A1C-4736-A790-DAF0EB491BCA}" done="1">
    <text>Feels as though there is generally a bit of detail lacking from the transcripts in the DSG?</text>
  </threadedComment>
  <threadedComment ref="AF2" dT="2022-12-02T10:15:54.19" personId="{B0034473-1962-4B87-A991-44F1EC1D0433}" id="{76983A3C-99B5-4ED1-ACDE-BB0586216512}" parentId="{31FFA2BB-9A1C-4736-A790-DAF0EB491BCA}">
    <text>Yes reviewed it</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bl.gov.ly/en/uploads/sites/2/2022/03/Economic-Bulletin-4th-Quarter-2021.pdf" TargetMode="External"/><Relationship Id="rId13" Type="http://schemas.openxmlformats.org/officeDocument/2006/relationships/hyperlink" Target="https://www.libyaherald.com/2021/01/most-tripoli-bakeries-close-due-to-new-exchange-rate-raising-flour-prices/" TargetMode="External"/><Relationship Id="rId18" Type="http://schemas.openxmlformats.org/officeDocument/2006/relationships/hyperlink" Target="https://thedocs.worldbank.org/en/doc/3d3cd163628175d3add84db3c707eaa5-0280012021/original/ENG-Libya-Economic-Monitor.pdf" TargetMode="External"/><Relationship Id="rId3" Type="http://schemas.openxmlformats.org/officeDocument/2006/relationships/hyperlink" Target="https://www.libyaherald.com/2021/01/most-tripoli-bakeries-close-due-to-new-exchange-rate-raising-flour-prices/" TargetMode="External"/><Relationship Id="rId21" Type="http://schemas.openxmlformats.org/officeDocument/2006/relationships/hyperlink" Target="https://www.impact-repository.org/document/reach/65be2cf9/REACH_LBY_Brief_Libya_Currency_Crisis_and_Devaluation_June2021.pdf" TargetMode="External"/><Relationship Id="rId7" Type="http://schemas.openxmlformats.org/officeDocument/2006/relationships/hyperlink" Target="https://www.impact-repository.org/document/reach/da329b7c/REACH_LBY_Situation-overview_JMMI_November-2020_Liquidity_Only-1.pdf" TargetMode="External"/><Relationship Id="rId12" Type="http://schemas.openxmlformats.org/officeDocument/2006/relationships/hyperlink" Target="https://www.impact-repository.org/document/reach/b50436e1/REACH_LBY_Situation-overview_JMMI_December-2021-1.pdf" TargetMode="External"/><Relationship Id="rId17" Type="http://schemas.openxmlformats.org/officeDocument/2006/relationships/hyperlink" Target="https://thedocs.worldbank.org/en/doc/3d3cd163628175d3add84db3c707eaa5-0280012021/original/ENG-Libya-Economic-Monitor.pdf" TargetMode="External"/><Relationship Id="rId2" Type="http://schemas.openxmlformats.org/officeDocument/2006/relationships/hyperlink" Target="https://www.globalwitness.org/en/campaigns/natural-resource-governance/discredited/" TargetMode="External"/><Relationship Id="rId16" Type="http://schemas.openxmlformats.org/officeDocument/2006/relationships/hyperlink" Target="https://oec.world/en/profile/country/lby" TargetMode="External"/><Relationship Id="rId20" Type="http://schemas.openxmlformats.org/officeDocument/2006/relationships/hyperlink" Target="https://www.impact-repository.org/document/reach/767465e7/REACH_LBY_Situation-overview_JMMI_November-2020.pdf" TargetMode="External"/><Relationship Id="rId1" Type="http://schemas.openxmlformats.org/officeDocument/2006/relationships/hyperlink" Target="https://www.fao.org/3/cb3089en/cb3089en.pdf" TargetMode="External"/><Relationship Id="rId6" Type="http://schemas.openxmlformats.org/officeDocument/2006/relationships/hyperlink" Target="https://reliefweb.int/sites/reliefweb.int/files/resources/reach_lby_report_joint_market_analysis_initiative_october_2017.pdf" TargetMode="External"/><Relationship Id="rId11" Type="http://schemas.openxmlformats.org/officeDocument/2006/relationships/hyperlink" Target="https://cbl.gov.ly/en/uploads/sites/2/2022/03/Economic-Bulletin-4th-Quarter-2021.pdf" TargetMode="External"/><Relationship Id="rId5" Type="http://schemas.openxmlformats.org/officeDocument/2006/relationships/hyperlink" Target="https://www.libyaobserver.ly/inbrief/ministry-economy-calls-subsidizing-three-basic-commodities" TargetMode="External"/><Relationship Id="rId15" Type="http://schemas.openxmlformats.org/officeDocument/2006/relationships/hyperlink" Target="https://www.lawfareblog.com/libyas-monetary-crisis" TargetMode="External"/><Relationship Id="rId23" Type="http://schemas.openxmlformats.org/officeDocument/2006/relationships/printerSettings" Target="../printerSettings/printerSettings3.bin"/><Relationship Id="rId10" Type="http://schemas.openxmlformats.org/officeDocument/2006/relationships/hyperlink" Target="https://www.impact-repository.org/document/reach/65be2cf9/REACH_LBY_Brief_Libya_Currency_Crisis_and_Devaluation_June2021.pdf" TargetMode="External"/><Relationship Id="rId19" Type="http://schemas.openxmlformats.org/officeDocument/2006/relationships/hyperlink" Target="https://www.libyaherald.com/2021/11/in-an-effort-to-bring-prices-down-libya-exempts-food-imports-from-all-duties/" TargetMode="External"/><Relationship Id="rId4" Type="http://schemas.openxmlformats.org/officeDocument/2006/relationships/hyperlink" Target="https://www.reuters.com/markets/commodities/libyan-spending-was-18-billion-2021-government-says-2021-12-30/" TargetMode="External"/><Relationship Id="rId9" Type="http://schemas.openxmlformats.org/officeDocument/2006/relationships/hyperlink" Target="https://openknowledge.worldbank.org/handle/10986/36789" TargetMode="External"/><Relationship Id="rId14" Type="http://schemas.openxmlformats.org/officeDocument/2006/relationships/hyperlink" Target="https://www.impact-repository.org/document/reach/65be2cf9/REACH_LBY_Brief_Libya_Currency_Crisis_and_Devaluation_June2021.pdf" TargetMode="External"/><Relationship Id="rId22" Type="http://schemas.openxmlformats.org/officeDocument/2006/relationships/hyperlink" Target="https://www.thefreelibrary.com/Opinion%3A+Price+Stabilization+Fund%27+Created%3A+The+Solution+is+Less...-a0231468744"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F548A-264D-4876-95A7-330F1AB45015}">
  <dimension ref="A1:B13"/>
  <sheetViews>
    <sheetView tabSelected="1" zoomScaleNormal="100" workbookViewId="0">
      <selection activeCell="B7" sqref="B7"/>
    </sheetView>
  </sheetViews>
  <sheetFormatPr baseColWidth="10" defaultColWidth="8.6640625" defaultRowHeight="13.8" x14ac:dyDescent="0.25"/>
  <cols>
    <col min="1" max="1" width="34.6640625" style="64" customWidth="1"/>
    <col min="2" max="2" width="146.6640625" style="64" customWidth="1"/>
    <col min="3" max="16384" width="8.6640625" style="55"/>
  </cols>
  <sheetData>
    <row r="1" spans="1:2" ht="35.4" x14ac:dyDescent="0.25">
      <c r="A1" s="71" t="s">
        <v>0</v>
      </c>
      <c r="B1" s="72"/>
    </row>
    <row r="2" spans="1:2" ht="14.4" thickBot="1" x14ac:dyDescent="0.3">
      <c r="A2" s="56" t="s">
        <v>1</v>
      </c>
      <c r="B2" s="57" t="s">
        <v>2</v>
      </c>
    </row>
    <row r="3" spans="1:2" ht="60" customHeight="1" thickBot="1" x14ac:dyDescent="0.3">
      <c r="A3" s="58" t="s">
        <v>3</v>
      </c>
      <c r="B3" s="59" t="s">
        <v>4</v>
      </c>
    </row>
    <row r="4" spans="1:2" ht="14.4" thickBot="1" x14ac:dyDescent="0.3">
      <c r="A4" s="60" t="s">
        <v>5</v>
      </c>
      <c r="B4" s="61" t="s">
        <v>6</v>
      </c>
    </row>
    <row r="5" spans="1:2" ht="45.6" customHeight="1" thickBot="1" x14ac:dyDescent="0.3">
      <c r="A5" s="58" t="s">
        <v>7</v>
      </c>
      <c r="B5" s="62" t="s">
        <v>8</v>
      </c>
    </row>
    <row r="6" spans="1:2" ht="14.4" thickBot="1" x14ac:dyDescent="0.3">
      <c r="A6" s="60" t="s">
        <v>9</v>
      </c>
      <c r="B6" s="61" t="s">
        <v>10</v>
      </c>
    </row>
    <row r="7" spans="1:2" ht="27" thickBot="1" x14ac:dyDescent="0.3">
      <c r="A7" s="58" t="s">
        <v>11</v>
      </c>
      <c r="B7" s="62" t="s">
        <v>12</v>
      </c>
    </row>
    <row r="8" spans="1:2" ht="14.4" thickBot="1" x14ac:dyDescent="0.3">
      <c r="A8" s="60" t="s">
        <v>13</v>
      </c>
      <c r="B8" s="61" t="s">
        <v>14</v>
      </c>
    </row>
    <row r="9" spans="1:2" ht="14.4" thickBot="1" x14ac:dyDescent="0.3">
      <c r="A9" s="56" t="s">
        <v>15</v>
      </c>
      <c r="B9" s="63" t="s">
        <v>2</v>
      </c>
    </row>
    <row r="10" spans="1:2" ht="15.6" customHeight="1" thickBot="1" x14ac:dyDescent="0.3">
      <c r="A10" s="58" t="s">
        <v>16</v>
      </c>
      <c r="B10" s="58" t="s">
        <v>17</v>
      </c>
    </row>
    <row r="11" spans="1:2" x14ac:dyDescent="0.25">
      <c r="A11" s="60" t="s">
        <v>18</v>
      </c>
      <c r="B11" s="60" t="s">
        <v>19</v>
      </c>
    </row>
    <row r="12" spans="1:2" x14ac:dyDescent="0.25">
      <c r="A12" s="58" t="s">
        <v>20</v>
      </c>
      <c r="B12" s="58" t="s">
        <v>21</v>
      </c>
    </row>
    <row r="13" spans="1:2" x14ac:dyDescent="0.25">
      <c r="A13" s="60" t="s">
        <v>22</v>
      </c>
      <c r="B13" s="60" t="s">
        <v>23</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EC4A9-F799-4279-A997-7EDEF3242166}">
  <dimension ref="A1:B22"/>
  <sheetViews>
    <sheetView topLeftCell="A9" zoomScale="80" zoomScaleNormal="80" workbookViewId="0">
      <selection activeCell="A31" sqref="A31:A35"/>
    </sheetView>
  </sheetViews>
  <sheetFormatPr baseColWidth="10" defaultColWidth="8.88671875" defaultRowHeight="13.8" x14ac:dyDescent="0.25"/>
  <cols>
    <col min="1" max="1" width="100.6640625" style="46" customWidth="1"/>
    <col min="2" max="2" width="105" style="46" customWidth="1"/>
    <col min="3" max="16384" width="8.88671875" style="46"/>
  </cols>
  <sheetData>
    <row r="1" spans="1:2" ht="39" customHeight="1" thickBot="1" x14ac:dyDescent="0.3">
      <c r="A1" s="81" t="s">
        <v>24</v>
      </c>
      <c r="B1" s="82"/>
    </row>
    <row r="2" spans="1:2" x14ac:dyDescent="0.25">
      <c r="A2" s="77" t="s">
        <v>25</v>
      </c>
      <c r="B2" s="78"/>
    </row>
    <row r="3" spans="1:2" ht="48" customHeight="1" thickBot="1" x14ac:dyDescent="0.3">
      <c r="A3" s="75" t="s">
        <v>26</v>
      </c>
      <c r="B3" s="76"/>
    </row>
    <row r="4" spans="1:2" x14ac:dyDescent="0.25">
      <c r="A4" s="77" t="s">
        <v>27</v>
      </c>
      <c r="B4" s="78"/>
    </row>
    <row r="5" spans="1:2" ht="42.6" customHeight="1" thickBot="1" x14ac:dyDescent="0.3">
      <c r="A5" s="75" t="s">
        <v>28</v>
      </c>
      <c r="B5" s="76"/>
    </row>
    <row r="6" spans="1:2" x14ac:dyDescent="0.25">
      <c r="A6" s="77" t="s">
        <v>29</v>
      </c>
      <c r="B6" s="78"/>
    </row>
    <row r="7" spans="1:2" ht="103.2" customHeight="1" thickBot="1" x14ac:dyDescent="0.3">
      <c r="A7" s="75" t="s">
        <v>30</v>
      </c>
      <c r="B7" s="76"/>
    </row>
    <row r="8" spans="1:2" x14ac:dyDescent="0.25">
      <c r="A8" s="77" t="s">
        <v>31</v>
      </c>
      <c r="B8" s="78"/>
    </row>
    <row r="9" spans="1:2" ht="54" customHeight="1" thickBot="1" x14ac:dyDescent="0.3">
      <c r="A9" s="75" t="s">
        <v>32</v>
      </c>
      <c r="B9" s="76"/>
    </row>
    <row r="10" spans="1:2" x14ac:dyDescent="0.25">
      <c r="A10" s="77" t="s">
        <v>33</v>
      </c>
      <c r="B10" s="78"/>
    </row>
    <row r="11" spans="1:2" ht="99" customHeight="1" thickBot="1" x14ac:dyDescent="0.3">
      <c r="A11" s="75" t="s">
        <v>34</v>
      </c>
      <c r="B11" s="76"/>
    </row>
    <row r="12" spans="1:2" x14ac:dyDescent="0.25">
      <c r="A12" s="79" t="s">
        <v>35</v>
      </c>
      <c r="B12" s="47" t="s">
        <v>36</v>
      </c>
    </row>
    <row r="13" spans="1:2" ht="14.4" thickBot="1" x14ac:dyDescent="0.3">
      <c r="A13" s="80"/>
      <c r="B13" s="48" t="s">
        <v>37</v>
      </c>
    </row>
    <row r="14" spans="1:2" ht="14.4" thickBot="1" x14ac:dyDescent="0.3">
      <c r="A14" s="49" t="s">
        <v>38</v>
      </c>
      <c r="B14" s="49" t="s">
        <v>39</v>
      </c>
    </row>
    <row r="15" spans="1:2" ht="69" customHeight="1" x14ac:dyDescent="0.25">
      <c r="A15" s="50" t="s">
        <v>40</v>
      </c>
      <c r="B15" s="51" t="s">
        <v>41</v>
      </c>
    </row>
    <row r="16" spans="1:2" ht="41.4" x14ac:dyDescent="0.25">
      <c r="A16" s="52" t="s">
        <v>42</v>
      </c>
      <c r="B16" s="73" t="s">
        <v>43</v>
      </c>
    </row>
    <row r="17" spans="1:2" x14ac:dyDescent="0.25">
      <c r="A17" s="53"/>
      <c r="B17" s="73"/>
    </row>
    <row r="18" spans="1:2" x14ac:dyDescent="0.25">
      <c r="A18" s="54" t="s">
        <v>44</v>
      </c>
      <c r="B18" s="73"/>
    </row>
    <row r="19" spans="1:2" x14ac:dyDescent="0.25">
      <c r="A19" s="52" t="s">
        <v>45</v>
      </c>
      <c r="B19" s="73"/>
    </row>
    <row r="20" spans="1:2" x14ac:dyDescent="0.25">
      <c r="A20" s="53"/>
      <c r="B20" s="73"/>
    </row>
    <row r="21" spans="1:2" x14ac:dyDescent="0.25">
      <c r="A21" s="54" t="s">
        <v>46</v>
      </c>
      <c r="B21" s="73"/>
    </row>
    <row r="22" spans="1:2" ht="14.4" thickBot="1" x14ac:dyDescent="0.3">
      <c r="A22" s="65">
        <v>44904</v>
      </c>
      <c r="B22" s="74"/>
    </row>
  </sheetData>
  <mergeCells count="13">
    <mergeCell ref="A6:B6"/>
    <mergeCell ref="A1:B1"/>
    <mergeCell ref="A2:B2"/>
    <mergeCell ref="A3:B3"/>
    <mergeCell ref="A4:B4"/>
    <mergeCell ref="A5:B5"/>
    <mergeCell ref="B16:B22"/>
    <mergeCell ref="A7:B7"/>
    <mergeCell ref="A8:B8"/>
    <mergeCell ref="A9:B9"/>
    <mergeCell ref="A10:B10"/>
    <mergeCell ref="A11:B11"/>
    <mergeCell ref="A12:A13"/>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5F40D-7227-4C4B-974D-8FA0CDBE3ED0}">
  <dimension ref="A1:R178"/>
  <sheetViews>
    <sheetView topLeftCell="A162" zoomScale="90" zoomScaleNormal="81" workbookViewId="0">
      <pane xSplit="1" topLeftCell="B1" activePane="topRight" state="frozen"/>
      <selection pane="topRight" activeCell="Q165" sqref="Q165:Q174"/>
    </sheetView>
  </sheetViews>
  <sheetFormatPr baseColWidth="10" defaultColWidth="8.88671875" defaultRowHeight="14.4" x14ac:dyDescent="0.3"/>
  <cols>
    <col min="1" max="1" width="26.5546875" style="11" customWidth="1"/>
    <col min="2" max="12" width="15.6640625" style="26" customWidth="1"/>
    <col min="13" max="13" width="15.6640625" style="17" customWidth="1"/>
    <col min="14" max="14" width="16.33203125" style="17" customWidth="1"/>
    <col min="15" max="15" width="12.44140625" style="17" customWidth="1"/>
    <col min="16" max="16" width="78.6640625" style="38" customWidth="1"/>
    <col min="17" max="17" width="79.44140625" style="12" customWidth="1"/>
    <col min="18" max="18" width="26" customWidth="1"/>
  </cols>
  <sheetData>
    <row r="1" spans="1:18" ht="16.8" customHeight="1" x14ac:dyDescent="0.3">
      <c r="A1" s="2" t="s">
        <v>47</v>
      </c>
      <c r="B1" s="21"/>
      <c r="C1" s="21"/>
      <c r="D1" s="21"/>
      <c r="E1" s="21"/>
      <c r="F1" s="21"/>
      <c r="G1" s="21"/>
      <c r="H1" s="21"/>
      <c r="I1" s="21"/>
      <c r="J1" s="21"/>
      <c r="K1" s="21"/>
      <c r="L1" s="21"/>
      <c r="M1" s="3"/>
      <c r="N1" s="3"/>
      <c r="O1" s="129" t="s">
        <v>48</v>
      </c>
      <c r="P1" s="117" t="s">
        <v>49</v>
      </c>
      <c r="Q1" s="120" t="s">
        <v>50</v>
      </c>
      <c r="R1" s="123" t="s">
        <v>51</v>
      </c>
    </row>
    <row r="2" spans="1:18" ht="18.600000000000001" customHeight="1" x14ac:dyDescent="0.3">
      <c r="A2" s="2" t="s">
        <v>52</v>
      </c>
      <c r="B2" s="126" t="s">
        <v>53</v>
      </c>
      <c r="C2" s="127"/>
      <c r="D2" s="127"/>
      <c r="E2" s="127"/>
      <c r="F2" s="127"/>
      <c r="G2" s="127"/>
      <c r="H2" s="127"/>
      <c r="I2" s="127"/>
      <c r="J2" s="127"/>
      <c r="K2" s="127"/>
      <c r="L2" s="127"/>
      <c r="M2" s="128"/>
      <c r="N2" s="3" t="s">
        <v>54</v>
      </c>
      <c r="O2" s="130"/>
      <c r="P2" s="118"/>
      <c r="Q2" s="121"/>
      <c r="R2" s="124"/>
    </row>
    <row r="3" spans="1:18" ht="17.399999999999999" customHeight="1" thickBot="1" x14ac:dyDescent="0.35">
      <c r="A3" s="45" t="s">
        <v>55</v>
      </c>
      <c r="B3" s="4">
        <v>2</v>
      </c>
      <c r="C3" s="4">
        <v>3</v>
      </c>
      <c r="D3" s="4">
        <v>4</v>
      </c>
      <c r="E3" s="4">
        <v>5</v>
      </c>
      <c r="F3" s="4">
        <v>6</v>
      </c>
      <c r="G3" s="4">
        <v>7</v>
      </c>
      <c r="H3" s="4">
        <v>8</v>
      </c>
      <c r="I3" s="4">
        <v>9</v>
      </c>
      <c r="J3" s="4">
        <v>10</v>
      </c>
      <c r="K3" s="4">
        <v>11</v>
      </c>
      <c r="L3" s="4">
        <v>12</v>
      </c>
      <c r="M3" s="4">
        <v>13</v>
      </c>
      <c r="N3" s="4">
        <v>1</v>
      </c>
      <c r="O3" s="131"/>
      <c r="P3" s="119"/>
      <c r="Q3" s="122"/>
      <c r="R3" s="125"/>
    </row>
    <row r="4" spans="1:18" x14ac:dyDescent="0.3">
      <c r="A4" s="89" t="s">
        <v>56</v>
      </c>
      <c r="B4" s="89"/>
      <c r="C4" s="89"/>
      <c r="D4" s="89"/>
      <c r="E4" s="89"/>
      <c r="F4" s="89"/>
      <c r="G4" s="89"/>
      <c r="H4" s="89"/>
      <c r="I4" s="89"/>
      <c r="J4" s="89"/>
      <c r="K4" s="89"/>
      <c r="L4" s="89"/>
      <c r="M4" s="89"/>
      <c r="N4" s="89"/>
      <c r="O4" s="90"/>
      <c r="P4" s="83" t="s">
        <v>686</v>
      </c>
      <c r="Q4" s="83" t="s">
        <v>57</v>
      </c>
      <c r="R4" s="91" t="s">
        <v>58</v>
      </c>
    </row>
    <row r="5" spans="1:18" ht="19.95" customHeight="1" x14ac:dyDescent="0.3">
      <c r="A5" s="6" t="s">
        <v>59</v>
      </c>
      <c r="B5" s="22">
        <v>1</v>
      </c>
      <c r="C5" s="22">
        <v>1</v>
      </c>
      <c r="D5" s="22">
        <v>1</v>
      </c>
      <c r="E5" s="22">
        <v>1</v>
      </c>
      <c r="F5" s="22">
        <v>1</v>
      </c>
      <c r="G5" s="22">
        <v>1</v>
      </c>
      <c r="H5" s="22">
        <v>1</v>
      </c>
      <c r="I5" s="22">
        <v>1</v>
      </c>
      <c r="J5" s="22">
        <v>1</v>
      </c>
      <c r="K5" s="22">
        <v>1</v>
      </c>
      <c r="L5" s="13">
        <v>1</v>
      </c>
      <c r="M5" s="13">
        <v>1</v>
      </c>
      <c r="N5" s="13">
        <v>0</v>
      </c>
      <c r="O5" s="28">
        <f>SUM(B5:N5)</f>
        <v>12</v>
      </c>
      <c r="P5" s="84"/>
      <c r="Q5" s="84"/>
      <c r="R5" s="92"/>
    </row>
    <row r="6" spans="1:18" x14ac:dyDescent="0.3">
      <c r="A6" s="6" t="s">
        <v>60</v>
      </c>
      <c r="B6" s="22">
        <v>0</v>
      </c>
      <c r="C6" s="22">
        <v>0</v>
      </c>
      <c r="D6" s="22">
        <v>0</v>
      </c>
      <c r="E6" s="22">
        <v>0</v>
      </c>
      <c r="F6" s="22">
        <v>0</v>
      </c>
      <c r="G6" s="22">
        <v>0</v>
      </c>
      <c r="H6" s="22">
        <v>1</v>
      </c>
      <c r="I6" s="22">
        <v>0</v>
      </c>
      <c r="J6" s="22">
        <v>0</v>
      </c>
      <c r="K6" s="22">
        <v>0</v>
      </c>
      <c r="L6" s="22">
        <v>0</v>
      </c>
      <c r="M6" s="22">
        <v>0</v>
      </c>
      <c r="N6" s="13">
        <v>0</v>
      </c>
      <c r="O6" s="28">
        <f>SUM(B6:N6)</f>
        <v>1</v>
      </c>
      <c r="P6" s="84"/>
      <c r="Q6" s="84"/>
      <c r="R6" s="92"/>
    </row>
    <row r="7" spans="1:18" x14ac:dyDescent="0.3">
      <c r="A7" s="6" t="s">
        <v>61</v>
      </c>
      <c r="B7" s="22">
        <v>0</v>
      </c>
      <c r="C7" s="22">
        <v>0</v>
      </c>
      <c r="D7" s="22">
        <v>0</v>
      </c>
      <c r="E7" s="22">
        <v>0</v>
      </c>
      <c r="F7" s="22">
        <v>0</v>
      </c>
      <c r="G7" s="22">
        <v>0</v>
      </c>
      <c r="H7" s="23">
        <v>0</v>
      </c>
      <c r="I7" s="23">
        <v>0</v>
      </c>
      <c r="J7" s="23">
        <v>0</v>
      </c>
      <c r="K7" s="23">
        <v>0</v>
      </c>
      <c r="L7" s="23">
        <v>0</v>
      </c>
      <c r="M7" s="23">
        <v>0</v>
      </c>
      <c r="N7" s="14">
        <v>1</v>
      </c>
      <c r="O7" s="28">
        <f>SUM(B7:N7)</f>
        <v>1</v>
      </c>
      <c r="P7" s="84"/>
      <c r="Q7" s="84"/>
      <c r="R7" s="92"/>
    </row>
    <row r="8" spans="1:18" ht="15" thickBot="1" x14ac:dyDescent="0.35">
      <c r="A8" s="6" t="s">
        <v>62</v>
      </c>
      <c r="B8" s="22">
        <v>0</v>
      </c>
      <c r="C8" s="22">
        <v>0</v>
      </c>
      <c r="D8" s="22">
        <v>0</v>
      </c>
      <c r="E8" s="22">
        <v>0</v>
      </c>
      <c r="F8" s="22">
        <v>1</v>
      </c>
      <c r="G8" s="22">
        <v>0</v>
      </c>
      <c r="H8" s="22">
        <v>0</v>
      </c>
      <c r="I8" s="22">
        <v>0</v>
      </c>
      <c r="J8" s="22">
        <v>0</v>
      </c>
      <c r="K8" s="22">
        <v>0</v>
      </c>
      <c r="L8" s="22">
        <v>0</v>
      </c>
      <c r="M8" s="22">
        <v>0</v>
      </c>
      <c r="N8" s="13">
        <v>0</v>
      </c>
      <c r="O8" s="28">
        <f>SUM(B8:N8)</f>
        <v>1</v>
      </c>
      <c r="P8" s="84"/>
      <c r="Q8" s="84"/>
      <c r="R8" s="92"/>
    </row>
    <row r="9" spans="1:18" x14ac:dyDescent="0.3">
      <c r="A9" s="89" t="s">
        <v>63</v>
      </c>
      <c r="B9" s="89"/>
      <c r="C9" s="89"/>
      <c r="D9" s="89"/>
      <c r="E9" s="89"/>
      <c r="F9" s="89"/>
      <c r="G9" s="89"/>
      <c r="H9" s="89"/>
      <c r="I9" s="89"/>
      <c r="J9" s="89"/>
      <c r="K9" s="89"/>
      <c r="L9" s="89"/>
      <c r="M9" s="89"/>
      <c r="N9" s="89"/>
      <c r="O9" s="90"/>
      <c r="P9" s="84"/>
      <c r="Q9" s="84"/>
      <c r="R9" s="92"/>
    </row>
    <row r="10" spans="1:18" x14ac:dyDescent="0.3">
      <c r="A10" s="10" t="s">
        <v>64</v>
      </c>
      <c r="B10" s="66">
        <v>0</v>
      </c>
      <c r="C10" s="66">
        <v>1</v>
      </c>
      <c r="D10" s="66">
        <v>1</v>
      </c>
      <c r="E10" s="66">
        <v>1</v>
      </c>
      <c r="F10" s="66">
        <v>1</v>
      </c>
      <c r="G10" s="66">
        <v>1</v>
      </c>
      <c r="H10" s="66">
        <v>1</v>
      </c>
      <c r="I10" s="66">
        <v>1</v>
      </c>
      <c r="J10" s="66">
        <v>1</v>
      </c>
      <c r="K10" s="66">
        <v>1</v>
      </c>
      <c r="L10" s="66">
        <v>1</v>
      </c>
      <c r="M10" s="66">
        <v>1</v>
      </c>
      <c r="N10" s="67">
        <v>1</v>
      </c>
      <c r="O10" s="68">
        <f>SUM(B10:N10)</f>
        <v>12</v>
      </c>
      <c r="P10" s="84"/>
      <c r="Q10" s="84"/>
      <c r="R10" s="92"/>
    </row>
    <row r="11" spans="1:18" ht="15" thickBot="1" x14ac:dyDescent="0.35">
      <c r="A11" s="10" t="s">
        <v>65</v>
      </c>
      <c r="B11" s="66">
        <v>1</v>
      </c>
      <c r="C11" s="66">
        <v>0</v>
      </c>
      <c r="D11" s="66">
        <v>0</v>
      </c>
      <c r="E11" s="66">
        <v>0</v>
      </c>
      <c r="F11" s="66">
        <v>0</v>
      </c>
      <c r="G11" s="66">
        <v>0</v>
      </c>
      <c r="H11" s="66">
        <v>0</v>
      </c>
      <c r="I11" s="66">
        <v>0</v>
      </c>
      <c r="J11" s="66">
        <v>0</v>
      </c>
      <c r="K11" s="66">
        <v>0</v>
      </c>
      <c r="L11" s="66">
        <v>0</v>
      </c>
      <c r="M11" s="66">
        <v>0</v>
      </c>
      <c r="N11" s="67">
        <v>0</v>
      </c>
      <c r="O11" s="68">
        <f>SUM(B11:N11)</f>
        <v>1</v>
      </c>
      <c r="P11" s="84"/>
      <c r="Q11" s="84"/>
      <c r="R11" s="92"/>
    </row>
    <row r="12" spans="1:18" x14ac:dyDescent="0.3">
      <c r="A12" s="89" t="s">
        <v>66</v>
      </c>
      <c r="B12" s="89"/>
      <c r="C12" s="89"/>
      <c r="D12" s="89"/>
      <c r="E12" s="89"/>
      <c r="F12" s="89"/>
      <c r="G12" s="89"/>
      <c r="H12" s="89"/>
      <c r="I12" s="89"/>
      <c r="J12" s="89"/>
      <c r="K12" s="89"/>
      <c r="L12" s="89"/>
      <c r="M12" s="89"/>
      <c r="N12" s="89"/>
      <c r="O12" s="90"/>
      <c r="P12" s="84"/>
      <c r="Q12" s="84"/>
      <c r="R12" s="92"/>
    </row>
    <row r="13" spans="1:18" x14ac:dyDescent="0.3">
      <c r="A13" s="10" t="s">
        <v>67</v>
      </c>
      <c r="B13" s="66">
        <v>1</v>
      </c>
      <c r="C13" s="66">
        <v>1</v>
      </c>
      <c r="D13" s="66">
        <v>0</v>
      </c>
      <c r="E13" s="66">
        <v>1</v>
      </c>
      <c r="F13" s="66">
        <v>0</v>
      </c>
      <c r="G13" s="66">
        <v>0</v>
      </c>
      <c r="H13" s="66">
        <v>0</v>
      </c>
      <c r="I13" s="66">
        <v>0</v>
      </c>
      <c r="J13" s="66">
        <v>0</v>
      </c>
      <c r="K13" s="66">
        <v>0</v>
      </c>
      <c r="L13" s="66">
        <v>0</v>
      </c>
      <c r="M13" s="66">
        <v>0</v>
      </c>
      <c r="N13" s="67">
        <v>0</v>
      </c>
      <c r="O13" s="68">
        <f>SUM(B13:N13)</f>
        <v>3</v>
      </c>
      <c r="P13" s="84"/>
      <c r="Q13" s="84"/>
      <c r="R13" s="92"/>
    </row>
    <row r="14" spans="1:18" x14ac:dyDescent="0.3">
      <c r="A14" s="10" t="s">
        <v>68</v>
      </c>
      <c r="B14" s="66">
        <v>0</v>
      </c>
      <c r="C14" s="66">
        <v>0</v>
      </c>
      <c r="D14" s="66">
        <v>0</v>
      </c>
      <c r="E14" s="66">
        <v>0</v>
      </c>
      <c r="F14" s="66">
        <v>0</v>
      </c>
      <c r="G14" s="66">
        <v>0</v>
      </c>
      <c r="H14" s="66">
        <v>0</v>
      </c>
      <c r="I14" s="66">
        <v>0</v>
      </c>
      <c r="J14" s="66">
        <v>0</v>
      </c>
      <c r="K14" s="66">
        <v>0</v>
      </c>
      <c r="L14" s="66">
        <v>0</v>
      </c>
      <c r="M14" s="66">
        <v>0</v>
      </c>
      <c r="N14" s="67">
        <v>1</v>
      </c>
      <c r="O14" s="68">
        <f t="shared" ref="O14:O15" si="0">SUM(B14:N14)</f>
        <v>1</v>
      </c>
      <c r="P14" s="84"/>
      <c r="Q14" s="84"/>
      <c r="R14" s="92"/>
    </row>
    <row r="15" spans="1:18" x14ac:dyDescent="0.3">
      <c r="A15" s="10" t="s">
        <v>69</v>
      </c>
      <c r="B15" s="66">
        <v>0</v>
      </c>
      <c r="C15" s="66">
        <v>0</v>
      </c>
      <c r="D15" s="66">
        <v>0</v>
      </c>
      <c r="E15" s="66">
        <v>0</v>
      </c>
      <c r="F15" s="66">
        <v>0</v>
      </c>
      <c r="G15" s="66">
        <v>0</v>
      </c>
      <c r="H15" s="66">
        <v>0</v>
      </c>
      <c r="I15" s="66">
        <v>0</v>
      </c>
      <c r="J15" s="66">
        <v>0</v>
      </c>
      <c r="K15" s="66">
        <v>0</v>
      </c>
      <c r="L15" s="66">
        <v>0</v>
      </c>
      <c r="M15" s="66">
        <v>0</v>
      </c>
      <c r="N15" s="67">
        <v>1</v>
      </c>
      <c r="O15" s="68">
        <f t="shared" si="0"/>
        <v>1</v>
      </c>
      <c r="P15" s="84"/>
      <c r="Q15" s="84"/>
      <c r="R15" s="92"/>
    </row>
    <row r="16" spans="1:18" x14ac:dyDescent="0.3">
      <c r="A16" s="10" t="s">
        <v>70</v>
      </c>
      <c r="B16" s="66">
        <v>1</v>
      </c>
      <c r="C16" s="66">
        <v>0</v>
      </c>
      <c r="D16" s="66">
        <v>0</v>
      </c>
      <c r="E16" s="66">
        <v>0</v>
      </c>
      <c r="F16" s="66">
        <v>1</v>
      </c>
      <c r="G16" s="66">
        <v>0</v>
      </c>
      <c r="H16" s="66">
        <v>0</v>
      </c>
      <c r="I16" s="66">
        <v>0</v>
      </c>
      <c r="J16" s="66">
        <v>0</v>
      </c>
      <c r="K16" s="66">
        <v>0</v>
      </c>
      <c r="L16" s="66">
        <v>0</v>
      </c>
      <c r="M16" s="66">
        <v>0</v>
      </c>
      <c r="N16" s="67">
        <v>1</v>
      </c>
      <c r="O16" s="68">
        <f t="shared" ref="O16:O21" si="1">SUM(B16:N16)</f>
        <v>3</v>
      </c>
      <c r="P16" s="84"/>
      <c r="Q16" s="84"/>
      <c r="R16" s="92"/>
    </row>
    <row r="17" spans="1:18" x14ac:dyDescent="0.3">
      <c r="A17" s="10" t="s">
        <v>71</v>
      </c>
      <c r="B17" s="66">
        <v>1</v>
      </c>
      <c r="C17" s="66">
        <v>1</v>
      </c>
      <c r="D17" s="66">
        <v>1</v>
      </c>
      <c r="E17" s="66">
        <v>0</v>
      </c>
      <c r="F17" s="66">
        <v>0</v>
      </c>
      <c r="G17" s="66">
        <v>1</v>
      </c>
      <c r="H17" s="66">
        <v>1</v>
      </c>
      <c r="I17" s="66">
        <v>1</v>
      </c>
      <c r="J17" s="66">
        <v>1</v>
      </c>
      <c r="K17" s="66">
        <v>1</v>
      </c>
      <c r="L17" s="66">
        <v>1</v>
      </c>
      <c r="M17" s="66">
        <v>1</v>
      </c>
      <c r="N17" s="67">
        <v>0</v>
      </c>
      <c r="O17" s="68">
        <f t="shared" si="1"/>
        <v>10</v>
      </c>
      <c r="P17" s="84"/>
      <c r="Q17" s="84"/>
      <c r="R17" s="92"/>
    </row>
    <row r="18" spans="1:18" x14ac:dyDescent="0.3">
      <c r="A18" s="10" t="s">
        <v>72</v>
      </c>
      <c r="B18" s="66">
        <v>0</v>
      </c>
      <c r="C18" s="66">
        <v>0</v>
      </c>
      <c r="D18" s="66">
        <v>0</v>
      </c>
      <c r="E18" s="66">
        <v>1</v>
      </c>
      <c r="F18" s="66">
        <v>0</v>
      </c>
      <c r="G18" s="66">
        <v>0</v>
      </c>
      <c r="H18" s="66">
        <v>0</v>
      </c>
      <c r="I18" s="66">
        <v>0</v>
      </c>
      <c r="J18" s="66">
        <v>0</v>
      </c>
      <c r="K18" s="66">
        <v>0</v>
      </c>
      <c r="L18" s="66">
        <v>0</v>
      </c>
      <c r="M18" s="66">
        <v>0</v>
      </c>
      <c r="N18" s="67">
        <v>0</v>
      </c>
      <c r="O18" s="68">
        <f t="shared" si="1"/>
        <v>1</v>
      </c>
      <c r="P18" s="84"/>
      <c r="Q18" s="84"/>
      <c r="R18" s="92"/>
    </row>
    <row r="19" spans="1:18" x14ac:dyDescent="0.3">
      <c r="A19" s="10" t="s">
        <v>73</v>
      </c>
      <c r="B19" s="66">
        <v>0</v>
      </c>
      <c r="C19" s="66">
        <v>0</v>
      </c>
      <c r="D19" s="66">
        <v>0</v>
      </c>
      <c r="E19" s="66">
        <v>0</v>
      </c>
      <c r="F19" s="66">
        <v>0</v>
      </c>
      <c r="G19" s="66">
        <v>0</v>
      </c>
      <c r="H19" s="66">
        <v>0</v>
      </c>
      <c r="I19" s="66">
        <v>1</v>
      </c>
      <c r="J19" s="66">
        <v>0</v>
      </c>
      <c r="K19" s="66">
        <v>0</v>
      </c>
      <c r="L19" s="66">
        <v>0</v>
      </c>
      <c r="M19" s="66">
        <v>0</v>
      </c>
      <c r="N19" s="67">
        <v>0</v>
      </c>
      <c r="O19" s="68">
        <f t="shared" si="1"/>
        <v>1</v>
      </c>
      <c r="P19" s="84"/>
      <c r="Q19" s="84"/>
      <c r="R19" s="92"/>
    </row>
    <row r="20" spans="1:18" x14ac:dyDescent="0.3">
      <c r="A20" s="10" t="s">
        <v>74</v>
      </c>
      <c r="B20" s="66">
        <v>0</v>
      </c>
      <c r="C20" s="66">
        <v>0</v>
      </c>
      <c r="D20" s="66">
        <v>0</v>
      </c>
      <c r="E20" s="66">
        <v>0</v>
      </c>
      <c r="F20" s="66">
        <v>0</v>
      </c>
      <c r="G20" s="66">
        <v>0</v>
      </c>
      <c r="H20" s="66">
        <v>0</v>
      </c>
      <c r="I20" s="66">
        <v>0</v>
      </c>
      <c r="J20" s="66">
        <v>1</v>
      </c>
      <c r="K20" s="66">
        <v>1</v>
      </c>
      <c r="L20" s="66">
        <v>0</v>
      </c>
      <c r="M20" s="66">
        <v>0</v>
      </c>
      <c r="N20" s="67">
        <v>0</v>
      </c>
      <c r="O20" s="68">
        <f t="shared" si="1"/>
        <v>2</v>
      </c>
      <c r="P20" s="84"/>
      <c r="Q20" s="84"/>
      <c r="R20" s="92"/>
    </row>
    <row r="21" spans="1:18" ht="34.200000000000003" customHeight="1" thickBot="1" x14ac:dyDescent="0.35">
      <c r="A21" s="10" t="s">
        <v>75</v>
      </c>
      <c r="B21" s="66">
        <v>0</v>
      </c>
      <c r="C21" s="66">
        <v>0</v>
      </c>
      <c r="D21" s="66">
        <v>1</v>
      </c>
      <c r="E21" s="66">
        <v>0</v>
      </c>
      <c r="F21" s="66">
        <v>0</v>
      </c>
      <c r="G21" s="66">
        <v>0</v>
      </c>
      <c r="H21" s="66">
        <v>1</v>
      </c>
      <c r="I21" s="66">
        <v>0</v>
      </c>
      <c r="J21" s="66">
        <v>0</v>
      </c>
      <c r="K21" s="66">
        <v>0</v>
      </c>
      <c r="L21" s="66">
        <v>1</v>
      </c>
      <c r="M21" s="66">
        <v>0</v>
      </c>
      <c r="N21" s="67">
        <v>1</v>
      </c>
      <c r="O21" s="68">
        <f t="shared" si="1"/>
        <v>4</v>
      </c>
      <c r="P21" s="85"/>
      <c r="Q21" s="85"/>
      <c r="R21" s="93"/>
    </row>
    <row r="22" spans="1:18" ht="18.600000000000001" customHeight="1" x14ac:dyDescent="0.3">
      <c r="A22" s="111" t="s">
        <v>76</v>
      </c>
      <c r="B22" s="111"/>
      <c r="C22" s="111"/>
      <c r="D22" s="111"/>
      <c r="E22" s="111"/>
      <c r="F22" s="111"/>
      <c r="G22" s="111"/>
      <c r="H22" s="111"/>
      <c r="I22" s="111"/>
      <c r="J22" s="111"/>
      <c r="K22" s="111"/>
      <c r="L22" s="111"/>
      <c r="M22" s="111"/>
      <c r="N22" s="111"/>
      <c r="O22" s="112"/>
      <c r="P22" s="83" t="s">
        <v>688</v>
      </c>
      <c r="Q22" s="113" t="s">
        <v>689</v>
      </c>
      <c r="R22" s="91" t="s">
        <v>77</v>
      </c>
    </row>
    <row r="23" spans="1:18" ht="30.6" customHeight="1" x14ac:dyDescent="0.3">
      <c r="A23" s="6" t="s">
        <v>78</v>
      </c>
      <c r="B23" s="13">
        <v>0</v>
      </c>
      <c r="C23" s="13">
        <v>0</v>
      </c>
      <c r="D23" s="13">
        <v>0</v>
      </c>
      <c r="E23" s="13">
        <v>0</v>
      </c>
      <c r="F23" s="13">
        <v>0</v>
      </c>
      <c r="G23" s="13">
        <v>0</v>
      </c>
      <c r="H23" s="13">
        <v>0</v>
      </c>
      <c r="I23" s="13">
        <v>0</v>
      </c>
      <c r="J23" s="13">
        <v>0</v>
      </c>
      <c r="K23" s="13">
        <v>0</v>
      </c>
      <c r="L23" s="13">
        <v>0</v>
      </c>
      <c r="M23" s="13">
        <v>0</v>
      </c>
      <c r="N23" s="13">
        <v>1</v>
      </c>
      <c r="O23" s="13">
        <f>SUM(B23:N23)</f>
        <v>1</v>
      </c>
      <c r="P23" s="84"/>
      <c r="Q23" s="84"/>
      <c r="R23" s="92"/>
    </row>
    <row r="24" spans="1:18" ht="28.95" customHeight="1" x14ac:dyDescent="0.3">
      <c r="A24" s="6" t="s">
        <v>79</v>
      </c>
      <c r="B24" s="13">
        <v>0</v>
      </c>
      <c r="C24" s="13">
        <v>0</v>
      </c>
      <c r="D24" s="13">
        <v>0</v>
      </c>
      <c r="E24" s="13">
        <v>0</v>
      </c>
      <c r="F24" s="13">
        <v>0</v>
      </c>
      <c r="G24" s="13">
        <v>0</v>
      </c>
      <c r="H24" s="13">
        <v>0</v>
      </c>
      <c r="I24" s="13">
        <v>0</v>
      </c>
      <c r="J24" s="13">
        <v>0</v>
      </c>
      <c r="K24" s="13">
        <v>0</v>
      </c>
      <c r="L24" s="13">
        <v>0</v>
      </c>
      <c r="M24" s="13">
        <v>0</v>
      </c>
      <c r="N24" s="13">
        <v>1</v>
      </c>
      <c r="O24" s="13">
        <f t="shared" ref="O24:O31" si="2">SUM(B24:N24)</f>
        <v>1</v>
      </c>
      <c r="P24" s="84"/>
      <c r="Q24" s="84"/>
      <c r="R24" s="92"/>
    </row>
    <row r="25" spans="1:18" ht="33" customHeight="1" x14ac:dyDescent="0.3">
      <c r="A25" s="6" t="s">
        <v>80</v>
      </c>
      <c r="B25" s="13">
        <v>1</v>
      </c>
      <c r="C25" s="13">
        <v>0</v>
      </c>
      <c r="D25" s="13">
        <v>0</v>
      </c>
      <c r="E25" s="13">
        <v>0</v>
      </c>
      <c r="F25" s="13">
        <v>0</v>
      </c>
      <c r="G25" s="13">
        <v>1</v>
      </c>
      <c r="H25" s="13">
        <v>0</v>
      </c>
      <c r="I25" s="13">
        <v>0</v>
      </c>
      <c r="J25" s="13">
        <v>0</v>
      </c>
      <c r="K25" s="13">
        <v>0</v>
      </c>
      <c r="L25" s="13">
        <v>0</v>
      </c>
      <c r="M25" s="13">
        <v>0</v>
      </c>
      <c r="N25" s="13">
        <v>0</v>
      </c>
      <c r="O25" s="13">
        <f t="shared" si="2"/>
        <v>2</v>
      </c>
      <c r="P25" s="84"/>
      <c r="Q25" s="84"/>
      <c r="R25" s="92"/>
    </row>
    <row r="26" spans="1:18" ht="25.2" customHeight="1" x14ac:dyDescent="0.3">
      <c r="A26" s="6" t="s">
        <v>81</v>
      </c>
      <c r="B26" s="13">
        <v>1</v>
      </c>
      <c r="C26" s="13">
        <v>0</v>
      </c>
      <c r="D26" s="13">
        <v>0</v>
      </c>
      <c r="E26" s="13">
        <v>0</v>
      </c>
      <c r="F26" s="13">
        <v>0</v>
      </c>
      <c r="G26" s="13">
        <v>0</v>
      </c>
      <c r="H26" s="13">
        <v>0</v>
      </c>
      <c r="I26" s="13">
        <v>0</v>
      </c>
      <c r="J26" s="13">
        <v>0</v>
      </c>
      <c r="K26" s="13">
        <v>0</v>
      </c>
      <c r="L26" s="13">
        <v>0</v>
      </c>
      <c r="M26" s="13">
        <v>0</v>
      </c>
      <c r="N26" s="13">
        <v>0</v>
      </c>
      <c r="O26" s="13">
        <f t="shared" si="2"/>
        <v>1</v>
      </c>
      <c r="P26" s="84"/>
      <c r="Q26" s="84"/>
      <c r="R26" s="92"/>
    </row>
    <row r="27" spans="1:18" ht="18.600000000000001" customHeight="1" x14ac:dyDescent="0.3">
      <c r="A27" s="6" t="s">
        <v>82</v>
      </c>
      <c r="B27" s="13">
        <v>0</v>
      </c>
      <c r="C27" s="13">
        <v>1</v>
      </c>
      <c r="D27" s="13">
        <v>0</v>
      </c>
      <c r="E27" s="13">
        <v>1</v>
      </c>
      <c r="F27" s="13">
        <v>0</v>
      </c>
      <c r="G27" s="13">
        <v>0</v>
      </c>
      <c r="H27" s="13">
        <v>0</v>
      </c>
      <c r="I27" s="13">
        <v>1</v>
      </c>
      <c r="J27" s="13">
        <v>1</v>
      </c>
      <c r="K27" s="13">
        <v>1</v>
      </c>
      <c r="L27" s="13">
        <v>1</v>
      </c>
      <c r="M27" s="13">
        <v>1</v>
      </c>
      <c r="N27" s="13">
        <v>0</v>
      </c>
      <c r="O27" s="13">
        <f t="shared" si="2"/>
        <v>7</v>
      </c>
      <c r="P27" s="84"/>
      <c r="Q27" s="84"/>
      <c r="R27" s="92"/>
    </row>
    <row r="28" spans="1:18" ht="30" customHeight="1" x14ac:dyDescent="0.3">
      <c r="A28" s="6" t="s">
        <v>83</v>
      </c>
      <c r="B28" s="13">
        <v>0</v>
      </c>
      <c r="C28" s="13">
        <v>0</v>
      </c>
      <c r="D28" s="13">
        <v>1</v>
      </c>
      <c r="E28" s="13">
        <v>0</v>
      </c>
      <c r="F28" s="13">
        <v>0</v>
      </c>
      <c r="G28" s="13">
        <v>0</v>
      </c>
      <c r="H28" s="13">
        <v>0</v>
      </c>
      <c r="I28" s="13">
        <v>0</v>
      </c>
      <c r="J28" s="13">
        <v>0</v>
      </c>
      <c r="K28" s="13">
        <v>0</v>
      </c>
      <c r="L28" s="13">
        <v>0</v>
      </c>
      <c r="M28" s="13">
        <v>0</v>
      </c>
      <c r="N28" s="13">
        <v>0</v>
      </c>
      <c r="O28" s="13">
        <f t="shared" si="2"/>
        <v>1</v>
      </c>
      <c r="P28" s="84"/>
      <c r="Q28" s="84"/>
      <c r="R28" s="92"/>
    </row>
    <row r="29" spans="1:18" ht="50.4" customHeight="1" x14ac:dyDescent="0.3">
      <c r="A29" s="6" t="s">
        <v>84</v>
      </c>
      <c r="B29" s="13">
        <v>0</v>
      </c>
      <c r="C29" s="13">
        <v>0</v>
      </c>
      <c r="D29" s="13">
        <v>1</v>
      </c>
      <c r="E29" s="13">
        <v>0</v>
      </c>
      <c r="F29" s="13">
        <v>0</v>
      </c>
      <c r="G29" s="13">
        <v>0</v>
      </c>
      <c r="H29" s="13">
        <v>0</v>
      </c>
      <c r="I29" s="13">
        <v>0</v>
      </c>
      <c r="J29" s="13">
        <v>0</v>
      </c>
      <c r="K29" s="13">
        <v>0</v>
      </c>
      <c r="L29" s="13">
        <v>0</v>
      </c>
      <c r="M29" s="13">
        <v>0</v>
      </c>
      <c r="N29" s="13">
        <v>0</v>
      </c>
      <c r="O29" s="13">
        <f t="shared" si="2"/>
        <v>1</v>
      </c>
      <c r="P29" s="84"/>
      <c r="Q29" s="84"/>
      <c r="R29" s="92"/>
    </row>
    <row r="30" spans="1:18" ht="18.600000000000001" customHeight="1" x14ac:dyDescent="0.3">
      <c r="A30" s="6" t="s">
        <v>85</v>
      </c>
      <c r="B30" s="13">
        <v>0</v>
      </c>
      <c r="C30" s="13">
        <v>0</v>
      </c>
      <c r="D30" s="13">
        <v>0</v>
      </c>
      <c r="E30" s="13">
        <v>0</v>
      </c>
      <c r="F30" s="13">
        <v>1</v>
      </c>
      <c r="G30" s="13">
        <v>0</v>
      </c>
      <c r="H30" s="13">
        <v>0</v>
      </c>
      <c r="I30" s="13">
        <v>0</v>
      </c>
      <c r="J30" s="13">
        <v>0</v>
      </c>
      <c r="K30" s="13">
        <v>0</v>
      </c>
      <c r="L30" s="13">
        <v>0</v>
      </c>
      <c r="M30" s="13">
        <v>0</v>
      </c>
      <c r="N30" s="13">
        <v>0</v>
      </c>
      <c r="O30" s="13">
        <f t="shared" si="2"/>
        <v>1</v>
      </c>
      <c r="P30" s="84"/>
      <c r="Q30" s="84"/>
      <c r="R30" s="92"/>
    </row>
    <row r="31" spans="1:18" ht="60.6" customHeight="1" thickBot="1" x14ac:dyDescent="0.35">
      <c r="A31" s="6" t="s">
        <v>86</v>
      </c>
      <c r="B31" s="13">
        <v>0</v>
      </c>
      <c r="C31" s="13">
        <v>0</v>
      </c>
      <c r="D31" s="13">
        <v>0</v>
      </c>
      <c r="E31" s="13">
        <v>0</v>
      </c>
      <c r="F31" s="13">
        <v>1</v>
      </c>
      <c r="G31" s="13">
        <v>0</v>
      </c>
      <c r="H31" s="13">
        <v>1</v>
      </c>
      <c r="I31" s="13">
        <v>0</v>
      </c>
      <c r="J31" s="13">
        <v>0</v>
      </c>
      <c r="K31" s="13">
        <v>0</v>
      </c>
      <c r="L31" s="13">
        <v>0</v>
      </c>
      <c r="M31" s="13">
        <v>0</v>
      </c>
      <c r="N31" s="13">
        <v>0</v>
      </c>
      <c r="O31" s="13">
        <f t="shared" si="2"/>
        <v>2</v>
      </c>
      <c r="P31" s="85"/>
      <c r="Q31" s="85"/>
      <c r="R31" s="93"/>
    </row>
    <row r="32" spans="1:18" s="5" customFormat="1" ht="20.399999999999999" customHeight="1" x14ac:dyDescent="0.3">
      <c r="A32" s="114" t="s">
        <v>87</v>
      </c>
      <c r="B32" s="114"/>
      <c r="C32" s="114"/>
      <c r="D32" s="114"/>
      <c r="E32" s="114"/>
      <c r="F32" s="114"/>
      <c r="G32" s="114"/>
      <c r="H32" s="114"/>
      <c r="I32" s="114"/>
      <c r="J32" s="114"/>
      <c r="K32" s="114"/>
      <c r="L32" s="114"/>
      <c r="M32" s="114"/>
      <c r="N32" s="114"/>
      <c r="O32" s="115"/>
      <c r="P32" s="83" t="s">
        <v>690</v>
      </c>
      <c r="Q32" s="110" t="s">
        <v>88</v>
      </c>
      <c r="R32" s="110" t="s">
        <v>88</v>
      </c>
    </row>
    <row r="33" spans="1:18" s="5" customFormat="1" ht="30" customHeight="1" x14ac:dyDescent="0.3">
      <c r="A33" s="6" t="s">
        <v>89</v>
      </c>
      <c r="B33" s="22">
        <v>1</v>
      </c>
      <c r="C33" s="22">
        <v>1</v>
      </c>
      <c r="D33" s="22">
        <v>1</v>
      </c>
      <c r="E33" s="22">
        <v>1</v>
      </c>
      <c r="F33" s="22">
        <v>1</v>
      </c>
      <c r="G33" s="22">
        <v>0</v>
      </c>
      <c r="H33" s="22">
        <v>0</v>
      </c>
      <c r="I33" s="22">
        <v>0</v>
      </c>
      <c r="J33" s="22">
        <v>0</v>
      </c>
      <c r="K33" s="22">
        <v>1</v>
      </c>
      <c r="L33" s="22">
        <v>0</v>
      </c>
      <c r="M33" s="13">
        <v>0</v>
      </c>
      <c r="N33" s="15">
        <v>0</v>
      </c>
      <c r="O33" s="29">
        <f>SUM(B33:N33)</f>
        <v>6</v>
      </c>
      <c r="P33" s="84"/>
      <c r="Q33" s="100"/>
      <c r="R33" s="100"/>
    </row>
    <row r="34" spans="1:18" s="5" customFormat="1" ht="20.399999999999999" customHeight="1" x14ac:dyDescent="0.3">
      <c r="A34" s="6" t="s">
        <v>90</v>
      </c>
      <c r="B34" s="22">
        <v>0</v>
      </c>
      <c r="C34" s="22">
        <v>0</v>
      </c>
      <c r="D34" s="22">
        <v>0</v>
      </c>
      <c r="E34" s="22">
        <v>0</v>
      </c>
      <c r="F34" s="22">
        <v>0</v>
      </c>
      <c r="G34" s="22">
        <v>1</v>
      </c>
      <c r="H34" s="22">
        <v>1</v>
      </c>
      <c r="I34" s="22">
        <v>0</v>
      </c>
      <c r="J34" s="22">
        <v>0</v>
      </c>
      <c r="K34" s="22">
        <v>0</v>
      </c>
      <c r="L34" s="22">
        <v>0</v>
      </c>
      <c r="M34" s="13">
        <v>0</v>
      </c>
      <c r="N34" s="15">
        <v>0</v>
      </c>
      <c r="O34" s="29">
        <f t="shared" ref="O34:O35" si="3">SUM(B34:N34)</f>
        <v>2</v>
      </c>
      <c r="P34" s="84"/>
      <c r="Q34" s="100"/>
      <c r="R34" s="100"/>
    </row>
    <row r="35" spans="1:18" s="5" customFormat="1" ht="20.399999999999999" customHeight="1" x14ac:dyDescent="0.3">
      <c r="A35" s="6" t="s">
        <v>91</v>
      </c>
      <c r="B35" s="22">
        <v>0</v>
      </c>
      <c r="C35" s="22">
        <v>0</v>
      </c>
      <c r="D35" s="22">
        <v>0</v>
      </c>
      <c r="E35" s="22">
        <v>0</v>
      </c>
      <c r="F35" s="22">
        <v>0</v>
      </c>
      <c r="G35" s="22">
        <v>0</v>
      </c>
      <c r="H35" s="22">
        <v>0</v>
      </c>
      <c r="I35" s="22">
        <v>1</v>
      </c>
      <c r="J35" s="22">
        <v>1</v>
      </c>
      <c r="K35" s="22">
        <v>0</v>
      </c>
      <c r="L35" s="22">
        <v>0</v>
      </c>
      <c r="M35" s="13">
        <v>0</v>
      </c>
      <c r="N35" s="15">
        <v>0</v>
      </c>
      <c r="O35" s="29">
        <f t="shared" si="3"/>
        <v>2</v>
      </c>
      <c r="P35" s="84"/>
      <c r="Q35" s="100"/>
      <c r="R35" s="100"/>
    </row>
    <row r="36" spans="1:18" s="5" customFormat="1" ht="20.399999999999999" customHeight="1" x14ac:dyDescent="0.3">
      <c r="A36" s="114" t="s">
        <v>92</v>
      </c>
      <c r="B36" s="94"/>
      <c r="C36" s="94"/>
      <c r="D36" s="94"/>
      <c r="E36" s="94"/>
      <c r="F36" s="94"/>
      <c r="G36" s="94"/>
      <c r="H36" s="94"/>
      <c r="I36" s="94"/>
      <c r="J36" s="94"/>
      <c r="K36" s="94"/>
      <c r="L36" s="94"/>
      <c r="M36" s="94"/>
      <c r="N36" s="94"/>
      <c r="O36" s="115"/>
      <c r="P36" s="84"/>
      <c r="Q36" s="100"/>
      <c r="R36" s="100"/>
    </row>
    <row r="37" spans="1:18" s="5" customFormat="1" ht="20.399999999999999" customHeight="1" thickBot="1" x14ac:dyDescent="0.35">
      <c r="A37" s="6" t="s">
        <v>37</v>
      </c>
      <c r="B37" s="22">
        <v>1</v>
      </c>
      <c r="C37" s="22">
        <v>1</v>
      </c>
      <c r="D37" s="22">
        <v>1</v>
      </c>
      <c r="E37" s="22">
        <v>1</v>
      </c>
      <c r="F37" s="22">
        <v>1</v>
      </c>
      <c r="G37" s="22">
        <v>1</v>
      </c>
      <c r="H37" s="22">
        <v>1</v>
      </c>
      <c r="I37" s="22">
        <v>1</v>
      </c>
      <c r="J37" s="22">
        <v>1</v>
      </c>
      <c r="K37" s="22">
        <v>1</v>
      </c>
      <c r="L37" s="22">
        <v>1</v>
      </c>
      <c r="M37" s="13">
        <v>1</v>
      </c>
      <c r="N37" s="15">
        <v>1</v>
      </c>
      <c r="O37" s="30">
        <f>SUM(B37:N37)</f>
        <v>13</v>
      </c>
      <c r="P37" s="85"/>
      <c r="Q37" s="101"/>
      <c r="R37" s="101"/>
    </row>
    <row r="38" spans="1:18" x14ac:dyDescent="0.3">
      <c r="A38" s="116" t="s">
        <v>93</v>
      </c>
      <c r="B38" s="86"/>
      <c r="C38" s="86"/>
      <c r="D38" s="86"/>
      <c r="E38" s="86"/>
      <c r="F38" s="86"/>
      <c r="G38" s="86"/>
      <c r="H38" s="86"/>
      <c r="I38" s="86"/>
      <c r="J38" s="86"/>
      <c r="K38" s="86"/>
      <c r="L38" s="86"/>
      <c r="M38" s="86"/>
      <c r="N38" s="86"/>
      <c r="O38" s="99"/>
      <c r="P38" s="83" t="s">
        <v>94</v>
      </c>
      <c r="Q38" s="110" t="s">
        <v>88</v>
      </c>
      <c r="R38" s="110" t="s">
        <v>88</v>
      </c>
    </row>
    <row r="39" spans="1:18" ht="21.6" customHeight="1" x14ac:dyDescent="0.3">
      <c r="A39" s="6" t="s">
        <v>95</v>
      </c>
      <c r="B39" s="22">
        <v>1</v>
      </c>
      <c r="C39" s="22">
        <v>0</v>
      </c>
      <c r="D39" s="22">
        <v>0</v>
      </c>
      <c r="E39" s="22">
        <v>0</v>
      </c>
      <c r="F39" s="22">
        <v>1</v>
      </c>
      <c r="G39" s="22">
        <v>0</v>
      </c>
      <c r="H39" s="22">
        <v>1</v>
      </c>
      <c r="I39" s="22">
        <v>1</v>
      </c>
      <c r="J39" s="22">
        <v>0</v>
      </c>
      <c r="K39" s="22">
        <v>1</v>
      </c>
      <c r="L39" s="22">
        <v>1</v>
      </c>
      <c r="M39" s="13">
        <v>1</v>
      </c>
      <c r="N39" s="15">
        <v>1</v>
      </c>
      <c r="O39" s="29">
        <f>SUM(B39:N39)</f>
        <v>8</v>
      </c>
      <c r="P39" s="84"/>
      <c r="Q39" s="100"/>
      <c r="R39" s="100"/>
    </row>
    <row r="40" spans="1:18" ht="21.6" customHeight="1" thickBot="1" x14ac:dyDescent="0.35">
      <c r="A40" s="6" t="s">
        <v>96</v>
      </c>
      <c r="B40" s="22">
        <v>0</v>
      </c>
      <c r="C40" s="22">
        <v>1</v>
      </c>
      <c r="D40" s="22">
        <v>1</v>
      </c>
      <c r="E40" s="22">
        <v>1</v>
      </c>
      <c r="F40" s="22">
        <v>0</v>
      </c>
      <c r="G40" s="22">
        <v>1</v>
      </c>
      <c r="H40" s="22">
        <v>0</v>
      </c>
      <c r="I40" s="22">
        <v>0</v>
      </c>
      <c r="J40" s="22">
        <v>1</v>
      </c>
      <c r="K40" s="22">
        <v>0</v>
      </c>
      <c r="L40" s="22">
        <v>0</v>
      </c>
      <c r="M40" s="13">
        <v>0</v>
      </c>
      <c r="N40" s="15">
        <v>0</v>
      </c>
      <c r="O40" s="29">
        <f>SUM(B40:N40)</f>
        <v>5</v>
      </c>
      <c r="P40" s="85"/>
      <c r="Q40" s="101"/>
      <c r="R40" s="101"/>
    </row>
    <row r="41" spans="1:18" ht="21.6" customHeight="1" x14ac:dyDescent="0.3">
      <c r="A41" s="136" t="s">
        <v>97</v>
      </c>
      <c r="B41" s="137"/>
      <c r="C41" s="137"/>
      <c r="D41" s="137"/>
      <c r="E41" s="137"/>
      <c r="F41" s="137"/>
      <c r="G41" s="137"/>
      <c r="H41" s="137"/>
      <c r="I41" s="137"/>
      <c r="J41" s="137"/>
      <c r="K41" s="137"/>
      <c r="L41" s="137"/>
      <c r="M41" s="137"/>
      <c r="N41" s="137"/>
      <c r="O41" s="138"/>
      <c r="P41" s="83" t="s">
        <v>687</v>
      </c>
      <c r="Q41" s="83" t="s">
        <v>683</v>
      </c>
      <c r="R41" s="139" t="s">
        <v>98</v>
      </c>
    </row>
    <row r="42" spans="1:18" ht="21.6" customHeight="1" x14ac:dyDescent="0.3">
      <c r="A42" s="70">
        <v>0.7</v>
      </c>
      <c r="B42" s="22">
        <v>1</v>
      </c>
      <c r="C42" s="22">
        <v>0</v>
      </c>
      <c r="D42" s="22">
        <v>0</v>
      </c>
      <c r="E42" s="22">
        <v>0</v>
      </c>
      <c r="F42" s="22">
        <v>0</v>
      </c>
      <c r="G42" s="22">
        <v>0</v>
      </c>
      <c r="H42" s="22">
        <v>0</v>
      </c>
      <c r="I42" s="22">
        <v>0</v>
      </c>
      <c r="J42" s="22">
        <v>0</v>
      </c>
      <c r="K42" s="22">
        <v>0</v>
      </c>
      <c r="L42" s="13">
        <v>0</v>
      </c>
      <c r="M42" s="22">
        <v>1</v>
      </c>
      <c r="N42" s="22">
        <v>0</v>
      </c>
      <c r="O42" s="22">
        <f>SUM(B42:N42)</f>
        <v>2</v>
      </c>
      <c r="P42" s="84"/>
      <c r="Q42" s="84"/>
      <c r="R42" s="140"/>
    </row>
    <row r="43" spans="1:18" ht="21.6" customHeight="1" x14ac:dyDescent="0.3">
      <c r="A43" s="70">
        <v>0.5</v>
      </c>
      <c r="B43" s="22">
        <v>0</v>
      </c>
      <c r="C43" s="22">
        <v>0</v>
      </c>
      <c r="D43" s="22">
        <v>1</v>
      </c>
      <c r="E43" s="22">
        <v>0</v>
      </c>
      <c r="F43" s="22">
        <v>0</v>
      </c>
      <c r="G43" s="22">
        <v>0</v>
      </c>
      <c r="H43" s="22">
        <v>0</v>
      </c>
      <c r="I43" s="22">
        <v>0</v>
      </c>
      <c r="J43" s="22">
        <v>0</v>
      </c>
      <c r="K43" s="22">
        <v>0</v>
      </c>
      <c r="L43" s="13">
        <v>0</v>
      </c>
      <c r="M43" s="22">
        <v>0</v>
      </c>
      <c r="N43" s="22">
        <v>0</v>
      </c>
      <c r="O43" s="22">
        <f t="shared" ref="O43:O48" si="4">SUM(B43:N43)</f>
        <v>1</v>
      </c>
      <c r="P43" s="84"/>
      <c r="Q43" s="84"/>
      <c r="R43" s="140"/>
    </row>
    <row r="44" spans="1:18" ht="21.6" customHeight="1" x14ac:dyDescent="0.3">
      <c r="A44" s="70">
        <v>0.6</v>
      </c>
      <c r="B44" s="22">
        <v>0</v>
      </c>
      <c r="C44" s="22">
        <v>1</v>
      </c>
      <c r="D44" s="22">
        <v>0</v>
      </c>
      <c r="E44" s="22">
        <v>0</v>
      </c>
      <c r="F44" s="22">
        <v>0</v>
      </c>
      <c r="G44" s="22">
        <v>0</v>
      </c>
      <c r="H44" s="22">
        <v>0</v>
      </c>
      <c r="I44" s="22">
        <v>1</v>
      </c>
      <c r="J44" s="22">
        <v>1</v>
      </c>
      <c r="K44" s="22">
        <v>0</v>
      </c>
      <c r="L44" s="13">
        <v>1</v>
      </c>
      <c r="M44" s="22">
        <v>0</v>
      </c>
      <c r="N44" s="22">
        <v>0</v>
      </c>
      <c r="O44" s="22">
        <f t="shared" si="4"/>
        <v>4</v>
      </c>
      <c r="P44" s="84"/>
      <c r="Q44" s="84"/>
      <c r="R44" s="140"/>
    </row>
    <row r="45" spans="1:18" ht="21.6" customHeight="1" x14ac:dyDescent="0.3">
      <c r="A45" s="70">
        <v>0.8</v>
      </c>
      <c r="B45" s="22">
        <v>0</v>
      </c>
      <c r="C45" s="22">
        <v>0</v>
      </c>
      <c r="D45" s="22">
        <v>0</v>
      </c>
      <c r="E45" s="22">
        <v>0</v>
      </c>
      <c r="F45" s="22">
        <v>0</v>
      </c>
      <c r="G45" s="22">
        <v>0</v>
      </c>
      <c r="H45" s="22">
        <v>0</v>
      </c>
      <c r="I45" s="22">
        <v>0</v>
      </c>
      <c r="J45" s="22">
        <v>0</v>
      </c>
      <c r="K45" s="22">
        <v>1</v>
      </c>
      <c r="L45" s="13">
        <v>0</v>
      </c>
      <c r="M45" s="22">
        <v>0</v>
      </c>
      <c r="N45" s="22">
        <v>0</v>
      </c>
      <c r="O45" s="22">
        <f t="shared" si="4"/>
        <v>1</v>
      </c>
      <c r="P45" s="84"/>
      <c r="Q45" s="84"/>
      <c r="R45" s="140"/>
    </row>
    <row r="46" spans="1:18" ht="21.6" customHeight="1" x14ac:dyDescent="0.3">
      <c r="A46" s="70">
        <v>0.4</v>
      </c>
      <c r="B46" s="22">
        <v>0</v>
      </c>
      <c r="C46" s="22">
        <v>0</v>
      </c>
      <c r="D46" s="22">
        <v>0</v>
      </c>
      <c r="E46" s="22">
        <v>0</v>
      </c>
      <c r="F46" s="22">
        <v>0</v>
      </c>
      <c r="G46" s="22">
        <v>0</v>
      </c>
      <c r="H46" s="22">
        <v>1</v>
      </c>
      <c r="I46" s="22">
        <v>0</v>
      </c>
      <c r="J46" s="22">
        <v>0</v>
      </c>
      <c r="K46" s="22">
        <v>0</v>
      </c>
      <c r="L46" s="13">
        <v>0</v>
      </c>
      <c r="M46" s="22">
        <v>0</v>
      </c>
      <c r="N46" s="22">
        <v>0</v>
      </c>
      <c r="O46" s="22">
        <f t="shared" si="4"/>
        <v>1</v>
      </c>
      <c r="P46" s="84"/>
      <c r="Q46" s="84"/>
      <c r="R46" s="140"/>
    </row>
    <row r="47" spans="1:18" ht="21.6" customHeight="1" x14ac:dyDescent="0.3">
      <c r="A47" s="70">
        <v>0.3</v>
      </c>
      <c r="B47" s="22">
        <v>0</v>
      </c>
      <c r="C47" s="22">
        <v>0</v>
      </c>
      <c r="D47" s="22">
        <v>0</v>
      </c>
      <c r="E47" s="22">
        <v>1</v>
      </c>
      <c r="F47" s="22">
        <v>0</v>
      </c>
      <c r="G47" s="22">
        <v>0</v>
      </c>
      <c r="H47" s="22">
        <v>0</v>
      </c>
      <c r="I47" s="22">
        <v>0</v>
      </c>
      <c r="J47" s="22">
        <v>0</v>
      </c>
      <c r="K47" s="22">
        <v>0</v>
      </c>
      <c r="L47" s="13">
        <v>0</v>
      </c>
      <c r="M47" s="22">
        <v>0</v>
      </c>
      <c r="N47" s="22">
        <v>0</v>
      </c>
      <c r="O47" s="22">
        <f t="shared" si="4"/>
        <v>1</v>
      </c>
      <c r="P47" s="84"/>
      <c r="Q47" s="84"/>
      <c r="R47" s="140"/>
    </row>
    <row r="48" spans="1:18" ht="21.6" customHeight="1" thickBot="1" x14ac:dyDescent="0.35">
      <c r="A48" s="6" t="s">
        <v>99</v>
      </c>
      <c r="B48" s="22">
        <v>0</v>
      </c>
      <c r="C48" s="22">
        <v>0</v>
      </c>
      <c r="D48" s="22">
        <v>0</v>
      </c>
      <c r="E48" s="22">
        <v>0</v>
      </c>
      <c r="F48" s="22">
        <v>0</v>
      </c>
      <c r="G48" s="22">
        <v>0</v>
      </c>
      <c r="H48" s="22">
        <v>0</v>
      </c>
      <c r="I48" s="22">
        <v>0</v>
      </c>
      <c r="J48" s="22">
        <v>0</v>
      </c>
      <c r="K48" s="22">
        <v>0</v>
      </c>
      <c r="L48" s="13">
        <v>0</v>
      </c>
      <c r="M48" s="22">
        <v>0</v>
      </c>
      <c r="N48" s="22">
        <v>1</v>
      </c>
      <c r="O48" s="22">
        <f t="shared" si="4"/>
        <v>1</v>
      </c>
      <c r="P48" s="85"/>
      <c r="Q48" s="85"/>
      <c r="R48" s="141"/>
    </row>
    <row r="49" spans="1:18" ht="21.6" customHeight="1" x14ac:dyDescent="0.3">
      <c r="A49" s="116" t="s">
        <v>100</v>
      </c>
      <c r="B49" s="86"/>
      <c r="C49" s="86"/>
      <c r="D49" s="86"/>
      <c r="E49" s="86"/>
      <c r="F49" s="86"/>
      <c r="G49" s="86"/>
      <c r="H49" s="86"/>
      <c r="I49" s="86"/>
      <c r="J49" s="86"/>
      <c r="K49" s="86"/>
      <c r="L49" s="86"/>
      <c r="M49" s="86"/>
      <c r="N49" s="86"/>
      <c r="O49" s="99"/>
      <c r="P49" s="83" t="s">
        <v>691</v>
      </c>
      <c r="Q49" s="83" t="s">
        <v>684</v>
      </c>
      <c r="R49" s="91" t="s">
        <v>101</v>
      </c>
    </row>
    <row r="50" spans="1:18" ht="28.8" x14ac:dyDescent="0.3">
      <c r="A50" s="6" t="s">
        <v>102</v>
      </c>
      <c r="B50" s="22">
        <v>0</v>
      </c>
      <c r="C50" s="22">
        <v>0</v>
      </c>
      <c r="D50" s="22">
        <v>0</v>
      </c>
      <c r="E50" s="22">
        <v>0</v>
      </c>
      <c r="F50" s="22">
        <v>0</v>
      </c>
      <c r="G50" s="22">
        <v>0</v>
      </c>
      <c r="H50" s="22">
        <v>0</v>
      </c>
      <c r="I50" s="22">
        <v>0</v>
      </c>
      <c r="J50" s="22">
        <v>0</v>
      </c>
      <c r="K50" s="22">
        <v>0</v>
      </c>
      <c r="L50" s="22">
        <v>0</v>
      </c>
      <c r="M50" s="13">
        <v>0</v>
      </c>
      <c r="N50" s="15">
        <v>1</v>
      </c>
      <c r="O50" s="29">
        <f>SUM(B50:N50)</f>
        <v>1</v>
      </c>
      <c r="P50" s="84"/>
      <c r="Q50" s="100"/>
      <c r="R50" s="92"/>
    </row>
    <row r="51" spans="1:18" ht="56.4" customHeight="1" x14ac:dyDescent="0.3">
      <c r="A51" s="6" t="s">
        <v>103</v>
      </c>
      <c r="B51" s="22">
        <v>0</v>
      </c>
      <c r="C51" s="22">
        <v>0</v>
      </c>
      <c r="D51" s="22">
        <v>1</v>
      </c>
      <c r="E51" s="22">
        <v>0</v>
      </c>
      <c r="F51" s="22">
        <v>1</v>
      </c>
      <c r="G51" s="22">
        <v>1</v>
      </c>
      <c r="H51" s="22">
        <v>0</v>
      </c>
      <c r="I51" s="22">
        <v>1</v>
      </c>
      <c r="J51" s="22">
        <v>0</v>
      </c>
      <c r="K51" s="22">
        <v>0</v>
      </c>
      <c r="L51" s="22">
        <v>0</v>
      </c>
      <c r="M51" s="13">
        <v>0</v>
      </c>
      <c r="N51" s="15">
        <v>1</v>
      </c>
      <c r="O51" s="29">
        <f t="shared" ref="O51:O55" si="5">SUM(B51:N51)</f>
        <v>5</v>
      </c>
      <c r="P51" s="84"/>
      <c r="Q51" s="100"/>
      <c r="R51" s="92"/>
    </row>
    <row r="52" spans="1:18" x14ac:dyDescent="0.3">
      <c r="A52" s="6" t="s">
        <v>104</v>
      </c>
      <c r="B52" s="22">
        <v>0</v>
      </c>
      <c r="C52" s="22">
        <v>0</v>
      </c>
      <c r="D52" s="22">
        <v>0</v>
      </c>
      <c r="E52" s="22">
        <v>0</v>
      </c>
      <c r="F52" s="22">
        <v>1</v>
      </c>
      <c r="G52" s="22">
        <v>1</v>
      </c>
      <c r="H52" s="22">
        <v>0</v>
      </c>
      <c r="I52" s="22">
        <v>0</v>
      </c>
      <c r="J52" s="22">
        <v>0</v>
      </c>
      <c r="K52" s="22">
        <v>0</v>
      </c>
      <c r="L52" s="22">
        <v>0</v>
      </c>
      <c r="M52" s="13">
        <v>0</v>
      </c>
      <c r="N52" s="15">
        <v>0</v>
      </c>
      <c r="O52" s="29">
        <f t="shared" si="5"/>
        <v>2</v>
      </c>
      <c r="P52" s="84"/>
      <c r="Q52" s="100"/>
      <c r="R52" s="92"/>
    </row>
    <row r="53" spans="1:18" x14ac:dyDescent="0.3">
      <c r="A53" s="6" t="s">
        <v>105</v>
      </c>
      <c r="B53" s="22">
        <v>0</v>
      </c>
      <c r="C53" s="22">
        <v>1</v>
      </c>
      <c r="D53" s="22">
        <v>0</v>
      </c>
      <c r="E53" s="22">
        <v>0</v>
      </c>
      <c r="F53" s="22">
        <v>0</v>
      </c>
      <c r="G53" s="22">
        <v>0</v>
      </c>
      <c r="H53" s="22">
        <v>0</v>
      </c>
      <c r="I53" s="22">
        <v>0</v>
      </c>
      <c r="J53" s="22">
        <v>0</v>
      </c>
      <c r="K53" s="22">
        <v>1</v>
      </c>
      <c r="L53" s="22">
        <v>0</v>
      </c>
      <c r="M53" s="13">
        <v>0</v>
      </c>
      <c r="N53" s="15">
        <v>0</v>
      </c>
      <c r="O53" s="29">
        <f t="shared" si="5"/>
        <v>2</v>
      </c>
      <c r="P53" s="84"/>
      <c r="Q53" s="100"/>
      <c r="R53" s="92"/>
    </row>
    <row r="54" spans="1:18" x14ac:dyDescent="0.3">
      <c r="A54" s="6" t="s">
        <v>106</v>
      </c>
      <c r="B54" s="22">
        <v>0</v>
      </c>
      <c r="C54" s="22">
        <v>0</v>
      </c>
      <c r="D54" s="22">
        <v>0</v>
      </c>
      <c r="E54" s="22">
        <v>0</v>
      </c>
      <c r="F54" s="22">
        <v>0</v>
      </c>
      <c r="G54" s="22">
        <v>0</v>
      </c>
      <c r="H54" s="22">
        <v>0</v>
      </c>
      <c r="I54" s="22">
        <v>0</v>
      </c>
      <c r="J54" s="22">
        <v>0</v>
      </c>
      <c r="K54" s="22">
        <v>0</v>
      </c>
      <c r="L54" s="22">
        <v>1</v>
      </c>
      <c r="M54" s="13">
        <v>1</v>
      </c>
      <c r="N54" s="15">
        <v>1</v>
      </c>
      <c r="O54" s="29">
        <f t="shared" si="5"/>
        <v>3</v>
      </c>
      <c r="P54" s="84"/>
      <c r="Q54" s="100"/>
      <c r="R54" s="92"/>
    </row>
    <row r="55" spans="1:18" ht="15" thickBot="1" x14ac:dyDescent="0.35">
      <c r="A55" s="6" t="s">
        <v>107</v>
      </c>
      <c r="B55" s="22">
        <v>0</v>
      </c>
      <c r="C55" s="22">
        <v>0</v>
      </c>
      <c r="D55" s="22">
        <v>0</v>
      </c>
      <c r="E55" s="22">
        <v>1</v>
      </c>
      <c r="F55" s="22">
        <v>0</v>
      </c>
      <c r="G55" s="22">
        <v>0</v>
      </c>
      <c r="H55" s="22">
        <v>0</v>
      </c>
      <c r="I55" s="22">
        <v>0</v>
      </c>
      <c r="J55" s="22">
        <v>0</v>
      </c>
      <c r="K55" s="22">
        <v>0</v>
      </c>
      <c r="L55" s="22">
        <v>0</v>
      </c>
      <c r="M55" s="13">
        <v>0</v>
      </c>
      <c r="N55" s="15">
        <v>0</v>
      </c>
      <c r="O55" s="29">
        <f t="shared" si="5"/>
        <v>1</v>
      </c>
      <c r="P55" s="84"/>
      <c r="Q55" s="100"/>
      <c r="R55" s="92"/>
    </row>
    <row r="56" spans="1:18" ht="21.6" customHeight="1" x14ac:dyDescent="0.3">
      <c r="A56" s="116" t="s">
        <v>108</v>
      </c>
      <c r="B56" s="86"/>
      <c r="C56" s="86"/>
      <c r="D56" s="86"/>
      <c r="E56" s="86"/>
      <c r="F56" s="86"/>
      <c r="G56" s="86"/>
      <c r="H56" s="86"/>
      <c r="I56" s="86"/>
      <c r="J56" s="86"/>
      <c r="K56" s="86"/>
      <c r="L56" s="86"/>
      <c r="M56" s="86"/>
      <c r="N56" s="86"/>
      <c r="O56" s="99"/>
      <c r="P56" s="84"/>
      <c r="Q56" s="100"/>
      <c r="R56" s="92"/>
    </row>
    <row r="57" spans="1:18" ht="21.6" customHeight="1" x14ac:dyDescent="0.3">
      <c r="A57" s="6" t="s">
        <v>109</v>
      </c>
      <c r="B57" s="22">
        <v>0</v>
      </c>
      <c r="C57" s="22">
        <v>1</v>
      </c>
      <c r="D57" s="22">
        <v>1</v>
      </c>
      <c r="E57" s="22">
        <v>0</v>
      </c>
      <c r="F57" s="22">
        <v>0</v>
      </c>
      <c r="G57" s="22">
        <v>0</v>
      </c>
      <c r="H57" s="22">
        <v>1</v>
      </c>
      <c r="I57" s="22">
        <v>0</v>
      </c>
      <c r="J57" s="22">
        <v>0</v>
      </c>
      <c r="K57" s="22">
        <v>0</v>
      </c>
      <c r="L57" s="22">
        <v>0</v>
      </c>
      <c r="M57" s="13">
        <v>0</v>
      </c>
      <c r="N57" s="15">
        <v>0</v>
      </c>
      <c r="O57" s="29">
        <f>SUM(B57:N57)</f>
        <v>3</v>
      </c>
      <c r="P57" s="84"/>
      <c r="Q57" s="100"/>
      <c r="R57" s="92"/>
    </row>
    <row r="58" spans="1:18" ht="21.6" customHeight="1" x14ac:dyDescent="0.3">
      <c r="A58" s="6" t="s">
        <v>110</v>
      </c>
      <c r="B58" s="22">
        <v>0</v>
      </c>
      <c r="C58" s="22">
        <v>1</v>
      </c>
      <c r="D58" s="22">
        <v>1</v>
      </c>
      <c r="E58" s="22">
        <v>0</v>
      </c>
      <c r="F58" s="22">
        <v>0</v>
      </c>
      <c r="G58" s="22">
        <v>0</v>
      </c>
      <c r="H58" s="22">
        <v>0</v>
      </c>
      <c r="I58" s="22">
        <v>0</v>
      </c>
      <c r="J58" s="22">
        <v>0</v>
      </c>
      <c r="K58" s="22">
        <v>0</v>
      </c>
      <c r="L58" s="22">
        <v>0</v>
      </c>
      <c r="M58" s="13">
        <v>0</v>
      </c>
      <c r="N58" s="15">
        <v>0</v>
      </c>
      <c r="O58" s="29">
        <f t="shared" ref="O58:O63" si="6">SUM(B58:N58)</f>
        <v>2</v>
      </c>
      <c r="P58" s="84"/>
      <c r="Q58" s="100"/>
      <c r="R58" s="92"/>
    </row>
    <row r="59" spans="1:18" ht="30.6" customHeight="1" x14ac:dyDescent="0.3">
      <c r="A59" s="6" t="s">
        <v>111</v>
      </c>
      <c r="B59" s="22">
        <v>0</v>
      </c>
      <c r="C59" s="22">
        <v>0</v>
      </c>
      <c r="D59" s="22">
        <v>0</v>
      </c>
      <c r="E59" s="22">
        <v>0</v>
      </c>
      <c r="F59" s="22">
        <v>0</v>
      </c>
      <c r="G59" s="22">
        <v>0</v>
      </c>
      <c r="H59" s="22">
        <v>0</v>
      </c>
      <c r="I59" s="22">
        <v>0</v>
      </c>
      <c r="J59" s="22">
        <v>0</v>
      </c>
      <c r="K59" s="22">
        <v>1</v>
      </c>
      <c r="L59" s="22">
        <v>0</v>
      </c>
      <c r="M59" s="13">
        <v>0</v>
      </c>
      <c r="N59" s="15">
        <v>1</v>
      </c>
      <c r="O59" s="29">
        <f t="shared" si="6"/>
        <v>2</v>
      </c>
      <c r="P59" s="84"/>
      <c r="Q59" s="100"/>
      <c r="R59" s="92"/>
    </row>
    <row r="60" spans="1:18" ht="28.8" x14ac:dyDescent="0.3">
      <c r="A60" s="6" t="s">
        <v>112</v>
      </c>
      <c r="B60" s="22">
        <v>1</v>
      </c>
      <c r="C60" s="22">
        <v>0</v>
      </c>
      <c r="D60" s="22">
        <v>0</v>
      </c>
      <c r="E60" s="22">
        <v>1</v>
      </c>
      <c r="F60" s="22">
        <v>1</v>
      </c>
      <c r="G60" s="22">
        <v>1</v>
      </c>
      <c r="H60" s="22">
        <v>0</v>
      </c>
      <c r="I60" s="22">
        <v>1</v>
      </c>
      <c r="J60" s="22">
        <v>1</v>
      </c>
      <c r="K60" s="22">
        <v>1</v>
      </c>
      <c r="L60" s="22">
        <v>1</v>
      </c>
      <c r="M60" s="13">
        <v>1</v>
      </c>
      <c r="N60" s="15">
        <v>1</v>
      </c>
      <c r="O60" s="29">
        <f t="shared" si="6"/>
        <v>10</v>
      </c>
      <c r="P60" s="84"/>
      <c r="Q60" s="100"/>
      <c r="R60" s="92"/>
    </row>
    <row r="61" spans="1:18" ht="31.95" customHeight="1" x14ac:dyDescent="0.3">
      <c r="A61" s="6" t="s">
        <v>113</v>
      </c>
      <c r="B61" s="22">
        <v>0</v>
      </c>
      <c r="C61" s="22">
        <v>0</v>
      </c>
      <c r="D61" s="22">
        <v>0</v>
      </c>
      <c r="E61" s="22">
        <v>0</v>
      </c>
      <c r="F61" s="22">
        <v>0</v>
      </c>
      <c r="G61" s="22">
        <v>0</v>
      </c>
      <c r="H61" s="22">
        <v>1</v>
      </c>
      <c r="I61" s="22">
        <v>0</v>
      </c>
      <c r="J61" s="22">
        <v>1</v>
      </c>
      <c r="K61" s="22">
        <v>1</v>
      </c>
      <c r="L61" s="22">
        <v>0</v>
      </c>
      <c r="M61" s="13">
        <v>0</v>
      </c>
      <c r="N61" s="15">
        <v>0</v>
      </c>
      <c r="O61" s="29">
        <f t="shared" si="6"/>
        <v>3</v>
      </c>
      <c r="P61" s="84"/>
      <c r="Q61" s="100"/>
      <c r="R61" s="92"/>
    </row>
    <row r="62" spans="1:18" ht="34.950000000000003" customHeight="1" x14ac:dyDescent="0.3">
      <c r="A62" s="6" t="s">
        <v>114</v>
      </c>
      <c r="B62" s="22">
        <v>1</v>
      </c>
      <c r="C62" s="22">
        <v>0</v>
      </c>
      <c r="D62" s="22">
        <v>0</v>
      </c>
      <c r="E62" s="22">
        <v>0</v>
      </c>
      <c r="F62" s="22">
        <v>0</v>
      </c>
      <c r="G62" s="22">
        <v>0</v>
      </c>
      <c r="H62" s="22">
        <v>0</v>
      </c>
      <c r="I62" s="22">
        <v>0</v>
      </c>
      <c r="J62" s="22">
        <v>0</v>
      </c>
      <c r="K62" s="22">
        <v>0</v>
      </c>
      <c r="L62" s="22">
        <v>0</v>
      </c>
      <c r="M62" s="13">
        <v>0</v>
      </c>
      <c r="N62" s="15">
        <v>0</v>
      </c>
      <c r="O62" s="29">
        <f t="shared" si="6"/>
        <v>1</v>
      </c>
      <c r="P62" s="84"/>
      <c r="Q62" s="100"/>
      <c r="R62" s="92"/>
    </row>
    <row r="63" spans="1:18" ht="21.6" customHeight="1" thickBot="1" x14ac:dyDescent="0.35">
      <c r="A63" s="6" t="s">
        <v>115</v>
      </c>
      <c r="B63" s="22">
        <v>0</v>
      </c>
      <c r="C63" s="22">
        <v>0</v>
      </c>
      <c r="D63" s="22">
        <v>0</v>
      </c>
      <c r="E63" s="22">
        <v>0</v>
      </c>
      <c r="F63" s="22">
        <v>0</v>
      </c>
      <c r="G63" s="22">
        <v>0</v>
      </c>
      <c r="H63" s="22">
        <v>1</v>
      </c>
      <c r="I63" s="22">
        <v>0</v>
      </c>
      <c r="J63" s="22">
        <v>0</v>
      </c>
      <c r="K63" s="22">
        <v>0</v>
      </c>
      <c r="L63" s="22">
        <v>0</v>
      </c>
      <c r="M63" s="13">
        <v>0</v>
      </c>
      <c r="N63" s="15">
        <v>0</v>
      </c>
      <c r="O63" s="29">
        <f t="shared" si="6"/>
        <v>1</v>
      </c>
      <c r="P63" s="85"/>
      <c r="Q63" s="101"/>
      <c r="R63" s="93"/>
    </row>
    <row r="64" spans="1:18" ht="23.4" customHeight="1" x14ac:dyDescent="0.3">
      <c r="A64" s="86" t="s">
        <v>116</v>
      </c>
      <c r="B64" s="86"/>
      <c r="C64" s="86"/>
      <c r="D64" s="86"/>
      <c r="E64" s="86"/>
      <c r="F64" s="86"/>
      <c r="G64" s="86"/>
      <c r="H64" s="86"/>
      <c r="I64" s="86"/>
      <c r="J64" s="86"/>
      <c r="K64" s="86"/>
      <c r="L64" s="86"/>
      <c r="M64" s="86"/>
      <c r="N64" s="86"/>
      <c r="O64" s="86"/>
      <c r="P64" s="83" t="s">
        <v>692</v>
      </c>
      <c r="Q64" s="83" t="s">
        <v>117</v>
      </c>
      <c r="R64" s="83" t="s">
        <v>118</v>
      </c>
    </row>
    <row r="65" spans="1:18" ht="57" customHeight="1" x14ac:dyDescent="0.3">
      <c r="A65" s="6" t="s">
        <v>119</v>
      </c>
      <c r="B65" s="20">
        <v>1</v>
      </c>
      <c r="C65" s="20">
        <v>1</v>
      </c>
      <c r="D65" s="20">
        <v>1</v>
      </c>
      <c r="E65" s="20">
        <v>1</v>
      </c>
      <c r="F65" s="20">
        <v>0</v>
      </c>
      <c r="G65" s="20">
        <v>1</v>
      </c>
      <c r="H65" s="20">
        <v>1</v>
      </c>
      <c r="I65" s="20">
        <v>1</v>
      </c>
      <c r="J65" s="20">
        <v>1</v>
      </c>
      <c r="K65" s="20">
        <v>1</v>
      </c>
      <c r="L65" s="20">
        <v>1</v>
      </c>
      <c r="M65" s="15">
        <v>1</v>
      </c>
      <c r="N65" s="15">
        <v>1</v>
      </c>
      <c r="O65" s="29">
        <f>SUM(B65:N65)</f>
        <v>12</v>
      </c>
      <c r="P65" s="84"/>
      <c r="Q65" s="84"/>
      <c r="R65" s="84"/>
    </row>
    <row r="66" spans="1:18" ht="51.6" customHeight="1" thickBot="1" x14ac:dyDescent="0.35">
      <c r="A66" s="6" t="s">
        <v>120</v>
      </c>
      <c r="B66" s="20">
        <v>0</v>
      </c>
      <c r="C66" s="20">
        <v>0</v>
      </c>
      <c r="D66" s="20">
        <v>0</v>
      </c>
      <c r="E66" s="20">
        <v>0</v>
      </c>
      <c r="F66" s="20">
        <v>1</v>
      </c>
      <c r="G66" s="20">
        <v>0</v>
      </c>
      <c r="H66" s="20">
        <v>0</v>
      </c>
      <c r="I66" s="20">
        <v>0</v>
      </c>
      <c r="J66" s="20">
        <v>0</v>
      </c>
      <c r="K66" s="20">
        <v>0</v>
      </c>
      <c r="L66" s="20">
        <v>0</v>
      </c>
      <c r="M66" s="15">
        <v>0</v>
      </c>
      <c r="N66" s="15">
        <v>1</v>
      </c>
      <c r="O66" s="29">
        <f>SUM(B66:N66)</f>
        <v>2</v>
      </c>
      <c r="P66" s="85"/>
      <c r="Q66" s="85"/>
      <c r="R66" s="84"/>
    </row>
    <row r="67" spans="1:18" s="5" customFormat="1" ht="15.6" customHeight="1" x14ac:dyDescent="0.3">
      <c r="A67" s="86" t="s">
        <v>121</v>
      </c>
      <c r="B67" s="86"/>
      <c r="C67" s="86"/>
      <c r="D67" s="86"/>
      <c r="E67" s="86"/>
      <c r="F67" s="86"/>
      <c r="G67" s="86"/>
      <c r="H67" s="86"/>
      <c r="I67" s="86"/>
      <c r="J67" s="86"/>
      <c r="K67" s="86"/>
      <c r="L67" s="86"/>
      <c r="M67" s="86"/>
      <c r="N67" s="86"/>
      <c r="O67" s="142"/>
      <c r="P67" s="83" t="s">
        <v>693</v>
      </c>
      <c r="Q67" s="83" t="s">
        <v>122</v>
      </c>
      <c r="R67" s="83" t="s">
        <v>123</v>
      </c>
    </row>
    <row r="68" spans="1:18" s="5" customFormat="1" ht="39" customHeight="1" x14ac:dyDescent="0.3">
      <c r="A68" s="6" t="s">
        <v>45</v>
      </c>
      <c r="B68" s="20">
        <v>1</v>
      </c>
      <c r="C68" s="20">
        <v>0</v>
      </c>
      <c r="D68" s="20">
        <v>1</v>
      </c>
      <c r="E68" s="20">
        <v>1</v>
      </c>
      <c r="F68" s="20">
        <v>0</v>
      </c>
      <c r="G68" s="20">
        <v>0</v>
      </c>
      <c r="H68" s="20">
        <v>0</v>
      </c>
      <c r="I68" s="20">
        <v>0</v>
      </c>
      <c r="J68" s="20">
        <v>0</v>
      </c>
      <c r="K68" s="20">
        <v>0</v>
      </c>
      <c r="L68" s="20">
        <v>0</v>
      </c>
      <c r="M68" s="15">
        <v>0</v>
      </c>
      <c r="N68" s="15">
        <v>1</v>
      </c>
      <c r="O68" s="31">
        <f>SUM(B68:N68)</f>
        <v>4</v>
      </c>
      <c r="P68" s="84"/>
      <c r="Q68" s="84"/>
      <c r="R68" s="84"/>
    </row>
    <row r="69" spans="1:18" s="5" customFormat="1" ht="37.200000000000003" customHeight="1" x14ac:dyDescent="0.3">
      <c r="A69" s="6" t="s">
        <v>37</v>
      </c>
      <c r="B69" s="20">
        <v>0</v>
      </c>
      <c r="C69" s="20">
        <v>1</v>
      </c>
      <c r="D69" s="20">
        <v>0</v>
      </c>
      <c r="E69" s="20">
        <v>0</v>
      </c>
      <c r="F69" s="20">
        <v>1</v>
      </c>
      <c r="G69" s="20">
        <v>0</v>
      </c>
      <c r="H69" s="20">
        <v>1</v>
      </c>
      <c r="I69" s="20">
        <v>1</v>
      </c>
      <c r="J69" s="20">
        <v>1</v>
      </c>
      <c r="K69" s="20">
        <v>1</v>
      </c>
      <c r="L69" s="20">
        <v>0</v>
      </c>
      <c r="M69" s="15">
        <v>1</v>
      </c>
      <c r="N69" s="15">
        <v>0</v>
      </c>
      <c r="O69" s="31">
        <f t="shared" ref="O69:O70" si="7">SUM(B69:N69)</f>
        <v>7</v>
      </c>
      <c r="P69" s="84"/>
      <c r="Q69" s="84"/>
      <c r="R69" s="84"/>
    </row>
    <row r="70" spans="1:18" s="5" customFormat="1" ht="44.4" customHeight="1" thickBot="1" x14ac:dyDescent="0.35">
      <c r="A70" s="10" t="s">
        <v>91</v>
      </c>
      <c r="B70" s="24">
        <v>0</v>
      </c>
      <c r="C70" s="24">
        <v>0</v>
      </c>
      <c r="D70" s="24">
        <v>0</v>
      </c>
      <c r="E70" s="24">
        <v>0</v>
      </c>
      <c r="F70" s="24">
        <v>0</v>
      </c>
      <c r="G70" s="24">
        <v>1</v>
      </c>
      <c r="H70" s="24">
        <v>0</v>
      </c>
      <c r="I70" s="24">
        <v>0</v>
      </c>
      <c r="J70" s="24">
        <v>0</v>
      </c>
      <c r="K70" s="24">
        <v>0</v>
      </c>
      <c r="L70" s="24">
        <v>1</v>
      </c>
      <c r="M70" s="18">
        <v>0</v>
      </c>
      <c r="N70" s="18">
        <v>0</v>
      </c>
      <c r="O70" s="31">
        <f t="shared" si="7"/>
        <v>2</v>
      </c>
      <c r="P70" s="85"/>
      <c r="Q70" s="85"/>
      <c r="R70" s="85"/>
    </row>
    <row r="71" spans="1:18" s="5" customFormat="1" ht="31.2" customHeight="1" x14ac:dyDescent="0.3">
      <c r="A71" s="87" t="s">
        <v>124</v>
      </c>
      <c r="B71" s="87"/>
      <c r="C71" s="87"/>
      <c r="D71" s="87"/>
      <c r="E71" s="87"/>
      <c r="F71" s="87"/>
      <c r="G71" s="87"/>
      <c r="H71" s="87"/>
      <c r="I71" s="87"/>
      <c r="J71" s="87"/>
      <c r="K71" s="87"/>
      <c r="L71" s="87"/>
      <c r="M71" s="87"/>
      <c r="N71" s="87"/>
      <c r="O71" s="88"/>
      <c r="P71" s="83" t="s">
        <v>694</v>
      </c>
      <c r="Q71" s="83" t="s">
        <v>125</v>
      </c>
      <c r="R71" s="83" t="s">
        <v>125</v>
      </c>
    </row>
    <row r="72" spans="1:18" s="5" customFormat="1" ht="44.4" customHeight="1" x14ac:dyDescent="0.3">
      <c r="A72" s="10" t="s">
        <v>126</v>
      </c>
      <c r="B72" s="24">
        <v>0</v>
      </c>
      <c r="C72" s="24">
        <v>0</v>
      </c>
      <c r="D72" s="24">
        <v>0</v>
      </c>
      <c r="E72" s="24">
        <v>0</v>
      </c>
      <c r="F72" s="24">
        <v>0</v>
      </c>
      <c r="G72" s="24">
        <v>0</v>
      </c>
      <c r="H72" s="24">
        <v>0</v>
      </c>
      <c r="I72" s="24">
        <v>0</v>
      </c>
      <c r="J72" s="24">
        <v>0</v>
      </c>
      <c r="K72" s="24">
        <v>0</v>
      </c>
      <c r="L72" s="24">
        <v>0</v>
      </c>
      <c r="M72" s="18">
        <v>0</v>
      </c>
      <c r="N72" s="18">
        <v>1</v>
      </c>
      <c r="O72" s="33">
        <f>SUM(B72:N72)</f>
        <v>1</v>
      </c>
      <c r="P72" s="84"/>
      <c r="Q72" s="84"/>
      <c r="R72" s="84"/>
    </row>
    <row r="73" spans="1:18" s="5" customFormat="1" ht="44.4" customHeight="1" x14ac:dyDescent="0.3">
      <c r="A73" s="10" t="s">
        <v>127</v>
      </c>
      <c r="B73" s="24">
        <v>1</v>
      </c>
      <c r="C73" s="24">
        <v>0</v>
      </c>
      <c r="D73" s="24">
        <v>0</v>
      </c>
      <c r="E73" s="24">
        <v>0</v>
      </c>
      <c r="F73" s="24">
        <v>0</v>
      </c>
      <c r="G73" s="24">
        <v>1</v>
      </c>
      <c r="H73" s="24">
        <v>0</v>
      </c>
      <c r="I73" s="24">
        <v>0</v>
      </c>
      <c r="J73" s="24">
        <v>1</v>
      </c>
      <c r="K73" s="24">
        <v>0</v>
      </c>
      <c r="L73" s="24">
        <v>0</v>
      </c>
      <c r="M73" s="18">
        <v>1</v>
      </c>
      <c r="N73" s="18">
        <v>0</v>
      </c>
      <c r="O73" s="33">
        <f t="shared" ref="O73:O75" si="8">SUM(B73:N73)</f>
        <v>4</v>
      </c>
      <c r="P73" s="84"/>
      <c r="Q73" s="84"/>
      <c r="R73" s="84"/>
    </row>
    <row r="74" spans="1:18" s="5" customFormat="1" ht="44.4" customHeight="1" x14ac:dyDescent="0.3">
      <c r="A74" s="10" t="s">
        <v>128</v>
      </c>
      <c r="B74" s="24">
        <v>0</v>
      </c>
      <c r="C74" s="24">
        <v>1</v>
      </c>
      <c r="D74" s="24">
        <v>1</v>
      </c>
      <c r="E74" s="24">
        <v>1</v>
      </c>
      <c r="F74" s="24">
        <v>0</v>
      </c>
      <c r="G74" s="24">
        <v>0</v>
      </c>
      <c r="H74" s="24">
        <v>0</v>
      </c>
      <c r="I74" s="24">
        <v>0</v>
      </c>
      <c r="J74" s="24">
        <v>0</v>
      </c>
      <c r="K74" s="24">
        <v>0</v>
      </c>
      <c r="L74" s="24">
        <v>1</v>
      </c>
      <c r="M74" s="18">
        <v>0</v>
      </c>
      <c r="N74" s="18">
        <v>0</v>
      </c>
      <c r="O74" s="33">
        <f t="shared" si="8"/>
        <v>4</v>
      </c>
      <c r="P74" s="84"/>
      <c r="Q74" s="84"/>
      <c r="R74" s="84"/>
    </row>
    <row r="75" spans="1:18" s="5" customFormat="1" ht="44.4" customHeight="1" thickBot="1" x14ac:dyDescent="0.35">
      <c r="A75" s="10" t="s">
        <v>129</v>
      </c>
      <c r="B75" s="24">
        <v>0</v>
      </c>
      <c r="C75" s="24">
        <v>0</v>
      </c>
      <c r="D75" s="24">
        <v>0</v>
      </c>
      <c r="E75" s="24">
        <v>0</v>
      </c>
      <c r="F75" s="24">
        <v>1</v>
      </c>
      <c r="G75" s="24">
        <v>0</v>
      </c>
      <c r="H75" s="24">
        <v>1</v>
      </c>
      <c r="I75" s="24">
        <v>1</v>
      </c>
      <c r="J75" s="24">
        <v>0</v>
      </c>
      <c r="K75" s="24">
        <v>1</v>
      </c>
      <c r="L75" s="24">
        <v>0</v>
      </c>
      <c r="M75" s="18">
        <v>0</v>
      </c>
      <c r="N75" s="18">
        <v>0</v>
      </c>
      <c r="O75" s="33">
        <f t="shared" si="8"/>
        <v>4</v>
      </c>
      <c r="P75" s="85"/>
      <c r="Q75" s="85"/>
      <c r="R75" s="85"/>
    </row>
    <row r="76" spans="1:18" ht="21.6" customHeight="1" x14ac:dyDescent="0.3">
      <c r="A76" s="94" t="s">
        <v>130</v>
      </c>
      <c r="B76" s="94"/>
      <c r="C76" s="94"/>
      <c r="D76" s="94"/>
      <c r="E76" s="94"/>
      <c r="F76" s="94"/>
      <c r="G76" s="94"/>
      <c r="H76" s="94"/>
      <c r="I76" s="94"/>
      <c r="J76" s="94"/>
      <c r="K76" s="94"/>
      <c r="L76" s="94"/>
      <c r="M76" s="94"/>
      <c r="N76" s="94"/>
      <c r="O76" s="95"/>
      <c r="P76" s="83" t="s">
        <v>695</v>
      </c>
      <c r="Q76" s="83" t="s">
        <v>131</v>
      </c>
      <c r="R76" s="91" t="s">
        <v>101</v>
      </c>
    </row>
    <row r="77" spans="1:18" ht="21.6" customHeight="1" x14ac:dyDescent="0.3">
      <c r="A77" s="6" t="s">
        <v>132</v>
      </c>
      <c r="B77" s="20">
        <v>0</v>
      </c>
      <c r="C77" s="20">
        <v>0</v>
      </c>
      <c r="D77" s="20">
        <v>1</v>
      </c>
      <c r="E77" s="20">
        <v>1</v>
      </c>
      <c r="F77" s="20">
        <v>1</v>
      </c>
      <c r="G77" s="20">
        <v>0</v>
      </c>
      <c r="H77" s="20">
        <v>0</v>
      </c>
      <c r="I77" s="20">
        <v>0</v>
      </c>
      <c r="J77" s="20">
        <v>0</v>
      </c>
      <c r="K77" s="20">
        <v>0</v>
      </c>
      <c r="L77" s="20">
        <v>0</v>
      </c>
      <c r="M77" s="15">
        <v>0</v>
      </c>
      <c r="N77" s="15">
        <v>0</v>
      </c>
      <c r="O77" s="29">
        <f>SUM(B77:N77)</f>
        <v>3</v>
      </c>
      <c r="P77" s="84"/>
      <c r="Q77" s="84"/>
      <c r="R77" s="92"/>
    </row>
    <row r="78" spans="1:18" ht="21.6" customHeight="1" x14ac:dyDescent="0.3">
      <c r="A78" s="6" t="s">
        <v>133</v>
      </c>
      <c r="B78" s="20">
        <v>0</v>
      </c>
      <c r="C78" s="20">
        <v>1</v>
      </c>
      <c r="D78" s="20">
        <v>0</v>
      </c>
      <c r="E78" s="20">
        <v>0</v>
      </c>
      <c r="F78" s="20">
        <v>0</v>
      </c>
      <c r="G78" s="20">
        <v>0</v>
      </c>
      <c r="H78" s="20">
        <v>1</v>
      </c>
      <c r="I78" s="20">
        <v>1</v>
      </c>
      <c r="J78" s="20">
        <v>1</v>
      </c>
      <c r="K78" s="20">
        <v>1</v>
      </c>
      <c r="L78" s="20">
        <v>1</v>
      </c>
      <c r="M78" s="15">
        <v>1</v>
      </c>
      <c r="N78" s="15">
        <v>1</v>
      </c>
      <c r="O78" s="29">
        <f t="shared" ref="O78:O79" si="9">SUM(B78:N78)</f>
        <v>8</v>
      </c>
      <c r="P78" s="84"/>
      <c r="Q78" s="84"/>
      <c r="R78" s="92"/>
    </row>
    <row r="79" spans="1:18" ht="21.6" customHeight="1" x14ac:dyDescent="0.3">
      <c r="A79" s="6" t="s">
        <v>134</v>
      </c>
      <c r="B79" s="20">
        <v>1</v>
      </c>
      <c r="C79" s="20">
        <v>0</v>
      </c>
      <c r="D79" s="20">
        <v>0</v>
      </c>
      <c r="E79" s="20">
        <v>0</v>
      </c>
      <c r="F79" s="20">
        <v>0</v>
      </c>
      <c r="G79" s="20">
        <v>1</v>
      </c>
      <c r="H79" s="20">
        <v>0</v>
      </c>
      <c r="I79" s="20">
        <v>0</v>
      </c>
      <c r="J79" s="20">
        <v>0</v>
      </c>
      <c r="K79" s="20">
        <v>0</v>
      </c>
      <c r="L79" s="20">
        <v>0</v>
      </c>
      <c r="M79" s="15">
        <v>0</v>
      </c>
      <c r="N79" s="15">
        <v>0</v>
      </c>
      <c r="O79" s="29">
        <f t="shared" si="9"/>
        <v>2</v>
      </c>
      <c r="P79" s="84"/>
      <c r="Q79" s="84"/>
      <c r="R79" s="92"/>
    </row>
    <row r="80" spans="1:18" ht="21.6" customHeight="1" x14ac:dyDescent="0.3">
      <c r="A80" s="86" t="s">
        <v>135</v>
      </c>
      <c r="B80" s="86"/>
      <c r="C80" s="86"/>
      <c r="D80" s="86"/>
      <c r="E80" s="86"/>
      <c r="F80" s="86"/>
      <c r="G80" s="86"/>
      <c r="H80" s="86"/>
      <c r="I80" s="86"/>
      <c r="J80" s="86"/>
      <c r="K80" s="86"/>
      <c r="L80" s="86"/>
      <c r="M80" s="86"/>
      <c r="N80" s="86"/>
      <c r="O80" s="86"/>
      <c r="P80" s="84"/>
      <c r="Q80" s="84"/>
      <c r="R80" s="92"/>
    </row>
    <row r="81" spans="1:18" ht="30.6" customHeight="1" x14ac:dyDescent="0.3">
      <c r="A81" s="8" t="s">
        <v>136</v>
      </c>
      <c r="B81" s="20">
        <v>1</v>
      </c>
      <c r="C81" s="20">
        <v>0</v>
      </c>
      <c r="D81" s="20">
        <v>0</v>
      </c>
      <c r="E81" s="20">
        <v>0</v>
      </c>
      <c r="F81" s="20">
        <v>0</v>
      </c>
      <c r="G81" s="20">
        <v>0</v>
      </c>
      <c r="H81" s="20">
        <v>0</v>
      </c>
      <c r="I81" s="20">
        <v>0</v>
      </c>
      <c r="J81" s="20">
        <v>0</v>
      </c>
      <c r="K81" s="20">
        <v>0</v>
      </c>
      <c r="L81" s="20">
        <v>0</v>
      </c>
      <c r="M81" s="20">
        <v>0</v>
      </c>
      <c r="N81" s="20">
        <v>0</v>
      </c>
      <c r="O81" s="29">
        <f>SUM(B81:N81)</f>
        <v>1</v>
      </c>
      <c r="P81" s="84"/>
      <c r="Q81" s="84"/>
      <c r="R81" s="92"/>
    </row>
    <row r="82" spans="1:18" ht="48" customHeight="1" x14ac:dyDescent="0.3">
      <c r="A82" s="8" t="s">
        <v>137</v>
      </c>
      <c r="B82" s="20">
        <v>1</v>
      </c>
      <c r="C82" s="20">
        <v>0</v>
      </c>
      <c r="D82" s="20">
        <v>0</v>
      </c>
      <c r="E82" s="20">
        <v>0</v>
      </c>
      <c r="F82" s="20">
        <v>0</v>
      </c>
      <c r="G82" s="20">
        <v>0</v>
      </c>
      <c r="H82" s="20">
        <v>0</v>
      </c>
      <c r="I82" s="20">
        <v>0</v>
      </c>
      <c r="J82" s="20">
        <v>0</v>
      </c>
      <c r="K82" s="20">
        <v>0</v>
      </c>
      <c r="L82" s="20">
        <v>0</v>
      </c>
      <c r="M82" s="15">
        <v>0</v>
      </c>
      <c r="N82" s="15">
        <v>0</v>
      </c>
      <c r="O82" s="29">
        <f t="shared" ref="O82:O85" si="10">SUM(B82:N82)</f>
        <v>1</v>
      </c>
      <c r="P82" s="84"/>
      <c r="Q82" s="84"/>
      <c r="R82" s="92"/>
    </row>
    <row r="83" spans="1:18" ht="28.95" customHeight="1" x14ac:dyDescent="0.3">
      <c r="A83" s="8" t="s">
        <v>138</v>
      </c>
      <c r="B83" s="20">
        <v>0</v>
      </c>
      <c r="C83" s="20">
        <v>0</v>
      </c>
      <c r="D83" s="20">
        <v>0</v>
      </c>
      <c r="E83" s="20">
        <v>0</v>
      </c>
      <c r="F83" s="20">
        <v>0</v>
      </c>
      <c r="G83" s="20">
        <v>1</v>
      </c>
      <c r="H83" s="20">
        <v>0</v>
      </c>
      <c r="I83" s="20">
        <v>0</v>
      </c>
      <c r="J83" s="20">
        <v>0</v>
      </c>
      <c r="K83" s="20">
        <v>0</v>
      </c>
      <c r="L83" s="20">
        <v>0</v>
      </c>
      <c r="M83" s="20">
        <v>0</v>
      </c>
      <c r="N83" s="20">
        <v>0</v>
      </c>
      <c r="O83" s="29">
        <f t="shared" si="10"/>
        <v>1</v>
      </c>
      <c r="P83" s="84"/>
      <c r="Q83" s="84"/>
      <c r="R83" s="92"/>
    </row>
    <row r="84" spans="1:18" ht="44.4" customHeight="1" x14ac:dyDescent="0.3">
      <c r="A84" s="8" t="s">
        <v>139</v>
      </c>
      <c r="B84" s="20">
        <v>0</v>
      </c>
      <c r="C84" s="20">
        <v>0</v>
      </c>
      <c r="D84" s="20">
        <v>0</v>
      </c>
      <c r="E84" s="20">
        <v>1</v>
      </c>
      <c r="F84" s="20">
        <v>0</v>
      </c>
      <c r="G84" s="20">
        <v>0</v>
      </c>
      <c r="H84" s="20">
        <v>0</v>
      </c>
      <c r="I84" s="20">
        <v>0</v>
      </c>
      <c r="J84" s="20">
        <v>0</v>
      </c>
      <c r="K84" s="20">
        <v>0</v>
      </c>
      <c r="L84" s="20">
        <v>0</v>
      </c>
      <c r="M84" s="20">
        <v>0</v>
      </c>
      <c r="N84" s="20">
        <v>0</v>
      </c>
      <c r="O84" s="29">
        <f t="shared" si="10"/>
        <v>1</v>
      </c>
      <c r="P84" s="84"/>
      <c r="Q84" s="84"/>
      <c r="R84" s="92"/>
    </row>
    <row r="85" spans="1:18" ht="70.2" customHeight="1" thickBot="1" x14ac:dyDescent="0.35">
      <c r="A85" s="9" t="s">
        <v>140</v>
      </c>
      <c r="B85" s="25">
        <v>0</v>
      </c>
      <c r="C85" s="25">
        <v>0</v>
      </c>
      <c r="D85" s="25">
        <v>0</v>
      </c>
      <c r="E85" s="25">
        <v>0</v>
      </c>
      <c r="F85" s="25">
        <v>1</v>
      </c>
      <c r="G85" s="25">
        <v>0</v>
      </c>
      <c r="H85" s="25">
        <v>0</v>
      </c>
      <c r="I85" s="25">
        <v>0</v>
      </c>
      <c r="J85" s="25">
        <v>0</v>
      </c>
      <c r="K85" s="25">
        <v>0</v>
      </c>
      <c r="L85" s="25">
        <v>0</v>
      </c>
      <c r="M85" s="16">
        <v>0</v>
      </c>
      <c r="N85" s="16">
        <v>0</v>
      </c>
      <c r="O85" s="34">
        <f t="shared" si="10"/>
        <v>1</v>
      </c>
      <c r="P85" s="85"/>
      <c r="Q85" s="85"/>
      <c r="R85" s="93"/>
    </row>
    <row r="86" spans="1:18" ht="14.4" customHeight="1" x14ac:dyDescent="0.3">
      <c r="A86" s="104" t="s">
        <v>141</v>
      </c>
      <c r="B86" s="104"/>
      <c r="C86" s="104"/>
      <c r="D86" s="104"/>
      <c r="E86" s="104"/>
      <c r="F86" s="104"/>
      <c r="G86" s="104"/>
      <c r="H86" s="104"/>
      <c r="I86" s="104"/>
      <c r="J86" s="104"/>
      <c r="K86" s="104"/>
      <c r="L86" s="104"/>
      <c r="M86" s="104"/>
      <c r="N86" s="104"/>
      <c r="O86" s="104"/>
      <c r="P86" s="83" t="s">
        <v>696</v>
      </c>
      <c r="Q86" s="83" t="s">
        <v>685</v>
      </c>
      <c r="R86" s="91" t="s">
        <v>142</v>
      </c>
    </row>
    <row r="87" spans="1:18" ht="23.4" customHeight="1" x14ac:dyDescent="0.3">
      <c r="A87" s="8" t="s">
        <v>143</v>
      </c>
      <c r="B87" s="20">
        <v>0</v>
      </c>
      <c r="C87" s="20">
        <v>1</v>
      </c>
      <c r="D87" s="20">
        <v>1</v>
      </c>
      <c r="E87" s="20">
        <v>1</v>
      </c>
      <c r="F87" s="20">
        <v>1</v>
      </c>
      <c r="G87" s="20">
        <v>1</v>
      </c>
      <c r="H87" s="20">
        <v>1</v>
      </c>
      <c r="I87" s="20">
        <v>1</v>
      </c>
      <c r="J87" s="20">
        <v>1</v>
      </c>
      <c r="K87" s="20">
        <v>0</v>
      </c>
      <c r="L87" s="20">
        <v>1</v>
      </c>
      <c r="M87" s="15">
        <v>1</v>
      </c>
      <c r="N87" s="15">
        <v>0</v>
      </c>
      <c r="O87" s="29">
        <f>SUM(B87:N87)</f>
        <v>10</v>
      </c>
      <c r="P87" s="84"/>
      <c r="Q87" s="84"/>
      <c r="R87" s="92"/>
    </row>
    <row r="88" spans="1:18" ht="23.4" customHeight="1" x14ac:dyDescent="0.3">
      <c r="A88" s="8" t="s">
        <v>144</v>
      </c>
      <c r="B88" s="20">
        <v>0</v>
      </c>
      <c r="C88" s="20">
        <v>0</v>
      </c>
      <c r="D88" s="20">
        <v>0</v>
      </c>
      <c r="E88" s="20">
        <v>0</v>
      </c>
      <c r="F88" s="20">
        <v>0</v>
      </c>
      <c r="G88" s="20">
        <v>0</v>
      </c>
      <c r="H88" s="20">
        <v>0</v>
      </c>
      <c r="I88" s="20">
        <v>0</v>
      </c>
      <c r="J88" s="20">
        <v>0</v>
      </c>
      <c r="K88" s="20">
        <v>1</v>
      </c>
      <c r="L88" s="20">
        <v>0</v>
      </c>
      <c r="M88" s="15">
        <v>0</v>
      </c>
      <c r="N88" s="15">
        <v>1</v>
      </c>
      <c r="O88" s="29">
        <f t="shared" ref="O88:O89" si="11">SUM(B88:N88)</f>
        <v>2</v>
      </c>
      <c r="P88" s="84"/>
      <c r="Q88" s="84"/>
      <c r="R88" s="92"/>
    </row>
    <row r="89" spans="1:18" ht="23.4" customHeight="1" thickBot="1" x14ac:dyDescent="0.35">
      <c r="A89" s="7" t="s">
        <v>145</v>
      </c>
      <c r="B89" s="25">
        <v>1</v>
      </c>
      <c r="C89" s="25">
        <v>0</v>
      </c>
      <c r="D89" s="25">
        <v>0</v>
      </c>
      <c r="E89" s="25">
        <v>0</v>
      </c>
      <c r="F89" s="25">
        <v>0</v>
      </c>
      <c r="G89" s="25">
        <v>0</v>
      </c>
      <c r="H89" s="25">
        <v>0</v>
      </c>
      <c r="I89" s="25">
        <v>0</v>
      </c>
      <c r="J89" s="25">
        <v>0</v>
      </c>
      <c r="K89" s="25">
        <v>0</v>
      </c>
      <c r="L89" s="25">
        <v>0</v>
      </c>
      <c r="M89" s="16">
        <v>0</v>
      </c>
      <c r="N89" s="16">
        <v>0</v>
      </c>
      <c r="O89" s="34">
        <f t="shared" si="11"/>
        <v>1</v>
      </c>
      <c r="P89" s="84"/>
      <c r="Q89" s="84"/>
      <c r="R89" s="92"/>
    </row>
    <row r="90" spans="1:18" x14ac:dyDescent="0.3">
      <c r="A90" s="105" t="s">
        <v>146</v>
      </c>
      <c r="B90" s="105"/>
      <c r="C90" s="105"/>
      <c r="D90" s="105"/>
      <c r="E90" s="105"/>
      <c r="F90" s="105"/>
      <c r="G90" s="105"/>
      <c r="H90" s="105"/>
      <c r="I90" s="105"/>
      <c r="J90" s="105"/>
      <c r="K90" s="105"/>
      <c r="L90" s="105"/>
      <c r="M90" s="105"/>
      <c r="N90" s="105"/>
      <c r="O90" s="106"/>
      <c r="P90" s="84"/>
      <c r="Q90" s="84"/>
      <c r="R90" s="92"/>
    </row>
    <row r="91" spans="1:18" ht="25.95" customHeight="1" x14ac:dyDescent="0.3">
      <c r="A91" s="6" t="s">
        <v>147</v>
      </c>
      <c r="B91" s="20">
        <v>1</v>
      </c>
      <c r="C91" s="20">
        <v>0</v>
      </c>
      <c r="D91" s="20">
        <v>0</v>
      </c>
      <c r="E91" s="20">
        <v>0</v>
      </c>
      <c r="F91" s="20">
        <v>0</v>
      </c>
      <c r="G91" s="20">
        <v>0</v>
      </c>
      <c r="H91" s="20">
        <v>0</v>
      </c>
      <c r="I91" s="20">
        <v>0</v>
      </c>
      <c r="J91" s="20">
        <v>0</v>
      </c>
      <c r="K91" s="20">
        <v>0</v>
      </c>
      <c r="L91" s="20">
        <v>0</v>
      </c>
      <c r="M91" s="15">
        <v>0</v>
      </c>
      <c r="N91" s="15">
        <v>0</v>
      </c>
      <c r="O91" s="29">
        <f>SUM(B91:N91)</f>
        <v>1</v>
      </c>
      <c r="P91" s="84"/>
      <c r="Q91" s="84"/>
      <c r="R91" s="92" t="s">
        <v>148</v>
      </c>
    </row>
    <row r="92" spans="1:18" ht="33.6" customHeight="1" x14ac:dyDescent="0.3">
      <c r="A92" s="6" t="s">
        <v>149</v>
      </c>
      <c r="B92" s="20">
        <v>0</v>
      </c>
      <c r="C92" s="20">
        <v>1</v>
      </c>
      <c r="D92" s="20">
        <v>0</v>
      </c>
      <c r="E92" s="20">
        <v>0</v>
      </c>
      <c r="F92" s="20">
        <v>0</v>
      </c>
      <c r="G92" s="20">
        <v>0</v>
      </c>
      <c r="H92" s="20">
        <v>1</v>
      </c>
      <c r="I92" s="20">
        <v>0</v>
      </c>
      <c r="J92" s="20">
        <v>1</v>
      </c>
      <c r="K92" s="20">
        <v>0</v>
      </c>
      <c r="L92" s="20">
        <v>0</v>
      </c>
      <c r="M92" s="15">
        <v>0</v>
      </c>
      <c r="N92" s="15">
        <v>0</v>
      </c>
      <c r="O92" s="29">
        <f t="shared" ref="O92:O94" si="12">SUM(B92:N92)</f>
        <v>3</v>
      </c>
      <c r="P92" s="84"/>
      <c r="Q92" s="84"/>
      <c r="R92" s="92"/>
    </row>
    <row r="93" spans="1:18" ht="25.95" customHeight="1" x14ac:dyDescent="0.3">
      <c r="A93" s="6" t="s">
        <v>150</v>
      </c>
      <c r="B93" s="20">
        <v>0</v>
      </c>
      <c r="C93" s="20">
        <v>0</v>
      </c>
      <c r="D93" s="20">
        <v>1</v>
      </c>
      <c r="E93" s="20">
        <v>1</v>
      </c>
      <c r="F93" s="20">
        <v>0</v>
      </c>
      <c r="G93" s="20">
        <v>0</v>
      </c>
      <c r="H93" s="20">
        <v>0</v>
      </c>
      <c r="I93" s="20">
        <v>0</v>
      </c>
      <c r="J93" s="20">
        <v>0</v>
      </c>
      <c r="K93" s="20">
        <v>1</v>
      </c>
      <c r="L93" s="20">
        <v>1</v>
      </c>
      <c r="M93" s="15">
        <v>0</v>
      </c>
      <c r="N93" s="15">
        <v>0</v>
      </c>
      <c r="O93" s="29">
        <f t="shared" si="12"/>
        <v>4</v>
      </c>
      <c r="P93" s="84"/>
      <c r="Q93" s="84"/>
      <c r="R93" s="92"/>
    </row>
    <row r="94" spans="1:18" ht="33" customHeight="1" thickBot="1" x14ac:dyDescent="0.35">
      <c r="A94" s="7" t="s">
        <v>151</v>
      </c>
      <c r="B94" s="25">
        <v>0</v>
      </c>
      <c r="C94" s="25">
        <v>0</v>
      </c>
      <c r="D94" s="25">
        <v>0</v>
      </c>
      <c r="E94" s="25">
        <v>0</v>
      </c>
      <c r="F94" s="25">
        <v>0</v>
      </c>
      <c r="G94" s="25">
        <v>1</v>
      </c>
      <c r="H94" s="25">
        <v>0</v>
      </c>
      <c r="I94" s="25">
        <v>1</v>
      </c>
      <c r="J94" s="25">
        <v>0</v>
      </c>
      <c r="K94" s="25">
        <v>0</v>
      </c>
      <c r="L94" s="25">
        <v>0</v>
      </c>
      <c r="M94" s="16">
        <v>1</v>
      </c>
      <c r="N94" s="16">
        <v>0</v>
      </c>
      <c r="O94" s="29">
        <f t="shared" si="12"/>
        <v>3</v>
      </c>
      <c r="P94" s="85"/>
      <c r="Q94" s="85"/>
      <c r="R94" s="93"/>
    </row>
    <row r="95" spans="1:18" x14ac:dyDescent="0.3">
      <c r="A95" s="99" t="s">
        <v>152</v>
      </c>
      <c r="B95" s="99"/>
      <c r="C95" s="99"/>
      <c r="D95" s="99"/>
      <c r="E95" s="99"/>
      <c r="F95" s="99"/>
      <c r="G95" s="99"/>
      <c r="H95" s="99"/>
      <c r="I95" s="99"/>
      <c r="J95" s="99"/>
      <c r="K95" s="99"/>
      <c r="L95" s="99"/>
      <c r="M95" s="99"/>
      <c r="N95" s="99"/>
      <c r="O95" s="99"/>
      <c r="P95" s="83" t="s">
        <v>153</v>
      </c>
      <c r="Q95" s="83" t="s">
        <v>154</v>
      </c>
      <c r="R95" s="91" t="s">
        <v>155</v>
      </c>
    </row>
    <row r="96" spans="1:18" ht="28.8" x14ac:dyDescent="0.3">
      <c r="A96" s="6" t="s">
        <v>156</v>
      </c>
      <c r="B96" s="20">
        <v>1</v>
      </c>
      <c r="C96" s="20">
        <v>0</v>
      </c>
      <c r="D96" s="20">
        <v>1</v>
      </c>
      <c r="E96" s="20">
        <v>1</v>
      </c>
      <c r="F96" s="20">
        <v>0</v>
      </c>
      <c r="G96" s="20">
        <v>0</v>
      </c>
      <c r="H96" s="20">
        <v>0</v>
      </c>
      <c r="I96" s="20">
        <v>0</v>
      </c>
      <c r="J96" s="20">
        <v>1</v>
      </c>
      <c r="K96" s="20">
        <v>1</v>
      </c>
      <c r="L96" s="20">
        <v>0</v>
      </c>
      <c r="M96" s="15">
        <v>0</v>
      </c>
      <c r="N96" s="15">
        <v>0</v>
      </c>
      <c r="O96" s="32">
        <f>SUM(B96:N96)</f>
        <v>5</v>
      </c>
      <c r="P96" s="84"/>
      <c r="Q96" s="84"/>
      <c r="R96" s="92"/>
    </row>
    <row r="97" spans="1:18" x14ac:dyDescent="0.3">
      <c r="A97" s="6" t="s">
        <v>157</v>
      </c>
      <c r="B97" s="20">
        <v>0</v>
      </c>
      <c r="C97" s="20">
        <v>0</v>
      </c>
      <c r="D97" s="20">
        <v>0</v>
      </c>
      <c r="E97" s="20">
        <v>0</v>
      </c>
      <c r="F97" s="20">
        <v>0</v>
      </c>
      <c r="G97" s="20">
        <v>1</v>
      </c>
      <c r="H97" s="20">
        <v>0</v>
      </c>
      <c r="I97" s="20">
        <v>0</v>
      </c>
      <c r="J97" s="20">
        <v>0</v>
      </c>
      <c r="K97" s="20">
        <v>0</v>
      </c>
      <c r="L97" s="20">
        <v>0</v>
      </c>
      <c r="M97" s="15">
        <v>0</v>
      </c>
      <c r="N97" s="15">
        <v>1</v>
      </c>
      <c r="O97" s="32">
        <f t="shared" ref="O97:O101" si="13">SUM(B97:N97)</f>
        <v>2</v>
      </c>
      <c r="P97" s="84"/>
      <c r="Q97" s="84"/>
      <c r="R97" s="92"/>
    </row>
    <row r="98" spans="1:18" x14ac:dyDescent="0.3">
      <c r="A98" s="6" t="s">
        <v>158</v>
      </c>
      <c r="B98" s="20">
        <v>0</v>
      </c>
      <c r="C98" s="20">
        <v>0</v>
      </c>
      <c r="D98" s="20">
        <v>0</v>
      </c>
      <c r="E98" s="20">
        <v>0</v>
      </c>
      <c r="F98" s="20">
        <v>0</v>
      </c>
      <c r="G98" s="20">
        <v>0</v>
      </c>
      <c r="H98" s="20">
        <v>1</v>
      </c>
      <c r="I98" s="20">
        <v>1</v>
      </c>
      <c r="J98" s="20">
        <v>0</v>
      </c>
      <c r="K98" s="20">
        <v>1</v>
      </c>
      <c r="L98" s="20">
        <v>0</v>
      </c>
      <c r="M98" s="15">
        <v>0</v>
      </c>
      <c r="N98" s="15">
        <v>0</v>
      </c>
      <c r="O98" s="32">
        <f t="shared" si="13"/>
        <v>3</v>
      </c>
      <c r="P98" s="84"/>
      <c r="Q98" s="84"/>
      <c r="R98" s="92"/>
    </row>
    <row r="99" spans="1:18" ht="28.8" x14ac:dyDescent="0.3">
      <c r="A99" s="6" t="s">
        <v>159</v>
      </c>
      <c r="B99" s="20">
        <v>1</v>
      </c>
      <c r="C99" s="20">
        <v>0</v>
      </c>
      <c r="D99" s="20">
        <v>0</v>
      </c>
      <c r="E99" s="20">
        <v>0</v>
      </c>
      <c r="F99" s="20">
        <v>0</v>
      </c>
      <c r="G99" s="20">
        <v>0</v>
      </c>
      <c r="H99" s="20">
        <v>0</v>
      </c>
      <c r="I99" s="20">
        <v>0</v>
      </c>
      <c r="J99" s="20">
        <v>0</v>
      </c>
      <c r="K99" s="20">
        <v>0</v>
      </c>
      <c r="L99" s="20">
        <v>0</v>
      </c>
      <c r="M99" s="15">
        <v>0</v>
      </c>
      <c r="N99" s="15">
        <v>0</v>
      </c>
      <c r="O99" s="32">
        <f t="shared" si="13"/>
        <v>1</v>
      </c>
      <c r="P99" s="84"/>
      <c r="Q99" s="84"/>
      <c r="R99" s="92"/>
    </row>
    <row r="100" spans="1:18" x14ac:dyDescent="0.3">
      <c r="A100" s="6" t="s">
        <v>160</v>
      </c>
      <c r="B100" s="20">
        <v>0</v>
      </c>
      <c r="C100" s="20">
        <v>0</v>
      </c>
      <c r="D100" s="20">
        <v>0</v>
      </c>
      <c r="E100" s="20">
        <v>0</v>
      </c>
      <c r="F100" s="20">
        <v>0</v>
      </c>
      <c r="G100" s="20">
        <v>0</v>
      </c>
      <c r="H100" s="20">
        <v>0</v>
      </c>
      <c r="I100" s="20">
        <v>0</v>
      </c>
      <c r="J100" s="20">
        <v>0</v>
      </c>
      <c r="K100" s="20">
        <v>0</v>
      </c>
      <c r="L100" s="20">
        <v>1</v>
      </c>
      <c r="M100" s="15">
        <v>1</v>
      </c>
      <c r="N100" s="15">
        <v>0</v>
      </c>
      <c r="O100" s="32">
        <f t="shared" si="13"/>
        <v>2</v>
      </c>
      <c r="P100" s="84"/>
      <c r="Q100" s="84"/>
      <c r="R100" s="92"/>
    </row>
    <row r="101" spans="1:18" ht="15" thickBot="1" x14ac:dyDescent="0.35">
      <c r="A101" s="7" t="s">
        <v>161</v>
      </c>
      <c r="B101" s="25">
        <v>0</v>
      </c>
      <c r="C101" s="25">
        <v>0</v>
      </c>
      <c r="D101" s="25">
        <v>0</v>
      </c>
      <c r="E101" s="25">
        <v>0</v>
      </c>
      <c r="F101" s="25">
        <v>1</v>
      </c>
      <c r="G101" s="25">
        <v>0</v>
      </c>
      <c r="H101" s="25">
        <v>0</v>
      </c>
      <c r="I101" s="25">
        <v>0</v>
      </c>
      <c r="J101" s="25">
        <v>0</v>
      </c>
      <c r="K101" s="25">
        <v>0</v>
      </c>
      <c r="L101" s="25">
        <v>0</v>
      </c>
      <c r="M101" s="16">
        <v>0</v>
      </c>
      <c r="N101" s="16">
        <v>0</v>
      </c>
      <c r="O101" s="32">
        <f t="shared" si="13"/>
        <v>1</v>
      </c>
      <c r="P101" s="85"/>
      <c r="Q101" s="85"/>
      <c r="R101" s="92"/>
    </row>
    <row r="102" spans="1:18" ht="14.4" customHeight="1" thickBot="1" x14ac:dyDescent="0.35">
      <c r="A102" s="99" t="s">
        <v>162</v>
      </c>
      <c r="B102" s="99"/>
      <c r="C102" s="99"/>
      <c r="D102" s="99"/>
      <c r="E102" s="99"/>
      <c r="F102" s="99"/>
      <c r="G102" s="99"/>
      <c r="H102" s="99"/>
      <c r="I102" s="99"/>
      <c r="J102" s="99"/>
      <c r="K102" s="99"/>
      <c r="L102" s="99"/>
      <c r="M102" s="99"/>
      <c r="N102" s="99"/>
      <c r="O102" s="99"/>
      <c r="P102" s="83" t="s">
        <v>697</v>
      </c>
      <c r="Q102" s="107" t="s">
        <v>163</v>
      </c>
      <c r="R102" s="135" t="s">
        <v>164</v>
      </c>
    </row>
    <row r="103" spans="1:18" ht="15" thickBot="1" x14ac:dyDescent="0.35">
      <c r="A103" s="6" t="s">
        <v>165</v>
      </c>
      <c r="B103" s="20">
        <v>1</v>
      </c>
      <c r="C103" s="20">
        <v>1</v>
      </c>
      <c r="D103" s="20">
        <v>1</v>
      </c>
      <c r="E103" s="20">
        <v>1</v>
      </c>
      <c r="F103" s="20">
        <v>0</v>
      </c>
      <c r="G103" s="20">
        <v>1</v>
      </c>
      <c r="H103" s="20">
        <v>1</v>
      </c>
      <c r="I103" s="20">
        <v>1</v>
      </c>
      <c r="J103" s="20">
        <v>0</v>
      </c>
      <c r="K103" s="20">
        <v>0</v>
      </c>
      <c r="L103" s="20">
        <v>0</v>
      </c>
      <c r="M103" s="15">
        <v>0</v>
      </c>
      <c r="N103" s="15">
        <v>1</v>
      </c>
      <c r="O103" s="29">
        <f>SUM(B103:N103)</f>
        <v>8</v>
      </c>
      <c r="P103" s="84"/>
      <c r="Q103" s="107"/>
      <c r="R103" s="135"/>
    </row>
    <row r="104" spans="1:18" ht="15" thickBot="1" x14ac:dyDescent="0.35">
      <c r="A104" s="6" t="s">
        <v>133</v>
      </c>
      <c r="B104" s="20">
        <v>0</v>
      </c>
      <c r="C104" s="20">
        <v>0</v>
      </c>
      <c r="D104" s="20">
        <v>0</v>
      </c>
      <c r="E104" s="20">
        <v>0</v>
      </c>
      <c r="F104" s="20">
        <v>0</v>
      </c>
      <c r="G104" s="20">
        <v>0</v>
      </c>
      <c r="H104" s="20">
        <v>0</v>
      </c>
      <c r="I104" s="20">
        <v>0</v>
      </c>
      <c r="J104" s="20">
        <v>1</v>
      </c>
      <c r="K104" s="20">
        <v>1</v>
      </c>
      <c r="L104" s="20">
        <v>0</v>
      </c>
      <c r="M104" s="15">
        <v>1</v>
      </c>
      <c r="N104" s="15">
        <v>0</v>
      </c>
      <c r="O104" s="29">
        <f>SUM(B104:N104)</f>
        <v>3</v>
      </c>
      <c r="P104" s="84"/>
      <c r="Q104" s="107"/>
      <c r="R104" s="135"/>
    </row>
    <row r="105" spans="1:18" ht="15" thickBot="1" x14ac:dyDescent="0.35">
      <c r="A105" s="108" t="s">
        <v>166</v>
      </c>
      <c r="B105" s="108"/>
      <c r="C105" s="108"/>
      <c r="D105" s="108"/>
      <c r="E105" s="108"/>
      <c r="F105" s="108"/>
      <c r="G105" s="108"/>
      <c r="H105" s="108"/>
      <c r="I105" s="108"/>
      <c r="J105" s="108"/>
      <c r="K105" s="108"/>
      <c r="L105" s="108"/>
      <c r="M105" s="108"/>
      <c r="N105" s="108"/>
      <c r="O105" s="109"/>
      <c r="P105" s="84"/>
      <c r="Q105" s="107"/>
      <c r="R105" s="135"/>
    </row>
    <row r="106" spans="1:18" ht="15" thickBot="1" x14ac:dyDescent="0.35">
      <c r="A106" s="10" t="s">
        <v>167</v>
      </c>
      <c r="B106" s="24">
        <v>1</v>
      </c>
      <c r="C106" s="24">
        <v>0</v>
      </c>
      <c r="D106" s="24">
        <v>0</v>
      </c>
      <c r="E106" s="24">
        <v>0</v>
      </c>
      <c r="F106" s="24">
        <v>1</v>
      </c>
      <c r="G106" s="24">
        <v>0</v>
      </c>
      <c r="H106" s="24">
        <v>1</v>
      </c>
      <c r="I106" s="24">
        <v>1</v>
      </c>
      <c r="J106" s="24">
        <v>0</v>
      </c>
      <c r="K106" s="24">
        <v>0</v>
      </c>
      <c r="L106" s="24">
        <v>0</v>
      </c>
      <c r="M106" s="18">
        <v>0</v>
      </c>
      <c r="N106" s="18">
        <v>0</v>
      </c>
      <c r="O106" s="33">
        <f>SUM(B106:N106)</f>
        <v>4</v>
      </c>
      <c r="P106" s="84"/>
      <c r="Q106" s="107"/>
      <c r="R106" s="135"/>
    </row>
    <row r="107" spans="1:18" ht="15" thickBot="1" x14ac:dyDescent="0.35">
      <c r="A107" s="6" t="s">
        <v>168</v>
      </c>
      <c r="B107" s="20">
        <v>0</v>
      </c>
      <c r="C107" s="20">
        <v>0</v>
      </c>
      <c r="D107" s="20">
        <v>0</v>
      </c>
      <c r="E107" s="20">
        <v>1</v>
      </c>
      <c r="F107" s="20">
        <v>0</v>
      </c>
      <c r="G107" s="20">
        <v>1</v>
      </c>
      <c r="H107" s="20">
        <v>0</v>
      </c>
      <c r="I107" s="20">
        <v>0</v>
      </c>
      <c r="J107" s="20">
        <v>1</v>
      </c>
      <c r="K107" s="20">
        <v>1</v>
      </c>
      <c r="L107" s="20">
        <v>0</v>
      </c>
      <c r="M107" s="15">
        <v>0</v>
      </c>
      <c r="N107" s="15">
        <v>0</v>
      </c>
      <c r="O107" s="33">
        <f t="shared" ref="O107:O108" si="14">SUM(B107:N107)</f>
        <v>4</v>
      </c>
      <c r="P107" s="84"/>
      <c r="Q107" s="107"/>
      <c r="R107" s="135"/>
    </row>
    <row r="108" spans="1:18" ht="15" thickBot="1" x14ac:dyDescent="0.35">
      <c r="A108" s="6" t="s">
        <v>169</v>
      </c>
      <c r="B108" s="20">
        <v>0</v>
      </c>
      <c r="C108" s="20">
        <v>1</v>
      </c>
      <c r="D108" s="20">
        <v>1</v>
      </c>
      <c r="E108" s="20">
        <v>0</v>
      </c>
      <c r="F108" s="20">
        <v>0</v>
      </c>
      <c r="G108" s="20">
        <v>0</v>
      </c>
      <c r="H108" s="20">
        <v>0</v>
      </c>
      <c r="I108" s="20">
        <v>0</v>
      </c>
      <c r="J108" s="20">
        <v>0</v>
      </c>
      <c r="K108" s="20">
        <v>0</v>
      </c>
      <c r="L108" s="20">
        <v>1</v>
      </c>
      <c r="M108" s="15">
        <v>1</v>
      </c>
      <c r="N108" s="15">
        <v>0</v>
      </c>
      <c r="O108" s="33">
        <f t="shared" si="14"/>
        <v>4</v>
      </c>
      <c r="P108" s="84"/>
      <c r="Q108" s="107"/>
      <c r="R108" s="135"/>
    </row>
    <row r="109" spans="1:18" ht="15" thickBot="1" x14ac:dyDescent="0.35">
      <c r="A109" s="108" t="s">
        <v>170</v>
      </c>
      <c r="B109" s="108"/>
      <c r="C109" s="108"/>
      <c r="D109" s="108"/>
      <c r="E109" s="108"/>
      <c r="F109" s="108"/>
      <c r="G109" s="108"/>
      <c r="H109" s="108"/>
      <c r="I109" s="108"/>
      <c r="J109" s="108"/>
      <c r="K109" s="108"/>
      <c r="L109" s="108"/>
      <c r="M109" s="108"/>
      <c r="N109" s="108"/>
      <c r="O109" s="109"/>
      <c r="P109" s="84"/>
      <c r="Q109" s="107"/>
      <c r="R109" s="135"/>
    </row>
    <row r="110" spans="1:18" ht="29.4" thickBot="1" x14ac:dyDescent="0.35">
      <c r="A110" s="10" t="s">
        <v>171</v>
      </c>
      <c r="B110" s="24">
        <v>0</v>
      </c>
      <c r="C110" s="24">
        <v>0</v>
      </c>
      <c r="D110" s="24">
        <v>0</v>
      </c>
      <c r="E110" s="24">
        <v>1</v>
      </c>
      <c r="F110" s="24">
        <v>0</v>
      </c>
      <c r="G110" s="24">
        <v>0</v>
      </c>
      <c r="H110" s="24">
        <v>0</v>
      </c>
      <c r="I110" s="24">
        <v>0</v>
      </c>
      <c r="J110" s="24">
        <v>0</v>
      </c>
      <c r="K110" s="24">
        <v>0</v>
      </c>
      <c r="L110" s="24">
        <v>0</v>
      </c>
      <c r="M110" s="18">
        <v>0</v>
      </c>
      <c r="N110" s="18">
        <v>0</v>
      </c>
      <c r="O110" s="33">
        <f>SUM(B110:N110)</f>
        <v>1</v>
      </c>
      <c r="P110" s="84"/>
      <c r="Q110" s="107"/>
      <c r="R110" s="135" t="s">
        <v>172</v>
      </c>
    </row>
    <row r="111" spans="1:18" ht="29.4" thickBot="1" x14ac:dyDescent="0.35">
      <c r="A111" s="6" t="s">
        <v>173</v>
      </c>
      <c r="B111" s="20">
        <v>1</v>
      </c>
      <c r="C111" s="20">
        <v>0</v>
      </c>
      <c r="D111" s="20">
        <v>0</v>
      </c>
      <c r="E111" s="20">
        <v>0</v>
      </c>
      <c r="F111" s="20">
        <v>0</v>
      </c>
      <c r="G111" s="20">
        <v>1</v>
      </c>
      <c r="H111" s="20">
        <v>0</v>
      </c>
      <c r="I111" s="20">
        <v>0</v>
      </c>
      <c r="J111" s="20">
        <v>0</v>
      </c>
      <c r="K111" s="20">
        <v>0</v>
      </c>
      <c r="L111" s="20">
        <v>0</v>
      </c>
      <c r="M111" s="15">
        <v>0</v>
      </c>
      <c r="N111" s="15">
        <v>1</v>
      </c>
      <c r="O111" s="33">
        <f t="shared" ref="O111:O115" si="15">SUM(B111:N111)</f>
        <v>3</v>
      </c>
      <c r="P111" s="84"/>
      <c r="Q111" s="107"/>
      <c r="R111" s="135"/>
    </row>
    <row r="112" spans="1:18" ht="29.4" thickBot="1" x14ac:dyDescent="0.35">
      <c r="A112" s="6" t="s">
        <v>174</v>
      </c>
      <c r="B112" s="20">
        <v>0</v>
      </c>
      <c r="C112" s="20">
        <v>0</v>
      </c>
      <c r="D112" s="20">
        <v>0</v>
      </c>
      <c r="E112" s="20">
        <v>0</v>
      </c>
      <c r="F112" s="20">
        <v>0</v>
      </c>
      <c r="G112" s="20">
        <v>0</v>
      </c>
      <c r="H112" s="20">
        <v>0</v>
      </c>
      <c r="I112" s="20">
        <v>0</v>
      </c>
      <c r="J112" s="20">
        <v>0</v>
      </c>
      <c r="K112" s="20">
        <v>0</v>
      </c>
      <c r="L112" s="20">
        <v>0</v>
      </c>
      <c r="M112" s="15">
        <v>0</v>
      </c>
      <c r="N112" s="15">
        <v>1</v>
      </c>
      <c r="O112" s="33">
        <f t="shared" si="15"/>
        <v>1</v>
      </c>
      <c r="P112" s="84"/>
      <c r="Q112" s="107"/>
      <c r="R112" s="135"/>
    </row>
    <row r="113" spans="1:18" ht="29.4" thickBot="1" x14ac:dyDescent="0.35">
      <c r="A113" s="6" t="s">
        <v>175</v>
      </c>
      <c r="B113" s="20">
        <v>0</v>
      </c>
      <c r="C113" s="20">
        <v>0</v>
      </c>
      <c r="D113" s="20">
        <v>0</v>
      </c>
      <c r="E113" s="20">
        <v>0</v>
      </c>
      <c r="F113" s="20">
        <v>0</v>
      </c>
      <c r="G113" s="20">
        <v>0</v>
      </c>
      <c r="H113" s="20">
        <v>0</v>
      </c>
      <c r="I113" s="20">
        <v>0</v>
      </c>
      <c r="J113" s="20">
        <v>0</v>
      </c>
      <c r="K113" s="20">
        <v>0</v>
      </c>
      <c r="L113" s="20">
        <v>0</v>
      </c>
      <c r="M113" s="15">
        <v>0</v>
      </c>
      <c r="N113" s="15">
        <v>1</v>
      </c>
      <c r="O113" s="33">
        <f t="shared" si="15"/>
        <v>1</v>
      </c>
      <c r="P113" s="84"/>
      <c r="Q113" s="107"/>
      <c r="R113" s="135"/>
    </row>
    <row r="114" spans="1:18" ht="29.4" thickBot="1" x14ac:dyDescent="0.35">
      <c r="A114" s="6" t="s">
        <v>176</v>
      </c>
      <c r="B114" s="20">
        <v>0</v>
      </c>
      <c r="C114" s="20">
        <v>1</v>
      </c>
      <c r="D114" s="20">
        <v>0</v>
      </c>
      <c r="E114" s="20">
        <v>0</v>
      </c>
      <c r="F114" s="20">
        <v>0</v>
      </c>
      <c r="G114" s="20">
        <v>0</v>
      </c>
      <c r="H114" s="20">
        <v>0</v>
      </c>
      <c r="I114" s="20">
        <v>0</v>
      </c>
      <c r="J114" s="20">
        <v>0</v>
      </c>
      <c r="K114" s="20">
        <v>0</v>
      </c>
      <c r="L114" s="20">
        <v>0</v>
      </c>
      <c r="M114" s="15">
        <v>0</v>
      </c>
      <c r="N114" s="15">
        <v>0</v>
      </c>
      <c r="O114" s="33">
        <f t="shared" si="15"/>
        <v>1</v>
      </c>
      <c r="P114" s="84"/>
      <c r="Q114" s="107"/>
      <c r="R114" s="135"/>
    </row>
    <row r="115" spans="1:18" ht="29.4" thickBot="1" x14ac:dyDescent="0.35">
      <c r="A115" s="7" t="s">
        <v>177</v>
      </c>
      <c r="B115" s="25">
        <v>0</v>
      </c>
      <c r="C115" s="25">
        <v>1</v>
      </c>
      <c r="D115" s="25">
        <v>1</v>
      </c>
      <c r="E115" s="25">
        <v>0</v>
      </c>
      <c r="F115" s="25">
        <v>0</v>
      </c>
      <c r="G115" s="25">
        <v>0</v>
      </c>
      <c r="H115" s="25">
        <v>0</v>
      </c>
      <c r="I115" s="25">
        <v>0</v>
      </c>
      <c r="J115" s="25">
        <v>0</v>
      </c>
      <c r="K115" s="25">
        <v>0</v>
      </c>
      <c r="L115" s="25">
        <v>0</v>
      </c>
      <c r="M115" s="16">
        <v>0</v>
      </c>
      <c r="N115" s="16">
        <v>0</v>
      </c>
      <c r="O115" s="33">
        <f t="shared" si="15"/>
        <v>2</v>
      </c>
      <c r="P115" s="85"/>
      <c r="Q115" s="107"/>
      <c r="R115" s="135"/>
    </row>
    <row r="116" spans="1:18" ht="15" thickBot="1" x14ac:dyDescent="0.35">
      <c r="A116" s="108" t="s">
        <v>178</v>
      </c>
      <c r="B116" s="108"/>
      <c r="C116" s="108"/>
      <c r="D116" s="108"/>
      <c r="E116" s="108"/>
      <c r="F116" s="108"/>
      <c r="G116" s="108"/>
      <c r="H116" s="108"/>
      <c r="I116" s="108"/>
      <c r="J116" s="108"/>
      <c r="K116" s="108"/>
      <c r="L116" s="108"/>
      <c r="M116" s="108"/>
      <c r="N116" s="108"/>
      <c r="O116" s="109"/>
      <c r="P116" s="83" t="s">
        <v>698</v>
      </c>
      <c r="Q116" s="107" t="s">
        <v>125</v>
      </c>
      <c r="R116" s="107" t="s">
        <v>125</v>
      </c>
    </row>
    <row r="117" spans="1:18" ht="15" thickBot="1" x14ac:dyDescent="0.35">
      <c r="A117" s="10" t="s">
        <v>132</v>
      </c>
      <c r="B117" s="24">
        <v>0</v>
      </c>
      <c r="C117" s="24">
        <v>0</v>
      </c>
      <c r="D117" s="24">
        <v>0</v>
      </c>
      <c r="E117" s="24">
        <v>0</v>
      </c>
      <c r="F117" s="24">
        <v>0</v>
      </c>
      <c r="G117" s="24">
        <v>0</v>
      </c>
      <c r="H117" s="24">
        <v>0</v>
      </c>
      <c r="I117" s="24">
        <v>0</v>
      </c>
      <c r="J117" s="24">
        <v>0</v>
      </c>
      <c r="K117" s="24">
        <v>0</v>
      </c>
      <c r="L117" s="24">
        <v>0</v>
      </c>
      <c r="M117" s="18">
        <v>0</v>
      </c>
      <c r="N117" s="18">
        <v>1</v>
      </c>
      <c r="O117" s="33">
        <f>SUM(B117:N117)</f>
        <v>1</v>
      </c>
      <c r="P117" s="84"/>
      <c r="Q117" s="107"/>
      <c r="R117" s="107"/>
    </row>
    <row r="118" spans="1:18" ht="15" thickBot="1" x14ac:dyDescent="0.35">
      <c r="A118" s="6" t="s">
        <v>133</v>
      </c>
      <c r="B118" s="20">
        <v>0</v>
      </c>
      <c r="C118" s="20">
        <v>0</v>
      </c>
      <c r="D118" s="20">
        <v>1</v>
      </c>
      <c r="E118" s="20">
        <v>1</v>
      </c>
      <c r="F118" s="20">
        <v>0</v>
      </c>
      <c r="G118" s="20">
        <v>0</v>
      </c>
      <c r="H118" s="20">
        <v>0</v>
      </c>
      <c r="I118" s="20">
        <v>0</v>
      </c>
      <c r="J118" s="20">
        <v>0</v>
      </c>
      <c r="K118" s="20">
        <v>0</v>
      </c>
      <c r="L118" s="20">
        <v>0</v>
      </c>
      <c r="M118" s="15">
        <v>0</v>
      </c>
      <c r="N118" s="15">
        <v>0</v>
      </c>
      <c r="O118" s="33">
        <f t="shared" ref="O118:O122" si="16">SUM(B118:N118)</f>
        <v>2</v>
      </c>
      <c r="P118" s="84"/>
      <c r="Q118" s="107"/>
      <c r="R118" s="107"/>
    </row>
    <row r="119" spans="1:18" ht="26.4" customHeight="1" thickBot="1" x14ac:dyDescent="0.35">
      <c r="A119" s="6" t="s">
        <v>179</v>
      </c>
      <c r="B119" s="20">
        <v>1</v>
      </c>
      <c r="C119" s="20">
        <v>0</v>
      </c>
      <c r="D119" s="20">
        <v>0</v>
      </c>
      <c r="E119" s="20">
        <v>0</v>
      </c>
      <c r="F119" s="20">
        <v>0</v>
      </c>
      <c r="G119" s="20">
        <v>0</v>
      </c>
      <c r="H119" s="20">
        <v>1</v>
      </c>
      <c r="I119" s="20">
        <v>1</v>
      </c>
      <c r="J119" s="20">
        <v>1</v>
      </c>
      <c r="K119" s="20">
        <v>1</v>
      </c>
      <c r="L119" s="20">
        <v>0</v>
      </c>
      <c r="M119" s="15">
        <v>0</v>
      </c>
      <c r="N119" s="15">
        <v>0</v>
      </c>
      <c r="O119" s="33">
        <f t="shared" si="16"/>
        <v>5</v>
      </c>
      <c r="P119" s="84"/>
      <c r="Q119" s="107"/>
      <c r="R119" s="107"/>
    </row>
    <row r="120" spans="1:18" ht="29.4" thickBot="1" x14ac:dyDescent="0.35">
      <c r="A120" s="10" t="s">
        <v>180</v>
      </c>
      <c r="B120" s="24">
        <v>0</v>
      </c>
      <c r="C120" s="24">
        <v>1</v>
      </c>
      <c r="D120" s="24">
        <v>0</v>
      </c>
      <c r="E120" s="24">
        <v>0</v>
      </c>
      <c r="F120" s="24">
        <v>0</v>
      </c>
      <c r="G120" s="24">
        <v>0</v>
      </c>
      <c r="H120" s="24">
        <v>0</v>
      </c>
      <c r="I120" s="24">
        <v>0</v>
      </c>
      <c r="J120" s="24">
        <v>0</v>
      </c>
      <c r="K120" s="24">
        <v>0</v>
      </c>
      <c r="L120" s="24">
        <v>1</v>
      </c>
      <c r="M120" s="18">
        <v>0</v>
      </c>
      <c r="N120" s="18">
        <v>0</v>
      </c>
      <c r="O120" s="33">
        <f t="shared" si="16"/>
        <v>2</v>
      </c>
      <c r="P120" s="84"/>
      <c r="Q120" s="107"/>
      <c r="R120" s="107"/>
    </row>
    <row r="121" spans="1:18" ht="29.4" thickBot="1" x14ac:dyDescent="0.35">
      <c r="A121" s="6" t="s">
        <v>181</v>
      </c>
      <c r="B121" s="20">
        <v>1</v>
      </c>
      <c r="C121" s="20">
        <v>0</v>
      </c>
      <c r="D121" s="20">
        <v>0</v>
      </c>
      <c r="E121" s="20">
        <v>0</v>
      </c>
      <c r="F121" s="20">
        <v>1</v>
      </c>
      <c r="G121" s="20">
        <v>1</v>
      </c>
      <c r="H121" s="20">
        <v>1</v>
      </c>
      <c r="I121" s="20">
        <v>0</v>
      </c>
      <c r="J121" s="20">
        <v>0</v>
      </c>
      <c r="K121" s="20">
        <v>0</v>
      </c>
      <c r="L121" s="20">
        <v>1</v>
      </c>
      <c r="M121" s="15">
        <v>1</v>
      </c>
      <c r="N121" s="15">
        <v>0</v>
      </c>
      <c r="O121" s="33">
        <f t="shared" si="16"/>
        <v>6</v>
      </c>
      <c r="P121" s="84"/>
      <c r="Q121" s="107"/>
      <c r="R121" s="107"/>
    </row>
    <row r="122" spans="1:18" ht="29.4" thickBot="1" x14ac:dyDescent="0.35">
      <c r="A122" s="6" t="s">
        <v>182</v>
      </c>
      <c r="B122" s="20">
        <v>0</v>
      </c>
      <c r="C122" s="20">
        <v>0</v>
      </c>
      <c r="D122" s="20">
        <v>0</v>
      </c>
      <c r="E122" s="20">
        <v>0</v>
      </c>
      <c r="F122" s="20">
        <v>0</v>
      </c>
      <c r="G122" s="20">
        <v>0</v>
      </c>
      <c r="H122" s="20">
        <v>0</v>
      </c>
      <c r="I122" s="20">
        <v>0</v>
      </c>
      <c r="J122" s="20">
        <v>0</v>
      </c>
      <c r="K122" s="20">
        <v>0</v>
      </c>
      <c r="L122" s="20">
        <v>1</v>
      </c>
      <c r="M122" s="15">
        <v>0</v>
      </c>
      <c r="N122" s="15">
        <v>0</v>
      </c>
      <c r="O122" s="33">
        <f t="shared" si="16"/>
        <v>1</v>
      </c>
      <c r="P122" s="85"/>
      <c r="Q122" s="107"/>
      <c r="R122" s="107"/>
    </row>
    <row r="123" spans="1:18" ht="14.4" customHeight="1" x14ac:dyDescent="0.3">
      <c r="A123" s="86" t="s">
        <v>183</v>
      </c>
      <c r="B123" s="86"/>
      <c r="C123" s="86"/>
      <c r="D123" s="86"/>
      <c r="E123" s="86"/>
      <c r="F123" s="86"/>
      <c r="G123" s="86"/>
      <c r="H123" s="86"/>
      <c r="I123" s="86"/>
      <c r="J123" s="86"/>
      <c r="K123" s="86"/>
      <c r="L123" s="86"/>
      <c r="M123" s="86"/>
      <c r="N123" s="86"/>
      <c r="O123" s="86"/>
      <c r="P123" s="83" t="s">
        <v>699</v>
      </c>
      <c r="Q123" s="83" t="s">
        <v>700</v>
      </c>
      <c r="R123" s="91" t="s">
        <v>184</v>
      </c>
    </row>
    <row r="124" spans="1:18" x14ac:dyDescent="0.3">
      <c r="A124" s="6" t="s">
        <v>185</v>
      </c>
      <c r="B124" s="20">
        <v>1</v>
      </c>
      <c r="C124" s="20">
        <v>0</v>
      </c>
      <c r="D124" s="20">
        <v>0</v>
      </c>
      <c r="E124" s="20">
        <v>1</v>
      </c>
      <c r="F124" s="20">
        <v>1</v>
      </c>
      <c r="G124" s="20">
        <v>1</v>
      </c>
      <c r="H124" s="20">
        <v>1</v>
      </c>
      <c r="I124" s="20">
        <v>1</v>
      </c>
      <c r="J124" s="20">
        <v>0</v>
      </c>
      <c r="K124" s="20">
        <v>1</v>
      </c>
      <c r="L124" s="20">
        <v>1</v>
      </c>
      <c r="M124" s="15">
        <v>1</v>
      </c>
      <c r="N124" s="15">
        <v>1</v>
      </c>
      <c r="O124" s="29">
        <f>SUM(B124:N124)</f>
        <v>10</v>
      </c>
      <c r="P124" s="84"/>
      <c r="Q124" s="84"/>
      <c r="R124" s="92"/>
    </row>
    <row r="125" spans="1:18" ht="15" thickBot="1" x14ac:dyDescent="0.35">
      <c r="A125" s="7" t="s">
        <v>186</v>
      </c>
      <c r="B125" s="25">
        <v>0</v>
      </c>
      <c r="C125" s="25">
        <v>1</v>
      </c>
      <c r="D125" s="25">
        <v>1</v>
      </c>
      <c r="E125" s="25">
        <v>0</v>
      </c>
      <c r="F125" s="25">
        <v>0</v>
      </c>
      <c r="G125" s="25">
        <v>1</v>
      </c>
      <c r="H125" s="25">
        <v>0</v>
      </c>
      <c r="I125" s="25">
        <v>0</v>
      </c>
      <c r="J125" s="25">
        <v>1</v>
      </c>
      <c r="K125" s="25">
        <v>0</v>
      </c>
      <c r="L125" s="25">
        <v>0</v>
      </c>
      <c r="M125" s="16">
        <v>0</v>
      </c>
      <c r="N125" s="16">
        <v>0</v>
      </c>
      <c r="O125" s="29">
        <f>SUM(B125:N125)</f>
        <v>4</v>
      </c>
      <c r="P125" s="84"/>
      <c r="Q125" s="84"/>
      <c r="R125" s="92"/>
    </row>
    <row r="126" spans="1:18" x14ac:dyDescent="0.3">
      <c r="A126" s="94" t="s">
        <v>187</v>
      </c>
      <c r="B126" s="94"/>
      <c r="C126" s="94"/>
      <c r="D126" s="94"/>
      <c r="E126" s="94"/>
      <c r="F126" s="94"/>
      <c r="G126" s="94"/>
      <c r="H126" s="94"/>
      <c r="I126" s="94"/>
      <c r="J126" s="94"/>
      <c r="K126" s="94"/>
      <c r="L126" s="94"/>
      <c r="M126" s="94"/>
      <c r="N126" s="94"/>
      <c r="O126" s="95"/>
      <c r="P126" s="84"/>
      <c r="Q126" s="84"/>
      <c r="R126" s="92"/>
    </row>
    <row r="127" spans="1:18" x14ac:dyDescent="0.3">
      <c r="A127" s="6" t="s">
        <v>188</v>
      </c>
      <c r="B127" s="20">
        <v>0</v>
      </c>
      <c r="C127" s="20">
        <v>0</v>
      </c>
      <c r="D127" s="20">
        <v>1</v>
      </c>
      <c r="E127" s="20">
        <v>0</v>
      </c>
      <c r="F127" s="20">
        <v>0</v>
      </c>
      <c r="G127" s="20">
        <v>0</v>
      </c>
      <c r="H127" s="20">
        <v>0</v>
      </c>
      <c r="I127" s="20">
        <v>0</v>
      </c>
      <c r="J127" s="20">
        <v>0</v>
      </c>
      <c r="K127" s="20">
        <v>0</v>
      </c>
      <c r="L127" s="20">
        <v>0</v>
      </c>
      <c r="M127" s="15">
        <v>0</v>
      </c>
      <c r="N127" s="15">
        <v>0</v>
      </c>
      <c r="O127" s="29">
        <f>SUM(B127:N127)</f>
        <v>1</v>
      </c>
      <c r="P127" s="84"/>
      <c r="Q127" s="84"/>
      <c r="R127" s="92"/>
    </row>
    <row r="128" spans="1:18" ht="28.8" x14ac:dyDescent="0.3">
      <c r="A128" s="6" t="s">
        <v>189</v>
      </c>
      <c r="B128" s="20">
        <v>0</v>
      </c>
      <c r="C128" s="20">
        <v>0</v>
      </c>
      <c r="D128" s="20">
        <v>0</v>
      </c>
      <c r="E128" s="20">
        <v>1</v>
      </c>
      <c r="F128" s="20">
        <v>1</v>
      </c>
      <c r="G128" s="20">
        <v>1</v>
      </c>
      <c r="H128" s="20">
        <v>1</v>
      </c>
      <c r="I128" s="20">
        <v>1</v>
      </c>
      <c r="J128" s="20">
        <v>1</v>
      </c>
      <c r="K128" s="20">
        <v>1</v>
      </c>
      <c r="L128" s="20">
        <v>0</v>
      </c>
      <c r="M128" s="15">
        <v>0</v>
      </c>
      <c r="N128" s="15">
        <v>0</v>
      </c>
      <c r="O128" s="29">
        <f t="shared" ref="O128:O130" si="17">SUM(B128:N128)</f>
        <v>7</v>
      </c>
      <c r="P128" s="84"/>
      <c r="Q128" s="84"/>
      <c r="R128" s="92"/>
    </row>
    <row r="129" spans="1:18" x14ac:dyDescent="0.3">
      <c r="A129" s="35" t="s">
        <v>190</v>
      </c>
      <c r="B129" s="36">
        <v>1</v>
      </c>
      <c r="C129" s="36">
        <v>0</v>
      </c>
      <c r="D129" s="36">
        <v>0</v>
      </c>
      <c r="E129" s="36">
        <v>0</v>
      </c>
      <c r="F129" s="36">
        <v>0</v>
      </c>
      <c r="G129" s="36">
        <v>0</v>
      </c>
      <c r="H129" s="36">
        <v>0</v>
      </c>
      <c r="I129" s="36">
        <v>0</v>
      </c>
      <c r="J129" s="36">
        <v>0</v>
      </c>
      <c r="K129" s="36">
        <v>0</v>
      </c>
      <c r="L129" s="36">
        <v>0</v>
      </c>
      <c r="M129" s="37">
        <v>0</v>
      </c>
      <c r="N129" s="37">
        <v>0</v>
      </c>
      <c r="O129" s="29">
        <f t="shared" si="17"/>
        <v>1</v>
      </c>
      <c r="P129" s="84"/>
      <c r="Q129" s="84"/>
      <c r="R129" s="92"/>
    </row>
    <row r="130" spans="1:18" ht="15" thickBot="1" x14ac:dyDescent="0.35">
      <c r="A130" s="7" t="s">
        <v>191</v>
      </c>
      <c r="B130" s="25">
        <v>0</v>
      </c>
      <c r="C130" s="25">
        <v>0</v>
      </c>
      <c r="D130" s="25">
        <v>0</v>
      </c>
      <c r="E130" s="25">
        <v>0</v>
      </c>
      <c r="F130" s="25">
        <v>0</v>
      </c>
      <c r="G130" s="25">
        <v>0</v>
      </c>
      <c r="H130" s="25">
        <v>0</v>
      </c>
      <c r="I130" s="25">
        <v>0</v>
      </c>
      <c r="J130" s="25">
        <v>0</v>
      </c>
      <c r="K130" s="25">
        <v>0</v>
      </c>
      <c r="L130" s="25">
        <v>1</v>
      </c>
      <c r="M130" s="16">
        <v>1</v>
      </c>
      <c r="N130" s="16">
        <v>0</v>
      </c>
      <c r="O130" s="29">
        <f t="shared" si="17"/>
        <v>2</v>
      </c>
      <c r="P130" s="85"/>
      <c r="Q130" s="85"/>
      <c r="R130" s="93"/>
    </row>
    <row r="131" spans="1:18" x14ac:dyDescent="0.3">
      <c r="A131" s="86" t="s">
        <v>192</v>
      </c>
      <c r="B131" s="86"/>
      <c r="C131" s="86"/>
      <c r="D131" s="86"/>
      <c r="E131" s="86"/>
      <c r="F131" s="86"/>
      <c r="G131" s="86"/>
      <c r="H131" s="86"/>
      <c r="I131" s="86"/>
      <c r="J131" s="86"/>
      <c r="K131" s="86"/>
      <c r="L131" s="86"/>
      <c r="M131" s="86"/>
      <c r="N131" s="86"/>
      <c r="O131" s="86"/>
      <c r="P131" s="83" t="s">
        <v>701</v>
      </c>
      <c r="Q131" s="83" t="s">
        <v>702</v>
      </c>
      <c r="R131" s="83" t="s">
        <v>193</v>
      </c>
    </row>
    <row r="132" spans="1:18" x14ac:dyDescent="0.3">
      <c r="A132" s="6" t="s">
        <v>37</v>
      </c>
      <c r="B132" s="20">
        <v>0</v>
      </c>
      <c r="C132" s="20">
        <v>1</v>
      </c>
      <c r="D132" s="20">
        <v>1</v>
      </c>
      <c r="E132" s="20">
        <v>1</v>
      </c>
      <c r="F132" s="20">
        <v>0</v>
      </c>
      <c r="G132" s="20">
        <v>0</v>
      </c>
      <c r="H132" s="20">
        <v>1</v>
      </c>
      <c r="I132" s="20">
        <v>0</v>
      </c>
      <c r="J132" s="20">
        <v>0</v>
      </c>
      <c r="K132" s="20">
        <v>1</v>
      </c>
      <c r="L132" s="20">
        <v>1</v>
      </c>
      <c r="M132" s="15">
        <v>1</v>
      </c>
      <c r="N132" s="15">
        <v>1</v>
      </c>
      <c r="O132" s="29">
        <f>SUM(B132:N132)</f>
        <v>8</v>
      </c>
      <c r="P132" s="84"/>
      <c r="Q132" s="84"/>
      <c r="R132" s="84"/>
    </row>
    <row r="133" spans="1:18" x14ac:dyDescent="0.3">
      <c r="A133" s="6" t="s">
        <v>194</v>
      </c>
      <c r="B133" s="20">
        <v>1</v>
      </c>
      <c r="C133" s="20">
        <v>0</v>
      </c>
      <c r="D133" s="20">
        <v>0</v>
      </c>
      <c r="E133" s="20">
        <v>0</v>
      </c>
      <c r="F133" s="20">
        <v>1</v>
      </c>
      <c r="G133" s="20">
        <v>1</v>
      </c>
      <c r="H133" s="20">
        <v>0</v>
      </c>
      <c r="I133" s="20">
        <v>1</v>
      </c>
      <c r="J133" s="20">
        <v>1</v>
      </c>
      <c r="K133" s="20">
        <v>0</v>
      </c>
      <c r="L133" s="20">
        <v>0</v>
      </c>
      <c r="M133" s="15">
        <v>0</v>
      </c>
      <c r="N133" s="15">
        <v>0</v>
      </c>
      <c r="O133" s="29">
        <f t="shared" ref="O133:O134" si="18">SUM(B133:N133)</f>
        <v>5</v>
      </c>
      <c r="P133" s="84"/>
      <c r="Q133" s="84"/>
      <c r="R133" s="84" t="s">
        <v>195</v>
      </c>
    </row>
    <row r="134" spans="1:18" ht="15" thickBot="1" x14ac:dyDescent="0.35">
      <c r="A134" s="7" t="s">
        <v>196</v>
      </c>
      <c r="B134" s="25">
        <v>0</v>
      </c>
      <c r="C134" s="25">
        <v>0</v>
      </c>
      <c r="D134" s="25">
        <v>0</v>
      </c>
      <c r="E134" s="25">
        <v>0</v>
      </c>
      <c r="F134" s="25">
        <v>0</v>
      </c>
      <c r="G134" s="25">
        <v>1</v>
      </c>
      <c r="H134" s="25">
        <v>0</v>
      </c>
      <c r="I134" s="25">
        <v>1</v>
      </c>
      <c r="J134" s="25">
        <v>1</v>
      </c>
      <c r="K134" s="25">
        <v>0</v>
      </c>
      <c r="L134" s="25">
        <v>0</v>
      </c>
      <c r="M134" s="16">
        <v>0</v>
      </c>
      <c r="N134" s="16">
        <v>0</v>
      </c>
      <c r="O134" s="29">
        <f t="shared" si="18"/>
        <v>3</v>
      </c>
      <c r="P134" s="84"/>
      <c r="Q134" s="84"/>
      <c r="R134" s="84"/>
    </row>
    <row r="135" spans="1:18" x14ac:dyDescent="0.3">
      <c r="A135" s="94" t="s">
        <v>197</v>
      </c>
      <c r="B135" s="94"/>
      <c r="C135" s="94"/>
      <c r="D135" s="94"/>
      <c r="E135" s="94"/>
      <c r="F135" s="94"/>
      <c r="G135" s="94"/>
      <c r="H135" s="94"/>
      <c r="I135" s="94"/>
      <c r="J135" s="94"/>
      <c r="K135" s="94"/>
      <c r="L135" s="94"/>
      <c r="M135" s="94"/>
      <c r="N135" s="94"/>
      <c r="O135" s="95"/>
      <c r="P135" s="84"/>
      <c r="Q135" s="84"/>
      <c r="R135" s="84"/>
    </row>
    <row r="136" spans="1:18" x14ac:dyDescent="0.3">
      <c r="A136" s="6" t="s">
        <v>198</v>
      </c>
      <c r="B136" s="20">
        <v>1</v>
      </c>
      <c r="C136" s="20">
        <v>0</v>
      </c>
      <c r="D136" s="20">
        <v>1</v>
      </c>
      <c r="E136" s="20">
        <v>1</v>
      </c>
      <c r="F136" s="20">
        <v>1</v>
      </c>
      <c r="G136" s="20">
        <v>1</v>
      </c>
      <c r="H136" s="20">
        <v>1</v>
      </c>
      <c r="I136" s="20">
        <v>1</v>
      </c>
      <c r="J136" s="20">
        <v>1</v>
      </c>
      <c r="K136" s="20">
        <v>1</v>
      </c>
      <c r="L136" s="20">
        <v>1</v>
      </c>
      <c r="M136" s="15">
        <v>1</v>
      </c>
      <c r="N136" s="15">
        <v>0</v>
      </c>
      <c r="O136" s="29">
        <f>SUM(B136:N136)</f>
        <v>11</v>
      </c>
      <c r="P136" s="84"/>
      <c r="Q136" s="84"/>
      <c r="R136" s="84"/>
    </row>
    <row r="137" spans="1:18" x14ac:dyDescent="0.3">
      <c r="A137" s="6" t="s">
        <v>199</v>
      </c>
      <c r="B137" s="20">
        <v>0</v>
      </c>
      <c r="C137" s="20">
        <v>0</v>
      </c>
      <c r="D137" s="20">
        <v>0</v>
      </c>
      <c r="E137" s="20">
        <v>0</v>
      </c>
      <c r="F137" s="20">
        <v>0</v>
      </c>
      <c r="G137" s="20">
        <v>0</v>
      </c>
      <c r="H137" s="20">
        <v>0</v>
      </c>
      <c r="I137" s="20">
        <v>0</v>
      </c>
      <c r="J137" s="20">
        <v>0</v>
      </c>
      <c r="K137" s="20">
        <v>0</v>
      </c>
      <c r="L137" s="20">
        <v>0</v>
      </c>
      <c r="M137" s="15">
        <v>0</v>
      </c>
      <c r="N137" s="15">
        <v>1</v>
      </c>
      <c r="O137" s="29">
        <f t="shared" ref="O137:O138" si="19">SUM(B137:N137)</f>
        <v>1</v>
      </c>
      <c r="P137" s="84"/>
      <c r="Q137" s="84"/>
      <c r="R137" s="84"/>
    </row>
    <row r="138" spans="1:18" ht="15" thickBot="1" x14ac:dyDescent="0.35">
      <c r="A138" s="7" t="s">
        <v>82</v>
      </c>
      <c r="B138" s="25">
        <v>0</v>
      </c>
      <c r="C138" s="25">
        <v>1</v>
      </c>
      <c r="D138" s="25">
        <v>0</v>
      </c>
      <c r="E138" s="25">
        <v>0</v>
      </c>
      <c r="F138" s="25">
        <v>0</v>
      </c>
      <c r="G138" s="25">
        <v>0</v>
      </c>
      <c r="H138" s="25">
        <v>0</v>
      </c>
      <c r="I138" s="25">
        <v>0</v>
      </c>
      <c r="J138" s="25">
        <v>0</v>
      </c>
      <c r="K138" s="25">
        <v>0</v>
      </c>
      <c r="L138" s="25">
        <v>0</v>
      </c>
      <c r="M138" s="16">
        <v>0</v>
      </c>
      <c r="N138" s="16">
        <v>0</v>
      </c>
      <c r="O138" s="29">
        <f t="shared" si="19"/>
        <v>1</v>
      </c>
      <c r="P138" s="85"/>
      <c r="Q138" s="85"/>
      <c r="R138" s="85"/>
    </row>
    <row r="139" spans="1:18" x14ac:dyDescent="0.3">
      <c r="A139" s="99" t="s">
        <v>200</v>
      </c>
      <c r="B139" s="99"/>
      <c r="C139" s="99"/>
      <c r="D139" s="99"/>
      <c r="E139" s="99"/>
      <c r="F139" s="99"/>
      <c r="G139" s="99"/>
      <c r="H139" s="99"/>
      <c r="I139" s="99"/>
      <c r="J139" s="99"/>
      <c r="K139" s="99"/>
      <c r="L139" s="99"/>
      <c r="M139" s="99"/>
      <c r="N139" s="99"/>
      <c r="O139" s="99"/>
      <c r="P139" s="83" t="s">
        <v>201</v>
      </c>
      <c r="Q139" s="83" t="s">
        <v>202</v>
      </c>
      <c r="R139" s="83" t="s">
        <v>101</v>
      </c>
    </row>
    <row r="140" spans="1:18" x14ac:dyDescent="0.3">
      <c r="A140" s="6" t="s">
        <v>203</v>
      </c>
      <c r="B140" s="20">
        <v>0</v>
      </c>
      <c r="C140" s="20">
        <v>0</v>
      </c>
      <c r="D140" s="20">
        <v>1</v>
      </c>
      <c r="E140" s="20">
        <v>1</v>
      </c>
      <c r="F140" s="20">
        <v>0</v>
      </c>
      <c r="G140" s="20">
        <v>1</v>
      </c>
      <c r="H140" s="20">
        <v>0</v>
      </c>
      <c r="I140" s="20">
        <v>0</v>
      </c>
      <c r="J140" s="20">
        <v>1</v>
      </c>
      <c r="K140" s="20">
        <v>1</v>
      </c>
      <c r="L140" s="20">
        <v>0</v>
      </c>
      <c r="M140" s="15">
        <v>0</v>
      </c>
      <c r="N140" s="15">
        <v>0</v>
      </c>
      <c r="O140" s="29">
        <f>SUM(B140:N140)</f>
        <v>5</v>
      </c>
      <c r="P140" s="100"/>
      <c r="Q140" s="84"/>
      <c r="R140" s="84"/>
    </row>
    <row r="141" spans="1:18" ht="15" thickBot="1" x14ac:dyDescent="0.35">
      <c r="A141" s="7" t="s">
        <v>204</v>
      </c>
      <c r="B141" s="25">
        <v>0</v>
      </c>
      <c r="C141" s="25">
        <v>0</v>
      </c>
      <c r="D141" s="25">
        <v>0</v>
      </c>
      <c r="E141" s="25">
        <v>1</v>
      </c>
      <c r="F141" s="25">
        <v>1</v>
      </c>
      <c r="G141" s="25">
        <v>1</v>
      </c>
      <c r="H141" s="25">
        <v>1</v>
      </c>
      <c r="I141" s="25">
        <v>1</v>
      </c>
      <c r="J141" s="25">
        <v>0</v>
      </c>
      <c r="K141" s="25">
        <v>1</v>
      </c>
      <c r="L141" s="25">
        <v>1</v>
      </c>
      <c r="M141" s="16">
        <v>1</v>
      </c>
      <c r="N141" s="16">
        <v>0</v>
      </c>
      <c r="O141" s="29">
        <f>SUM(B141:N141)</f>
        <v>8</v>
      </c>
      <c r="P141" s="100"/>
      <c r="Q141" s="84"/>
      <c r="R141" s="84"/>
    </row>
    <row r="142" spans="1:18" x14ac:dyDescent="0.3">
      <c r="A142" s="102" t="s">
        <v>205</v>
      </c>
      <c r="B142" s="102"/>
      <c r="C142" s="102"/>
      <c r="D142" s="102"/>
      <c r="E142" s="102"/>
      <c r="F142" s="102"/>
      <c r="G142" s="102"/>
      <c r="H142" s="102"/>
      <c r="I142" s="102"/>
      <c r="J142" s="102"/>
      <c r="K142" s="102"/>
      <c r="L142" s="102"/>
      <c r="M142" s="102"/>
      <c r="N142" s="102"/>
      <c r="O142" s="103"/>
      <c r="P142" s="100"/>
      <c r="Q142" s="84"/>
      <c r="R142" s="84"/>
    </row>
    <row r="143" spans="1:18" ht="21" customHeight="1" x14ac:dyDescent="0.3">
      <c r="A143" s="8">
        <v>0.6</v>
      </c>
      <c r="B143" s="20">
        <v>0</v>
      </c>
      <c r="C143" s="20">
        <v>0</v>
      </c>
      <c r="D143" s="20">
        <v>0</v>
      </c>
      <c r="E143" s="20">
        <v>0</v>
      </c>
      <c r="F143" s="20">
        <v>1</v>
      </c>
      <c r="G143" s="20">
        <v>0</v>
      </c>
      <c r="H143" s="20">
        <v>0</v>
      </c>
      <c r="I143" s="20">
        <v>1</v>
      </c>
      <c r="J143" s="20">
        <v>0</v>
      </c>
      <c r="K143" s="20">
        <v>0</v>
      </c>
      <c r="L143" s="20">
        <v>0</v>
      </c>
      <c r="M143" s="15">
        <v>0</v>
      </c>
      <c r="N143" s="15">
        <v>0</v>
      </c>
      <c r="O143" s="29">
        <f>SUM(B143:N143)</f>
        <v>2</v>
      </c>
      <c r="P143" s="100"/>
      <c r="Q143" s="84"/>
      <c r="R143" s="84"/>
    </row>
    <row r="144" spans="1:18" x14ac:dyDescent="0.3">
      <c r="A144" s="8">
        <v>0.7</v>
      </c>
      <c r="B144" s="20">
        <v>0</v>
      </c>
      <c r="C144" s="20">
        <v>0</v>
      </c>
      <c r="D144" s="20">
        <v>0</v>
      </c>
      <c r="E144" s="20">
        <v>1</v>
      </c>
      <c r="F144" s="20">
        <v>0</v>
      </c>
      <c r="G144" s="20">
        <v>1</v>
      </c>
      <c r="H144" s="20">
        <v>0</v>
      </c>
      <c r="I144" s="20">
        <v>0</v>
      </c>
      <c r="J144" s="20">
        <v>0</v>
      </c>
      <c r="K144" s="20">
        <v>1</v>
      </c>
      <c r="L144" s="20">
        <v>0</v>
      </c>
      <c r="M144" s="15">
        <v>0</v>
      </c>
      <c r="N144" s="15">
        <v>0</v>
      </c>
      <c r="O144" s="29">
        <f t="shared" ref="O144:O146" si="20">SUM(B144:N144)</f>
        <v>3</v>
      </c>
      <c r="P144" s="100"/>
      <c r="Q144" s="84"/>
      <c r="R144" s="84" t="s">
        <v>206</v>
      </c>
    </row>
    <row r="145" spans="1:18" x14ac:dyDescent="0.3">
      <c r="A145" s="8">
        <v>0.8</v>
      </c>
      <c r="B145" s="20">
        <v>0</v>
      </c>
      <c r="C145" s="20">
        <v>0</v>
      </c>
      <c r="D145" s="20">
        <v>0</v>
      </c>
      <c r="E145" s="20">
        <v>0</v>
      </c>
      <c r="F145" s="20">
        <v>0</v>
      </c>
      <c r="G145" s="20">
        <v>0</v>
      </c>
      <c r="H145" s="20">
        <v>1</v>
      </c>
      <c r="I145" s="20">
        <v>0</v>
      </c>
      <c r="J145" s="20">
        <v>0</v>
      </c>
      <c r="K145" s="20">
        <v>0</v>
      </c>
      <c r="L145" s="20">
        <v>0</v>
      </c>
      <c r="M145" s="15">
        <v>1</v>
      </c>
      <c r="N145" s="15">
        <v>0</v>
      </c>
      <c r="O145" s="29">
        <f t="shared" si="20"/>
        <v>2</v>
      </c>
      <c r="P145" s="100"/>
      <c r="Q145" s="84"/>
      <c r="R145" s="84"/>
    </row>
    <row r="146" spans="1:18" ht="15" thickBot="1" x14ac:dyDescent="0.35">
      <c r="A146" s="9">
        <v>0.9</v>
      </c>
      <c r="B146" s="25">
        <v>0</v>
      </c>
      <c r="C146" s="25">
        <v>0</v>
      </c>
      <c r="D146" s="25">
        <v>0</v>
      </c>
      <c r="E146" s="25">
        <v>0</v>
      </c>
      <c r="F146" s="25">
        <v>0</v>
      </c>
      <c r="G146" s="25">
        <v>0</v>
      </c>
      <c r="H146" s="25">
        <v>0</v>
      </c>
      <c r="I146" s="25">
        <v>0</v>
      </c>
      <c r="J146" s="25">
        <v>0</v>
      </c>
      <c r="K146" s="25">
        <v>0</v>
      </c>
      <c r="L146" s="25">
        <v>1</v>
      </c>
      <c r="M146" s="16">
        <v>0</v>
      </c>
      <c r="N146" s="16">
        <v>0</v>
      </c>
      <c r="O146" s="29">
        <f t="shared" si="20"/>
        <v>1</v>
      </c>
      <c r="P146" s="100"/>
      <c r="Q146" s="84"/>
      <c r="R146" s="84"/>
    </row>
    <row r="147" spans="1:18" x14ac:dyDescent="0.3">
      <c r="A147" s="86" t="s">
        <v>207</v>
      </c>
      <c r="B147" s="86"/>
      <c r="C147" s="86"/>
      <c r="D147" s="86"/>
      <c r="E147" s="86"/>
      <c r="F147" s="86"/>
      <c r="G147" s="86"/>
      <c r="H147" s="86"/>
      <c r="I147" s="86"/>
      <c r="J147" s="86"/>
      <c r="K147" s="86"/>
      <c r="L147" s="86"/>
      <c r="M147" s="86"/>
      <c r="N147" s="86"/>
      <c r="O147" s="86"/>
      <c r="P147" s="100"/>
      <c r="Q147" s="84"/>
      <c r="R147" s="84"/>
    </row>
    <row r="148" spans="1:18" ht="43.2" x14ac:dyDescent="0.3">
      <c r="A148" s="6" t="s">
        <v>208</v>
      </c>
      <c r="B148" s="20">
        <v>0</v>
      </c>
      <c r="C148" s="20">
        <v>1</v>
      </c>
      <c r="D148" s="20">
        <v>1</v>
      </c>
      <c r="E148" s="20">
        <v>0</v>
      </c>
      <c r="F148" s="20">
        <v>0</v>
      </c>
      <c r="G148" s="20">
        <v>0</v>
      </c>
      <c r="H148" s="20">
        <v>0</v>
      </c>
      <c r="I148" s="20">
        <v>0</v>
      </c>
      <c r="J148" s="20">
        <v>1</v>
      </c>
      <c r="K148" s="20">
        <v>0</v>
      </c>
      <c r="L148" s="20">
        <v>0</v>
      </c>
      <c r="M148" s="15">
        <v>0</v>
      </c>
      <c r="N148" s="15">
        <v>0</v>
      </c>
      <c r="O148" s="29">
        <f>SUM(B148:N148)</f>
        <v>3</v>
      </c>
      <c r="P148" s="100"/>
      <c r="Q148" s="84"/>
      <c r="R148" s="84"/>
    </row>
    <row r="149" spans="1:18" ht="28.8" x14ac:dyDescent="0.3">
      <c r="A149" s="6" t="s">
        <v>209</v>
      </c>
      <c r="B149" s="20">
        <v>0</v>
      </c>
      <c r="C149" s="20">
        <v>0</v>
      </c>
      <c r="D149" s="20">
        <v>0</v>
      </c>
      <c r="E149" s="20">
        <v>1</v>
      </c>
      <c r="F149" s="20">
        <v>0</v>
      </c>
      <c r="G149" s="20">
        <v>1</v>
      </c>
      <c r="H149" s="20">
        <v>1</v>
      </c>
      <c r="I149" s="20">
        <v>0</v>
      </c>
      <c r="J149" s="20">
        <v>0</v>
      </c>
      <c r="K149" s="20">
        <v>1</v>
      </c>
      <c r="L149" s="20">
        <v>1</v>
      </c>
      <c r="M149" s="15">
        <v>1</v>
      </c>
      <c r="N149" s="15">
        <v>0</v>
      </c>
      <c r="O149" s="29">
        <f t="shared" ref="O149:O151" si="21">SUM(B149:N149)</f>
        <v>6</v>
      </c>
      <c r="P149" s="100"/>
      <c r="Q149" s="84"/>
      <c r="R149" s="84"/>
    </row>
    <row r="150" spans="1:18" ht="28.8" x14ac:dyDescent="0.3">
      <c r="A150" s="6" t="s">
        <v>210</v>
      </c>
      <c r="B150" s="20">
        <v>1</v>
      </c>
      <c r="C150" s="20">
        <v>0</v>
      </c>
      <c r="D150" s="20">
        <v>0</v>
      </c>
      <c r="E150" s="20">
        <v>0</v>
      </c>
      <c r="F150" s="20">
        <v>1</v>
      </c>
      <c r="G150" s="20">
        <v>0</v>
      </c>
      <c r="H150" s="20">
        <v>1</v>
      </c>
      <c r="I150" s="20">
        <v>0</v>
      </c>
      <c r="J150" s="20">
        <v>0</v>
      </c>
      <c r="K150" s="20">
        <v>0</v>
      </c>
      <c r="L150" s="20">
        <v>0</v>
      </c>
      <c r="M150" s="15">
        <v>1</v>
      </c>
      <c r="N150" s="15">
        <v>0</v>
      </c>
      <c r="O150" s="29">
        <f t="shared" si="21"/>
        <v>4</v>
      </c>
      <c r="P150" s="100"/>
      <c r="Q150" s="84"/>
      <c r="R150" s="84"/>
    </row>
    <row r="151" spans="1:18" ht="15" thickBot="1" x14ac:dyDescent="0.35">
      <c r="A151" s="7" t="s">
        <v>91</v>
      </c>
      <c r="B151" s="25">
        <v>0</v>
      </c>
      <c r="C151" s="25">
        <v>0</v>
      </c>
      <c r="D151" s="25">
        <v>0</v>
      </c>
      <c r="E151" s="25">
        <v>0</v>
      </c>
      <c r="F151" s="25">
        <v>0</v>
      </c>
      <c r="G151" s="25">
        <v>0</v>
      </c>
      <c r="H151" s="25">
        <v>0</v>
      </c>
      <c r="I151" s="25">
        <v>0</v>
      </c>
      <c r="J151" s="25">
        <v>0</v>
      </c>
      <c r="K151" s="25">
        <v>0</v>
      </c>
      <c r="L151" s="25">
        <v>0</v>
      </c>
      <c r="M151" s="16">
        <v>0</v>
      </c>
      <c r="N151" s="16">
        <v>1</v>
      </c>
      <c r="O151" s="29">
        <f t="shared" si="21"/>
        <v>1</v>
      </c>
      <c r="P151" s="101"/>
      <c r="Q151" s="85"/>
      <c r="R151" s="85"/>
    </row>
    <row r="152" spans="1:18" ht="13.2" customHeight="1" x14ac:dyDescent="0.3">
      <c r="A152" s="99" t="s">
        <v>211</v>
      </c>
      <c r="B152" s="99"/>
      <c r="C152" s="99"/>
      <c r="D152" s="99"/>
      <c r="E152" s="99"/>
      <c r="F152" s="99"/>
      <c r="G152" s="99"/>
      <c r="H152" s="99"/>
      <c r="I152" s="99"/>
      <c r="J152" s="99"/>
      <c r="K152" s="99"/>
      <c r="L152" s="99"/>
      <c r="M152" s="99"/>
      <c r="N152" s="99"/>
      <c r="O152" s="99"/>
      <c r="P152" s="83" t="s">
        <v>703</v>
      </c>
      <c r="Q152" s="83" t="s">
        <v>212</v>
      </c>
      <c r="R152" s="83" t="s">
        <v>101</v>
      </c>
    </row>
    <row r="153" spans="1:18" ht="40.950000000000003" customHeight="1" x14ac:dyDescent="0.3">
      <c r="A153" s="6" t="s">
        <v>213</v>
      </c>
      <c r="B153" s="20">
        <v>1</v>
      </c>
      <c r="C153" s="20">
        <v>0</v>
      </c>
      <c r="D153" s="20">
        <v>1</v>
      </c>
      <c r="E153" s="20">
        <v>0</v>
      </c>
      <c r="F153" s="20">
        <v>0</v>
      </c>
      <c r="G153" s="20">
        <v>0</v>
      </c>
      <c r="H153" s="20">
        <v>0</v>
      </c>
      <c r="I153" s="20">
        <v>1</v>
      </c>
      <c r="J153" s="20">
        <v>1</v>
      </c>
      <c r="K153" s="20">
        <v>0</v>
      </c>
      <c r="L153" s="20">
        <v>0</v>
      </c>
      <c r="M153" s="15">
        <v>0</v>
      </c>
      <c r="N153" s="15">
        <v>1</v>
      </c>
      <c r="O153" s="29">
        <f>SUM(B153:N153)</f>
        <v>5</v>
      </c>
      <c r="P153" s="84"/>
      <c r="Q153" s="84"/>
      <c r="R153" s="84"/>
    </row>
    <row r="154" spans="1:18" ht="37.950000000000003" customHeight="1" x14ac:dyDescent="0.3">
      <c r="A154" s="35" t="s">
        <v>214</v>
      </c>
      <c r="B154" s="36">
        <v>1</v>
      </c>
      <c r="C154" s="36">
        <v>0</v>
      </c>
      <c r="D154" s="36">
        <v>0</v>
      </c>
      <c r="E154" s="36">
        <v>0</v>
      </c>
      <c r="F154" s="36">
        <v>0</v>
      </c>
      <c r="G154" s="36">
        <v>0</v>
      </c>
      <c r="H154" s="36">
        <v>0</v>
      </c>
      <c r="I154" s="36">
        <v>0</v>
      </c>
      <c r="J154" s="36">
        <v>0</v>
      </c>
      <c r="K154" s="36">
        <v>0</v>
      </c>
      <c r="L154" s="36">
        <v>0</v>
      </c>
      <c r="M154" s="37">
        <v>0</v>
      </c>
      <c r="N154" s="37">
        <v>0</v>
      </c>
      <c r="O154" s="29">
        <f t="shared" ref="O154:O157" si="22">SUM(B154:N154)</f>
        <v>1</v>
      </c>
      <c r="P154" s="84"/>
      <c r="Q154" s="84"/>
      <c r="R154" s="84"/>
    </row>
    <row r="155" spans="1:18" ht="36.6" customHeight="1" x14ac:dyDescent="0.3">
      <c r="A155" s="35" t="s">
        <v>215</v>
      </c>
      <c r="B155" s="36">
        <v>0</v>
      </c>
      <c r="C155" s="36">
        <v>0</v>
      </c>
      <c r="D155" s="36">
        <v>1</v>
      </c>
      <c r="E155" s="36">
        <v>0</v>
      </c>
      <c r="F155" s="36">
        <v>0</v>
      </c>
      <c r="G155" s="36">
        <v>0</v>
      </c>
      <c r="H155" s="36">
        <v>0</v>
      </c>
      <c r="I155" s="36">
        <v>0</v>
      </c>
      <c r="J155" s="36">
        <v>0</v>
      </c>
      <c r="K155" s="36">
        <v>0</v>
      </c>
      <c r="L155" s="36">
        <v>0</v>
      </c>
      <c r="M155" s="37">
        <v>0</v>
      </c>
      <c r="N155" s="37">
        <v>0</v>
      </c>
      <c r="O155" s="29">
        <f t="shared" si="22"/>
        <v>1</v>
      </c>
      <c r="P155" s="84"/>
      <c r="Q155" s="84"/>
      <c r="R155" s="84"/>
    </row>
    <row r="156" spans="1:18" ht="27" customHeight="1" x14ac:dyDescent="0.3">
      <c r="A156" s="35" t="s">
        <v>216</v>
      </c>
      <c r="B156" s="36">
        <v>0</v>
      </c>
      <c r="C156" s="36">
        <v>0</v>
      </c>
      <c r="D156" s="36">
        <v>0</v>
      </c>
      <c r="E156" s="36">
        <v>0</v>
      </c>
      <c r="F156" s="36">
        <v>0</v>
      </c>
      <c r="G156" s="36">
        <v>0</v>
      </c>
      <c r="H156" s="36">
        <v>0</v>
      </c>
      <c r="I156" s="36">
        <v>1</v>
      </c>
      <c r="J156" s="36">
        <v>0</v>
      </c>
      <c r="K156" s="36">
        <v>0</v>
      </c>
      <c r="L156" s="36">
        <v>0</v>
      </c>
      <c r="M156" s="37">
        <v>0</v>
      </c>
      <c r="N156" s="37">
        <v>0</v>
      </c>
      <c r="O156" s="29">
        <f t="shared" si="22"/>
        <v>1</v>
      </c>
      <c r="P156" s="84"/>
      <c r="Q156" s="84"/>
      <c r="R156" s="84"/>
    </row>
    <row r="157" spans="1:18" ht="27" customHeight="1" x14ac:dyDescent="0.3">
      <c r="A157" s="35" t="s">
        <v>217</v>
      </c>
      <c r="B157" s="36">
        <v>0</v>
      </c>
      <c r="C157" s="36">
        <v>0</v>
      </c>
      <c r="D157" s="36">
        <v>0</v>
      </c>
      <c r="E157" s="36">
        <v>0</v>
      </c>
      <c r="F157" s="36">
        <v>0</v>
      </c>
      <c r="G157" s="36">
        <v>0</v>
      </c>
      <c r="H157" s="36">
        <v>0</v>
      </c>
      <c r="I157" s="36">
        <v>0</v>
      </c>
      <c r="J157" s="36">
        <v>1</v>
      </c>
      <c r="K157" s="36">
        <v>0</v>
      </c>
      <c r="L157" s="36">
        <v>0</v>
      </c>
      <c r="M157" s="37">
        <v>0</v>
      </c>
      <c r="N157" s="37">
        <v>0</v>
      </c>
      <c r="O157" s="29">
        <f t="shared" si="22"/>
        <v>1</v>
      </c>
      <c r="P157" s="84"/>
      <c r="Q157" s="84"/>
      <c r="R157" s="84"/>
    </row>
    <row r="158" spans="1:18" ht="34.950000000000003" customHeight="1" x14ac:dyDescent="0.3">
      <c r="A158" s="35" t="s">
        <v>218</v>
      </c>
      <c r="B158" s="36">
        <v>0</v>
      </c>
      <c r="C158" s="36">
        <v>1</v>
      </c>
      <c r="D158" s="36">
        <v>0</v>
      </c>
      <c r="E158" s="36">
        <v>1</v>
      </c>
      <c r="F158" s="36">
        <v>1</v>
      </c>
      <c r="G158" s="36">
        <v>1</v>
      </c>
      <c r="H158" s="36">
        <v>1</v>
      </c>
      <c r="I158" s="36">
        <v>0</v>
      </c>
      <c r="J158" s="36">
        <v>0</v>
      </c>
      <c r="K158" s="36">
        <v>1</v>
      </c>
      <c r="L158" s="36">
        <v>1</v>
      </c>
      <c r="M158" s="37">
        <v>1</v>
      </c>
      <c r="N158" s="37">
        <v>0</v>
      </c>
      <c r="O158" s="29">
        <f>SUM(B158:N158)</f>
        <v>8</v>
      </c>
      <c r="P158" s="84"/>
      <c r="Q158" s="84"/>
      <c r="R158" s="84"/>
    </row>
    <row r="159" spans="1:18" ht="34.950000000000003" customHeight="1" x14ac:dyDescent="0.3">
      <c r="A159" s="35" t="s">
        <v>219</v>
      </c>
      <c r="B159" s="36">
        <v>0</v>
      </c>
      <c r="C159" s="36">
        <v>0</v>
      </c>
      <c r="D159" s="36">
        <v>0</v>
      </c>
      <c r="E159" s="36">
        <v>0</v>
      </c>
      <c r="F159" s="36">
        <v>0</v>
      </c>
      <c r="G159" s="36">
        <v>1</v>
      </c>
      <c r="H159" s="36">
        <v>1</v>
      </c>
      <c r="I159" s="36">
        <v>0</v>
      </c>
      <c r="J159" s="36">
        <v>0</v>
      </c>
      <c r="K159" s="36">
        <v>0</v>
      </c>
      <c r="L159" s="36">
        <v>0</v>
      </c>
      <c r="M159" s="37">
        <v>0</v>
      </c>
      <c r="N159" s="37">
        <v>0</v>
      </c>
      <c r="O159" s="29">
        <f t="shared" ref="O159:O160" si="23">SUM(B159:N159)</f>
        <v>2</v>
      </c>
      <c r="P159" s="84"/>
      <c r="Q159" s="84"/>
      <c r="R159" s="84"/>
    </row>
    <row r="160" spans="1:18" ht="34.950000000000003" customHeight="1" thickBot="1" x14ac:dyDescent="0.35">
      <c r="A160" s="7" t="s">
        <v>220</v>
      </c>
      <c r="B160" s="25">
        <v>0</v>
      </c>
      <c r="C160" s="25">
        <v>0</v>
      </c>
      <c r="D160" s="25">
        <v>0</v>
      </c>
      <c r="E160" s="25">
        <v>0</v>
      </c>
      <c r="F160" s="25">
        <v>0</v>
      </c>
      <c r="G160" s="25">
        <v>0</v>
      </c>
      <c r="H160" s="25">
        <v>0</v>
      </c>
      <c r="I160" s="25">
        <v>0</v>
      </c>
      <c r="J160" s="25">
        <v>0</v>
      </c>
      <c r="K160" s="25">
        <v>0</v>
      </c>
      <c r="L160" s="25">
        <v>1</v>
      </c>
      <c r="M160" s="16">
        <v>0</v>
      </c>
      <c r="N160" s="16">
        <v>0</v>
      </c>
      <c r="O160" s="29">
        <f t="shared" si="23"/>
        <v>1</v>
      </c>
      <c r="P160" s="85"/>
      <c r="Q160" s="85"/>
      <c r="R160" s="85"/>
    </row>
    <row r="161" spans="1:18" x14ac:dyDescent="0.3">
      <c r="A161" s="86" t="s">
        <v>221</v>
      </c>
      <c r="B161" s="86"/>
      <c r="C161" s="86"/>
      <c r="D161" s="86"/>
      <c r="E161" s="86"/>
      <c r="F161" s="86"/>
      <c r="G161" s="86"/>
      <c r="H161" s="86"/>
      <c r="I161" s="86"/>
      <c r="J161" s="86"/>
      <c r="K161" s="86"/>
      <c r="L161" s="86"/>
      <c r="M161" s="86"/>
      <c r="N161" s="86"/>
      <c r="O161" s="86"/>
      <c r="P161" s="83" t="s">
        <v>222</v>
      </c>
      <c r="Q161" s="96" t="s">
        <v>223</v>
      </c>
      <c r="R161" s="132" t="s">
        <v>224</v>
      </c>
    </row>
    <row r="162" spans="1:18" ht="76.2" customHeight="1" x14ac:dyDescent="0.3">
      <c r="A162" s="6" t="s">
        <v>225</v>
      </c>
      <c r="B162" s="20">
        <v>0</v>
      </c>
      <c r="C162" s="20">
        <v>1</v>
      </c>
      <c r="D162" s="20">
        <v>0</v>
      </c>
      <c r="E162" s="20">
        <v>1</v>
      </c>
      <c r="F162" s="20">
        <v>1</v>
      </c>
      <c r="G162" s="20">
        <v>1</v>
      </c>
      <c r="H162" s="20">
        <v>1</v>
      </c>
      <c r="I162" s="20">
        <v>1</v>
      </c>
      <c r="J162" s="20">
        <v>0</v>
      </c>
      <c r="K162" s="20">
        <v>1</v>
      </c>
      <c r="L162" s="20">
        <v>1</v>
      </c>
      <c r="M162" s="15">
        <v>0</v>
      </c>
      <c r="N162" s="15">
        <v>1</v>
      </c>
      <c r="O162" s="29">
        <f>SUM(B162:N162)</f>
        <v>9</v>
      </c>
      <c r="P162" s="84"/>
      <c r="Q162" s="97"/>
      <c r="R162" s="133" t="s">
        <v>226</v>
      </c>
    </row>
    <row r="163" spans="1:18" ht="60.6" customHeight="1" x14ac:dyDescent="0.3">
      <c r="A163" s="6" t="s">
        <v>227</v>
      </c>
      <c r="B163" s="20">
        <v>0</v>
      </c>
      <c r="C163" s="20">
        <v>0</v>
      </c>
      <c r="D163" s="20">
        <v>0</v>
      </c>
      <c r="E163" s="20">
        <v>0</v>
      </c>
      <c r="F163" s="20">
        <v>0</v>
      </c>
      <c r="G163" s="20">
        <v>0</v>
      </c>
      <c r="H163" s="20">
        <v>0</v>
      </c>
      <c r="I163" s="20">
        <v>0</v>
      </c>
      <c r="J163" s="20">
        <v>1</v>
      </c>
      <c r="K163" s="20">
        <v>0</v>
      </c>
      <c r="L163" s="20">
        <v>0</v>
      </c>
      <c r="M163" s="15">
        <v>1</v>
      </c>
      <c r="N163" s="15">
        <v>0</v>
      </c>
      <c r="O163" s="29">
        <f t="shared" ref="O163:O164" si="24">SUM(B163:N163)</f>
        <v>2</v>
      </c>
      <c r="P163" s="84"/>
      <c r="Q163" s="97"/>
      <c r="R163" s="133" t="s">
        <v>228</v>
      </c>
    </row>
    <row r="164" spans="1:18" ht="48.6" customHeight="1" thickBot="1" x14ac:dyDescent="0.35">
      <c r="A164" s="7" t="s">
        <v>229</v>
      </c>
      <c r="B164" s="25">
        <v>1</v>
      </c>
      <c r="C164" s="25">
        <v>0</v>
      </c>
      <c r="D164" s="25">
        <v>1</v>
      </c>
      <c r="E164" s="25">
        <v>0</v>
      </c>
      <c r="F164" s="25">
        <v>0</v>
      </c>
      <c r="G164" s="25">
        <v>0</v>
      </c>
      <c r="H164" s="25">
        <v>0</v>
      </c>
      <c r="I164" s="25">
        <v>0</v>
      </c>
      <c r="J164" s="25">
        <v>0</v>
      </c>
      <c r="K164" s="25">
        <v>0</v>
      </c>
      <c r="L164" s="25">
        <v>0</v>
      </c>
      <c r="M164" s="16">
        <v>1</v>
      </c>
      <c r="N164" s="16">
        <v>0</v>
      </c>
      <c r="O164" s="29">
        <f t="shared" si="24"/>
        <v>3</v>
      </c>
      <c r="P164" s="85"/>
      <c r="Q164" s="98"/>
      <c r="R164" s="134" t="s">
        <v>230</v>
      </c>
    </row>
    <row r="165" spans="1:18" ht="12.6" customHeight="1" x14ac:dyDescent="0.3">
      <c r="A165" s="94" t="s">
        <v>231</v>
      </c>
      <c r="B165" s="94"/>
      <c r="C165" s="94"/>
      <c r="D165" s="94"/>
      <c r="E165" s="94"/>
      <c r="F165" s="94"/>
      <c r="G165" s="94"/>
      <c r="H165" s="94"/>
      <c r="I165" s="94"/>
      <c r="J165" s="94"/>
      <c r="K165" s="94"/>
      <c r="L165" s="94"/>
      <c r="M165" s="94"/>
      <c r="N165" s="94"/>
      <c r="O165" s="95"/>
      <c r="P165" s="96" t="s">
        <v>232</v>
      </c>
      <c r="Q165" s="96" t="s">
        <v>704</v>
      </c>
      <c r="R165" s="132" t="s">
        <v>172</v>
      </c>
    </row>
    <row r="166" spans="1:18" ht="12.6" customHeight="1" x14ac:dyDescent="0.3">
      <c r="A166" s="6" t="s">
        <v>45</v>
      </c>
      <c r="B166" s="20">
        <v>1</v>
      </c>
      <c r="C166" s="20">
        <v>1</v>
      </c>
      <c r="D166" s="20">
        <v>1</v>
      </c>
      <c r="E166" s="20">
        <v>1</v>
      </c>
      <c r="F166" s="20">
        <v>0</v>
      </c>
      <c r="G166" s="20">
        <v>0</v>
      </c>
      <c r="H166" s="20">
        <v>0</v>
      </c>
      <c r="I166" s="20">
        <v>1</v>
      </c>
      <c r="J166" s="20">
        <v>1</v>
      </c>
      <c r="K166" s="20">
        <v>1</v>
      </c>
      <c r="L166" s="20">
        <v>0</v>
      </c>
      <c r="M166" s="15">
        <v>0</v>
      </c>
      <c r="N166" s="15">
        <v>1</v>
      </c>
      <c r="O166" s="29">
        <f>SUM(B166:N166)</f>
        <v>8</v>
      </c>
      <c r="P166" s="97"/>
      <c r="Q166" s="97"/>
      <c r="R166" s="133"/>
    </row>
    <row r="167" spans="1:18" ht="12.6" customHeight="1" x14ac:dyDescent="0.3">
      <c r="A167" s="6" t="s">
        <v>233</v>
      </c>
      <c r="B167" s="20">
        <v>0</v>
      </c>
      <c r="C167" s="20">
        <v>0</v>
      </c>
      <c r="D167" s="20">
        <v>0</v>
      </c>
      <c r="E167" s="20">
        <v>0</v>
      </c>
      <c r="F167" s="20">
        <v>1</v>
      </c>
      <c r="G167" s="20">
        <v>0</v>
      </c>
      <c r="H167" s="20">
        <v>0</v>
      </c>
      <c r="I167" s="20">
        <v>0</v>
      </c>
      <c r="J167" s="20">
        <v>0</v>
      </c>
      <c r="K167" s="20">
        <v>0</v>
      </c>
      <c r="L167" s="20">
        <v>0</v>
      </c>
      <c r="M167" s="15">
        <v>1</v>
      </c>
      <c r="N167" s="15">
        <v>0</v>
      </c>
      <c r="O167" s="29">
        <f t="shared" ref="O167:O169" si="25">SUM(B167:N167)</f>
        <v>2</v>
      </c>
      <c r="P167" s="97"/>
      <c r="Q167" s="97"/>
      <c r="R167" s="133"/>
    </row>
    <row r="168" spans="1:18" ht="12.6" customHeight="1" x14ac:dyDescent="0.3">
      <c r="A168" s="6" t="s">
        <v>234</v>
      </c>
      <c r="B168" s="20">
        <v>0</v>
      </c>
      <c r="C168" s="20">
        <v>0</v>
      </c>
      <c r="D168" s="20">
        <v>0</v>
      </c>
      <c r="E168" s="20">
        <v>0</v>
      </c>
      <c r="F168" s="20">
        <v>0</v>
      </c>
      <c r="G168" s="20">
        <v>1</v>
      </c>
      <c r="H168" s="20">
        <v>1</v>
      </c>
      <c r="I168" s="20">
        <v>0</v>
      </c>
      <c r="J168" s="20">
        <v>0</v>
      </c>
      <c r="K168" s="20">
        <v>0</v>
      </c>
      <c r="L168" s="20">
        <v>0</v>
      </c>
      <c r="M168" s="15">
        <v>0</v>
      </c>
      <c r="N168" s="15">
        <v>0</v>
      </c>
      <c r="O168" s="29">
        <f t="shared" si="25"/>
        <v>2</v>
      </c>
      <c r="P168" s="97"/>
      <c r="Q168" s="97"/>
      <c r="R168" s="133"/>
    </row>
    <row r="169" spans="1:18" ht="59.4" customHeight="1" thickBot="1" x14ac:dyDescent="0.35">
      <c r="A169" s="7" t="s">
        <v>235</v>
      </c>
      <c r="B169" s="25">
        <v>0</v>
      </c>
      <c r="C169" s="25">
        <v>0</v>
      </c>
      <c r="D169" s="25">
        <v>0</v>
      </c>
      <c r="E169" s="25">
        <v>0</v>
      </c>
      <c r="F169" s="25">
        <v>0</v>
      </c>
      <c r="G169" s="25">
        <v>0</v>
      </c>
      <c r="H169" s="25">
        <v>0</v>
      </c>
      <c r="I169" s="25">
        <v>0</v>
      </c>
      <c r="J169" s="25">
        <v>0</v>
      </c>
      <c r="K169" s="25">
        <v>0</v>
      </c>
      <c r="L169" s="25">
        <v>1</v>
      </c>
      <c r="M169" s="16">
        <v>0</v>
      </c>
      <c r="N169" s="16">
        <v>0</v>
      </c>
      <c r="O169" s="29">
        <f t="shared" si="25"/>
        <v>1</v>
      </c>
      <c r="P169" s="97"/>
      <c r="Q169" s="97"/>
      <c r="R169" s="133"/>
    </row>
    <row r="170" spans="1:18" ht="12.6" customHeight="1" x14ac:dyDescent="0.3">
      <c r="A170" s="94" t="s">
        <v>236</v>
      </c>
      <c r="B170" s="94"/>
      <c r="C170" s="94"/>
      <c r="D170" s="94"/>
      <c r="E170" s="94"/>
      <c r="F170" s="94"/>
      <c r="G170" s="94"/>
      <c r="H170" s="94"/>
      <c r="I170" s="94"/>
      <c r="J170" s="94"/>
      <c r="K170" s="94"/>
      <c r="L170" s="94"/>
      <c r="M170" s="94"/>
      <c r="N170" s="94"/>
      <c r="O170" s="95"/>
      <c r="P170" s="97"/>
      <c r="Q170" s="97"/>
      <c r="R170" s="133"/>
    </row>
    <row r="171" spans="1:18" ht="21.6" customHeight="1" x14ac:dyDescent="0.3">
      <c r="A171" s="6" t="s">
        <v>237</v>
      </c>
      <c r="B171" s="20">
        <v>1</v>
      </c>
      <c r="C171" s="20">
        <v>0</v>
      </c>
      <c r="D171" s="20">
        <v>0</v>
      </c>
      <c r="E171" s="20">
        <v>0</v>
      </c>
      <c r="F171" s="20">
        <v>0</v>
      </c>
      <c r="G171" s="20">
        <v>0</v>
      </c>
      <c r="H171" s="20">
        <v>0</v>
      </c>
      <c r="I171" s="20">
        <v>0</v>
      </c>
      <c r="J171" s="20">
        <v>0</v>
      </c>
      <c r="K171" s="20">
        <v>0</v>
      </c>
      <c r="L171" s="20">
        <v>0</v>
      </c>
      <c r="M171" s="15">
        <v>0</v>
      </c>
      <c r="N171" s="15">
        <v>1</v>
      </c>
      <c r="O171" s="29">
        <f>SUM(B171:N171)</f>
        <v>2</v>
      </c>
      <c r="P171" s="97"/>
      <c r="Q171" s="97"/>
      <c r="R171" s="133"/>
    </row>
    <row r="172" spans="1:18" ht="71.400000000000006" customHeight="1" x14ac:dyDescent="0.3">
      <c r="A172" s="6" t="s">
        <v>238</v>
      </c>
      <c r="B172" s="20">
        <v>0</v>
      </c>
      <c r="C172" s="20">
        <v>0</v>
      </c>
      <c r="D172" s="20">
        <v>1</v>
      </c>
      <c r="E172" s="20">
        <v>1</v>
      </c>
      <c r="F172" s="20">
        <v>0</v>
      </c>
      <c r="G172" s="20">
        <v>1</v>
      </c>
      <c r="H172" s="20">
        <v>1</v>
      </c>
      <c r="I172" s="20">
        <v>0</v>
      </c>
      <c r="J172" s="20">
        <v>1</v>
      </c>
      <c r="K172" s="20">
        <v>0</v>
      </c>
      <c r="L172" s="20">
        <v>1</v>
      </c>
      <c r="M172" s="15">
        <v>1</v>
      </c>
      <c r="N172" s="15">
        <v>0</v>
      </c>
      <c r="O172" s="29">
        <f t="shared" ref="O172:O174" si="26">SUM(B172:N172)</f>
        <v>7</v>
      </c>
      <c r="P172" s="97"/>
      <c r="Q172" s="97"/>
      <c r="R172" s="133"/>
    </row>
    <row r="173" spans="1:18" ht="12.6" customHeight="1" x14ac:dyDescent="0.3">
      <c r="A173" s="6" t="s">
        <v>37</v>
      </c>
      <c r="B173" s="20">
        <v>0</v>
      </c>
      <c r="C173" s="20">
        <v>1</v>
      </c>
      <c r="D173" s="20">
        <v>0</v>
      </c>
      <c r="E173" s="20">
        <v>0</v>
      </c>
      <c r="F173" s="20">
        <v>0</v>
      </c>
      <c r="G173" s="20">
        <v>0</v>
      </c>
      <c r="H173" s="20">
        <v>0</v>
      </c>
      <c r="I173" s="20">
        <v>0</v>
      </c>
      <c r="J173" s="20">
        <v>0</v>
      </c>
      <c r="K173" s="20">
        <v>1</v>
      </c>
      <c r="L173" s="20">
        <v>0</v>
      </c>
      <c r="M173" s="19">
        <v>0</v>
      </c>
      <c r="N173" s="15">
        <v>0</v>
      </c>
      <c r="O173" s="29">
        <f t="shared" si="26"/>
        <v>2</v>
      </c>
      <c r="P173" s="97"/>
      <c r="Q173" s="97"/>
      <c r="R173" s="133"/>
    </row>
    <row r="174" spans="1:18" ht="12.6" customHeight="1" thickBot="1" x14ac:dyDescent="0.35">
      <c r="A174" s="7" t="s">
        <v>91</v>
      </c>
      <c r="B174" s="25">
        <v>0</v>
      </c>
      <c r="C174" s="25">
        <v>0</v>
      </c>
      <c r="D174" s="25">
        <v>0</v>
      </c>
      <c r="E174" s="25">
        <v>0</v>
      </c>
      <c r="F174" s="25">
        <v>1</v>
      </c>
      <c r="G174" s="25">
        <v>0</v>
      </c>
      <c r="H174" s="25">
        <v>0</v>
      </c>
      <c r="I174" s="25">
        <v>1</v>
      </c>
      <c r="J174" s="25">
        <v>0</v>
      </c>
      <c r="K174" s="25">
        <v>0</v>
      </c>
      <c r="L174" s="25">
        <v>0</v>
      </c>
      <c r="M174" s="16">
        <v>0</v>
      </c>
      <c r="N174" s="16">
        <v>0</v>
      </c>
      <c r="O174" s="29">
        <f t="shared" si="26"/>
        <v>2</v>
      </c>
      <c r="P174" s="98"/>
      <c r="Q174" s="98"/>
      <c r="R174" s="134"/>
    </row>
    <row r="177" spans="13:16" x14ac:dyDescent="0.3">
      <c r="M177" s="27"/>
    </row>
    <row r="178" spans="13:16" x14ac:dyDescent="0.3">
      <c r="P178" s="39"/>
    </row>
  </sheetData>
  <mergeCells count="99">
    <mergeCell ref="A116:O116"/>
    <mergeCell ref="P116:P122"/>
    <mergeCell ref="Q116:Q122"/>
    <mergeCell ref="R116:R122"/>
    <mergeCell ref="A41:O41"/>
    <mergeCell ref="P41:P48"/>
    <mergeCell ref="Q41:Q48"/>
    <mergeCell ref="R41:R48"/>
    <mergeCell ref="P71:P75"/>
    <mergeCell ref="Q71:Q75"/>
    <mergeCell ref="R71:R75"/>
    <mergeCell ref="Q49:Q63"/>
    <mergeCell ref="R49:R63"/>
    <mergeCell ref="A67:O67"/>
    <mergeCell ref="A76:O76"/>
    <mergeCell ref="P76:P85"/>
    <mergeCell ref="R139:R151"/>
    <mergeCell ref="R161:R164"/>
    <mergeCell ref="R165:R174"/>
    <mergeCell ref="R76:R85"/>
    <mergeCell ref="R86:R94"/>
    <mergeCell ref="R123:R130"/>
    <mergeCell ref="R131:R138"/>
    <mergeCell ref="R110:R115"/>
    <mergeCell ref="R102:R109"/>
    <mergeCell ref="R95:R101"/>
    <mergeCell ref="R152:R160"/>
    <mergeCell ref="R22:R31"/>
    <mergeCell ref="R32:R37"/>
    <mergeCell ref="R38:R40"/>
    <mergeCell ref="R64:R66"/>
    <mergeCell ref="R67:R70"/>
    <mergeCell ref="P1:P3"/>
    <mergeCell ref="Q1:Q3"/>
    <mergeCell ref="R1:R3"/>
    <mergeCell ref="A4:O4"/>
    <mergeCell ref="B2:M2"/>
    <mergeCell ref="O1:O3"/>
    <mergeCell ref="Q38:Q40"/>
    <mergeCell ref="A64:O64"/>
    <mergeCell ref="P64:P66"/>
    <mergeCell ref="Q64:Q66"/>
    <mergeCell ref="A22:O22"/>
    <mergeCell ref="P22:P31"/>
    <mergeCell ref="Q22:Q31"/>
    <mergeCell ref="A32:O32"/>
    <mergeCell ref="P32:P37"/>
    <mergeCell ref="Q32:Q37"/>
    <mergeCell ref="A36:O36"/>
    <mergeCell ref="A38:O38"/>
    <mergeCell ref="P38:P40"/>
    <mergeCell ref="A49:O49"/>
    <mergeCell ref="A56:O56"/>
    <mergeCell ref="P49:P63"/>
    <mergeCell ref="A123:O123"/>
    <mergeCell ref="P123:P130"/>
    <mergeCell ref="Q123:Q130"/>
    <mergeCell ref="A126:O126"/>
    <mergeCell ref="A86:O86"/>
    <mergeCell ref="P86:P94"/>
    <mergeCell ref="Q86:Q94"/>
    <mergeCell ref="A90:O90"/>
    <mergeCell ref="A95:O95"/>
    <mergeCell ref="P95:P101"/>
    <mergeCell ref="A102:O102"/>
    <mergeCell ref="P102:P115"/>
    <mergeCell ref="Q102:Q115"/>
    <mergeCell ref="A105:O105"/>
    <mergeCell ref="A109:O109"/>
    <mergeCell ref="Q95:Q101"/>
    <mergeCell ref="A131:O131"/>
    <mergeCell ref="P131:P138"/>
    <mergeCell ref="Q131:Q138"/>
    <mergeCell ref="A135:O135"/>
    <mergeCell ref="A139:O139"/>
    <mergeCell ref="P139:P151"/>
    <mergeCell ref="A142:O142"/>
    <mergeCell ref="A147:O147"/>
    <mergeCell ref="Q139:Q151"/>
    <mergeCell ref="A165:O165"/>
    <mergeCell ref="P165:P174"/>
    <mergeCell ref="Q165:Q174"/>
    <mergeCell ref="A170:O170"/>
    <mergeCell ref="A152:O152"/>
    <mergeCell ref="A161:O161"/>
    <mergeCell ref="P161:P164"/>
    <mergeCell ref="Q161:Q164"/>
    <mergeCell ref="P152:P160"/>
    <mergeCell ref="Q152:Q160"/>
    <mergeCell ref="A9:O9"/>
    <mergeCell ref="A12:O12"/>
    <mergeCell ref="P4:P21"/>
    <mergeCell ref="Q4:Q21"/>
    <mergeCell ref="R4:R21"/>
    <mergeCell ref="Q76:Q85"/>
    <mergeCell ref="A80:O80"/>
    <mergeCell ref="P67:P70"/>
    <mergeCell ref="Q67:Q70"/>
    <mergeCell ref="A71:O71"/>
  </mergeCells>
  <conditionalFormatting sqref="O33:O35">
    <cfRule type="colorScale" priority="37">
      <colorScale>
        <cfvo type="min"/>
        <cfvo type="max"/>
        <color theme="5" tint="0.59999389629810485"/>
        <color rgb="FFFB6D7B"/>
      </colorScale>
    </cfRule>
    <cfRule type="colorScale" priority="54">
      <colorScale>
        <cfvo type="min"/>
        <cfvo type="max"/>
        <color rgb="FFFCFCFF"/>
        <color rgb="FFF8696B"/>
      </colorScale>
    </cfRule>
  </conditionalFormatting>
  <conditionalFormatting sqref="O39:O40 O50:O55 O57:O63">
    <cfRule type="colorScale" priority="36">
      <colorScale>
        <cfvo type="min"/>
        <cfvo type="max"/>
        <color theme="5" tint="0.59999389629810485"/>
        <color rgb="FFFB6D7B"/>
      </colorScale>
    </cfRule>
    <cfRule type="colorScale" priority="53">
      <colorScale>
        <cfvo type="min"/>
        <cfvo type="max"/>
        <color rgb="FFFCFCFF"/>
        <color rgb="FFF8696B"/>
      </colorScale>
    </cfRule>
  </conditionalFormatting>
  <conditionalFormatting sqref="O65:O66">
    <cfRule type="colorScale" priority="35">
      <colorScale>
        <cfvo type="min"/>
        <cfvo type="max"/>
        <color theme="5" tint="0.59999389629810485"/>
        <color rgb="FFFB6D7B"/>
      </colorScale>
    </cfRule>
    <cfRule type="colorScale" priority="52">
      <colorScale>
        <cfvo type="min"/>
        <cfvo type="max"/>
        <color rgb="FFFCFCFF"/>
        <color rgb="FFF8696B"/>
      </colorScale>
    </cfRule>
  </conditionalFormatting>
  <conditionalFormatting sqref="O77:O79">
    <cfRule type="colorScale" priority="33">
      <colorScale>
        <cfvo type="min"/>
        <cfvo type="max"/>
        <color theme="5" tint="0.59999389629810485"/>
        <color rgb="FFFB6D7B"/>
      </colorScale>
    </cfRule>
    <cfRule type="colorScale" priority="51">
      <colorScale>
        <cfvo type="min"/>
        <cfvo type="max"/>
        <color rgb="FFFCFCFF"/>
        <color rgb="FFF8696B"/>
      </colorScale>
    </cfRule>
  </conditionalFormatting>
  <conditionalFormatting sqref="O81:O85">
    <cfRule type="colorScale" priority="2">
      <colorScale>
        <cfvo type="min"/>
        <cfvo type="max"/>
        <color rgb="FFFCFCFF"/>
        <color rgb="FFF8696B"/>
      </colorScale>
    </cfRule>
    <cfRule type="colorScale" priority="50">
      <colorScale>
        <cfvo type="min"/>
        <cfvo type="max"/>
        <color rgb="FFFCFCFF"/>
        <color rgb="FFF8696B"/>
      </colorScale>
    </cfRule>
  </conditionalFormatting>
  <conditionalFormatting sqref="O87:O89">
    <cfRule type="colorScale" priority="30">
      <colorScale>
        <cfvo type="min"/>
        <cfvo type="max"/>
        <color theme="0"/>
        <color rgb="FFFB6D7B"/>
      </colorScale>
    </cfRule>
    <cfRule type="colorScale" priority="31">
      <colorScale>
        <cfvo type="min"/>
        <cfvo type="max"/>
        <color theme="5" tint="0.79998168889431442"/>
        <color rgb="FFFB6D7B"/>
      </colorScale>
    </cfRule>
    <cfRule type="colorScale" priority="49">
      <colorScale>
        <cfvo type="min"/>
        <cfvo type="max"/>
        <color rgb="FFFCFCFF"/>
        <color rgb="FFF8696B"/>
      </colorScale>
    </cfRule>
  </conditionalFormatting>
  <conditionalFormatting sqref="O91:O94">
    <cfRule type="colorScale" priority="23">
      <colorScale>
        <cfvo type="min"/>
        <cfvo type="max"/>
        <color rgb="FFFCFCFF"/>
        <color rgb="FFF8696B"/>
      </colorScale>
    </cfRule>
  </conditionalFormatting>
  <conditionalFormatting sqref="O106:O108">
    <cfRule type="colorScale" priority="21">
      <colorScale>
        <cfvo type="min"/>
        <cfvo type="max"/>
        <color rgb="FFFCFCFF"/>
        <color rgb="FFF8696B"/>
      </colorScale>
    </cfRule>
  </conditionalFormatting>
  <conditionalFormatting sqref="O103:O104">
    <cfRule type="colorScale" priority="22">
      <colorScale>
        <cfvo type="min"/>
        <cfvo type="max"/>
        <color rgb="FFFCFCFF"/>
        <color rgb="FFF8696B"/>
      </colorScale>
    </cfRule>
  </conditionalFormatting>
  <conditionalFormatting sqref="O162:O164">
    <cfRule type="colorScale" priority="12">
      <colorScale>
        <cfvo type="min"/>
        <cfvo type="max"/>
        <color rgb="FFFCFCFF"/>
        <color rgb="FFF8696B"/>
      </colorScale>
    </cfRule>
  </conditionalFormatting>
  <conditionalFormatting sqref="O166:O169">
    <cfRule type="colorScale" priority="11">
      <colorScale>
        <cfvo type="min"/>
        <cfvo type="max"/>
        <color rgb="FFFCFCFF"/>
        <color rgb="FFF8696B"/>
      </colorScale>
    </cfRule>
  </conditionalFormatting>
  <conditionalFormatting sqref="O171:O174">
    <cfRule type="colorScale" priority="10">
      <colorScale>
        <cfvo type="min"/>
        <cfvo type="max"/>
        <color rgb="FFFCFCFF"/>
        <color rgb="FFF8696B"/>
      </colorScale>
    </cfRule>
  </conditionalFormatting>
  <conditionalFormatting sqref="O37">
    <cfRule type="colorScale" priority="40">
      <colorScale>
        <cfvo type="min"/>
        <cfvo type="max"/>
        <color rgb="FFFCFCFF"/>
        <color rgb="FFF8696B"/>
      </colorScale>
    </cfRule>
  </conditionalFormatting>
  <conditionalFormatting sqref="O23:O31">
    <cfRule type="colorScale" priority="6">
      <colorScale>
        <cfvo type="min"/>
        <cfvo type="max"/>
        <color rgb="FFFCFCFF"/>
        <color rgb="FFF8696B"/>
      </colorScale>
    </cfRule>
  </conditionalFormatting>
  <conditionalFormatting sqref="O5:O8 O10:O11 O13:O21">
    <cfRule type="colorScale" priority="38">
      <colorScale>
        <cfvo type="min"/>
        <cfvo type="max"/>
        <color theme="5" tint="0.59999389629810485"/>
        <color rgb="FFFB6D7B"/>
      </colorScale>
    </cfRule>
  </conditionalFormatting>
  <conditionalFormatting sqref="O49:O1048576 O1 O4:O41">
    <cfRule type="colorScale" priority="25">
      <colorScale>
        <cfvo type="min"/>
        <cfvo type="max"/>
        <color theme="0"/>
        <color rgb="FFFB6D7B"/>
      </colorScale>
    </cfRule>
    <cfRule type="colorScale" priority="28">
      <colorScale>
        <cfvo type="min"/>
        <cfvo type="max"/>
        <color theme="0"/>
        <color rgb="FFFB6D7B"/>
      </colorScale>
    </cfRule>
    <cfRule type="colorScale" priority="29">
      <colorScale>
        <cfvo type="min"/>
        <cfvo type="max"/>
        <color theme="0"/>
        <color rgb="FFFB6D7B"/>
      </colorScale>
    </cfRule>
  </conditionalFormatting>
  <conditionalFormatting sqref="O96:O101">
    <cfRule type="colorScale" priority="24">
      <colorScale>
        <cfvo type="min"/>
        <cfvo type="max"/>
        <color rgb="FFFCFCFF"/>
        <color rgb="FFF8696B"/>
      </colorScale>
    </cfRule>
  </conditionalFormatting>
  <conditionalFormatting sqref="O124:O125">
    <cfRule type="colorScale" priority="19">
      <colorScale>
        <cfvo type="min"/>
        <cfvo type="max"/>
        <color rgb="FFFCFCFF"/>
        <color rgb="FFF8696B"/>
      </colorScale>
    </cfRule>
  </conditionalFormatting>
  <conditionalFormatting sqref="O127:O130">
    <cfRule type="colorScale" priority="18">
      <colorScale>
        <cfvo type="min"/>
        <cfvo type="max"/>
        <color rgb="FFFCFCFF"/>
        <color rgb="FFF8696B"/>
      </colorScale>
    </cfRule>
  </conditionalFormatting>
  <conditionalFormatting sqref="O132:O134">
    <cfRule type="colorScale" priority="17">
      <colorScale>
        <cfvo type="min"/>
        <cfvo type="max"/>
        <color rgb="FFFCFCFF"/>
        <color rgb="FFF8696B"/>
      </colorScale>
    </cfRule>
  </conditionalFormatting>
  <conditionalFormatting sqref="O140:O141">
    <cfRule type="colorScale" priority="16">
      <colorScale>
        <cfvo type="min"/>
        <cfvo type="max"/>
        <color rgb="FFFCFCFF"/>
        <color rgb="FFF8696B"/>
      </colorScale>
    </cfRule>
  </conditionalFormatting>
  <conditionalFormatting sqref="O143:O146">
    <cfRule type="colorScale" priority="15">
      <colorScale>
        <cfvo type="min"/>
        <cfvo type="max"/>
        <color rgb="FFFCFCFF"/>
        <color rgb="FFF8696B"/>
      </colorScale>
    </cfRule>
  </conditionalFormatting>
  <conditionalFormatting sqref="O148:O151">
    <cfRule type="colorScale" priority="14">
      <colorScale>
        <cfvo type="min"/>
        <cfvo type="max"/>
        <color rgb="FFFCFCFF"/>
        <color rgb="FFF8696B"/>
      </colorScale>
    </cfRule>
  </conditionalFormatting>
  <conditionalFormatting sqref="O153:O160">
    <cfRule type="colorScale" priority="1">
      <colorScale>
        <cfvo type="min"/>
        <cfvo type="max"/>
        <color rgb="FFFCFCFF"/>
        <color rgb="FFF8696B"/>
      </colorScale>
    </cfRule>
  </conditionalFormatting>
  <conditionalFormatting sqref="O42:O48">
    <cfRule type="colorScale" priority="9">
      <colorScale>
        <cfvo type="min"/>
        <cfvo type="max"/>
        <color rgb="FFFCFCFF"/>
        <color rgb="FFF8696B"/>
      </colorScale>
    </cfRule>
  </conditionalFormatting>
  <conditionalFormatting sqref="O68:O70 O72:O75">
    <cfRule type="colorScale" priority="56">
      <colorScale>
        <cfvo type="min"/>
        <cfvo type="max"/>
        <color theme="5" tint="0.59999389629810485"/>
        <color rgb="FFFB6D7B"/>
      </colorScale>
    </cfRule>
  </conditionalFormatting>
  <conditionalFormatting sqref="O110:O115 O117:O122">
    <cfRule type="colorScale" priority="72">
      <colorScale>
        <cfvo type="min"/>
        <cfvo type="max"/>
        <color rgb="FFFCFCFF"/>
        <color rgb="FFF8696B"/>
      </colorScale>
    </cfRule>
    <cfRule type="colorScale" priority="73">
      <colorScale>
        <cfvo type="min"/>
        <cfvo type="max"/>
        <color theme="0"/>
        <color rgb="FFFB6D7B"/>
      </colorScale>
    </cfRule>
    <cfRule type="colorScale" priority="74">
      <colorScale>
        <cfvo type="min"/>
        <cfvo type="max"/>
        <color rgb="FFFCFCFF"/>
        <color rgb="FFF8696B"/>
      </colorScale>
    </cfRule>
  </conditionalFormatting>
  <conditionalFormatting sqref="O117:O122">
    <cfRule type="colorScale" priority="8">
      <colorScale>
        <cfvo type="min"/>
        <cfvo type="max"/>
        <color rgb="FFFCFCFF"/>
        <color rgb="FFF8696B"/>
      </colorScale>
    </cfRule>
  </conditionalFormatting>
  <conditionalFormatting sqref="O110:O115">
    <cfRule type="colorScale" priority="7">
      <colorScale>
        <cfvo type="min"/>
        <cfvo type="max"/>
        <color rgb="FFFCFCFF"/>
        <color rgb="FFF8696B"/>
      </colorScale>
    </cfRule>
  </conditionalFormatting>
  <conditionalFormatting sqref="O50:O55">
    <cfRule type="colorScale" priority="5">
      <colorScale>
        <cfvo type="min"/>
        <cfvo type="max"/>
        <color rgb="FFFCFCFF"/>
        <color rgb="FFF8696B"/>
      </colorScale>
    </cfRule>
  </conditionalFormatting>
  <conditionalFormatting sqref="O68:O70">
    <cfRule type="colorScale" priority="4">
      <colorScale>
        <cfvo type="min"/>
        <cfvo type="max"/>
        <color rgb="FFFCFCFF"/>
        <color rgb="FFF8696B"/>
      </colorScale>
    </cfRule>
  </conditionalFormatting>
  <conditionalFormatting sqref="O72:O75">
    <cfRule type="colorScale" priority="3">
      <colorScale>
        <cfvo type="min"/>
        <cfvo type="max"/>
        <color rgb="FFFCFCFF"/>
        <color rgb="FFF8696B"/>
      </colorScale>
    </cfRule>
  </conditionalFormatting>
  <hyperlinks>
    <hyperlink ref="R64" r:id="rId1" display="https://www.fao.org/3/cb3089en/cb3089en.pdf" xr:uid="{741F48D6-CC9F-4BF7-A1F4-6E2807EC8E36}"/>
    <hyperlink ref="R67" r:id="rId2" display="https://www.globalwitness.org/en/campaigns/natural-resource-governance/discredited/ " xr:uid="{6B8BFDBC-48A4-44DA-AF90-371B63DF4BA7}"/>
    <hyperlink ref="R161" r:id="rId3" display="https://www.libyaherald.com/2021/01/most-tripoli-bakeries-close-due-to-new-exchange-rate-raising-flour-prices/ " xr:uid="{2B97B5EE-B3CA-48E3-B811-1210521ED3BF}"/>
    <hyperlink ref="R162" r:id="rId4" xr:uid="{BE60582D-54A6-4B64-B9B5-994AA5874E53}"/>
    <hyperlink ref="R163" r:id="rId5" xr:uid="{E9D3625B-BDD7-4E2A-A41B-AFAB410434D2}"/>
    <hyperlink ref="R164" r:id="rId6" xr:uid="{58F4C63A-F751-4FF1-BDC5-8450B4E11148}"/>
    <hyperlink ref="R123" r:id="rId7" display="https://www.impact-repository.org/document/reach/da329b7c/REACH_LBY_Situation-overview_JMMI_November-2020_Liquidity_Only-1.pdf " xr:uid="{0753DD7B-2E5B-437F-8793-FAE569B8BBA1}"/>
    <hyperlink ref="R91" r:id="rId8" xr:uid="{69EF1247-02C0-46C5-888E-7F9820921C79}"/>
    <hyperlink ref="R133" r:id="rId9" xr:uid="{954EC6BF-05F4-4BA3-93AA-6CE8D9DB3BE4}"/>
    <hyperlink ref="R144" r:id="rId10" xr:uid="{8DBBB76B-81D0-4D86-A26A-4E5A764F5330}"/>
    <hyperlink ref="R86:R94" r:id="rId11" display="Economic Bulletin (4th quarter of 2021), CBL" xr:uid="{77908652-1F18-435A-9414-C8A24F5CB3AB}"/>
    <hyperlink ref="R123:R130" r:id="rId12" display="Libya Joint Market Monitoring Initiative (JMMI) - December 2021 situation overview " xr:uid="{EB80D1F7-2254-4E5E-B2C7-5AB47013B553}"/>
    <hyperlink ref="R161:R164" r:id="rId13" display="Most Tripoli bakeries close due to new exchange rate raising flour prices" xr:uid="{982A019D-425E-4D1C-A593-ED4220D073F9}"/>
    <hyperlink ref="R76:R85" r:id="rId14" display="REACH Libya, Libya currency crisis and devaluation, June 2021" xr:uid="{62F0497D-5946-472C-9FD6-0950C8E0BF85}"/>
    <hyperlink ref="R22:R31" r:id="rId15" display="Lawfare, Libya's Monetary Crisis, 2018" xr:uid="{ED067A6B-D98E-4FEB-BBC8-1C07EA950EAA}"/>
    <hyperlink ref="R4:R21" r:id="rId16" display="https://oec.world/en/profile/country/lby" xr:uid="{F88BD3DC-DDC2-4E4D-B943-1E4E86DEB096}"/>
    <hyperlink ref="R165:R174" r:id="rId17" display="Libya Economic Monitor, Spring 2021" xr:uid="{56D6BBDB-9BFF-4758-9057-29369CC92453}"/>
    <hyperlink ref="R110:R115" r:id="rId18" display="Libya Economic Monitor, Spring 2021" xr:uid="{FA467B31-52F1-430B-BF95-C0BB9E9CCF23}"/>
    <hyperlink ref="R102:R109" r:id="rId19" display="Libya Herald, In an effort to bring prices down, Libya exempts food imports from all duties, 2021" xr:uid="{88BA1738-EDDF-463A-88D8-02ABD2B5D3C7}"/>
    <hyperlink ref="R95:R101" r:id="rId20" display="REACH Libya, JMMI situation overview, November 2020" xr:uid="{691D1F61-611E-41BE-A323-36ED74075A58}"/>
    <hyperlink ref="R49:R63" r:id="rId21" display="REACH Libya, Libya currency crisis and devaluation, June 2021" xr:uid="{9E793D2B-C392-47FA-828B-92BFA4FA2659}"/>
    <hyperlink ref="R41:R48" r:id="rId22" display="Price Stabilization Fund" xr:uid="{B35A7796-0DAF-4BD7-8AB7-1541BB4BBBE1}"/>
  </hyperlinks>
  <pageMargins left="0.7" right="0.7" top="0.75" bottom="0.75" header="0.3" footer="0.3"/>
  <pageSetup orientation="portrait" r:id="rId23"/>
  <ignoredErrors>
    <ignoredError sqref="O143:O146" formulaRange="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48CF0-7EB3-47A8-9A45-A05D7901FA6C}">
  <dimension ref="A1:BL18"/>
  <sheetViews>
    <sheetView zoomScaleNormal="100" workbookViewId="0">
      <selection activeCell="BM2" sqref="BM2"/>
    </sheetView>
  </sheetViews>
  <sheetFormatPr baseColWidth="10" defaultColWidth="30.6640625" defaultRowHeight="15" customHeight="1" x14ac:dyDescent="0.3"/>
  <cols>
    <col min="1" max="1" width="8.33203125" style="1" customWidth="1"/>
    <col min="2" max="4" width="30.6640625" style="1"/>
    <col min="5" max="5" width="37.109375" style="1" customWidth="1"/>
    <col min="6" max="6" width="37.33203125" style="1" customWidth="1"/>
    <col min="7" max="7" width="37.109375" style="1" customWidth="1"/>
    <col min="8" max="8" width="33.109375" style="1" customWidth="1"/>
    <col min="9" max="9" width="70" style="1" customWidth="1"/>
    <col min="10" max="20" width="71.44140625" style="1" customWidth="1"/>
    <col min="21" max="21" width="37.33203125" style="1" customWidth="1"/>
    <col min="22" max="22" width="56" style="1" customWidth="1"/>
    <col min="23" max="23" width="44.6640625" style="1" customWidth="1"/>
    <col min="24" max="24" width="71.44140625" style="1" customWidth="1"/>
    <col min="25" max="25" width="69.6640625" style="1" customWidth="1"/>
    <col min="26" max="26" width="32.6640625" style="1" customWidth="1"/>
    <col min="27" max="27" width="71.44140625" style="1" customWidth="1"/>
    <col min="28" max="28" width="65.109375" style="1" customWidth="1"/>
    <col min="29" max="29" width="30.6640625" style="1"/>
    <col min="30" max="30" width="71.44140625" style="1" customWidth="1"/>
    <col min="31" max="31" width="30.6640625" style="1"/>
    <col min="32" max="36" width="71.44140625" style="1" customWidth="1"/>
    <col min="37" max="37" width="42.33203125" style="1" customWidth="1"/>
    <col min="38" max="40" width="71.44140625" style="1" customWidth="1"/>
    <col min="41" max="41" width="60.44140625" style="1" customWidth="1"/>
    <col min="42" max="42" width="71.44140625" style="40" customWidth="1"/>
    <col min="43" max="44" width="71.44140625" style="1" customWidth="1"/>
    <col min="45" max="45" width="64" style="1" customWidth="1"/>
    <col min="46" max="46" width="52.33203125" style="1" customWidth="1"/>
    <col min="47" max="47" width="71.44140625" style="1" customWidth="1"/>
    <col min="48" max="48" width="43.88671875" style="1" customWidth="1"/>
    <col min="49" max="16384" width="30.6640625" style="1"/>
  </cols>
  <sheetData>
    <row r="1" spans="1:64" s="44" customFormat="1" ht="14.4" x14ac:dyDescent="0.3">
      <c r="A1" s="43" t="s">
        <v>239</v>
      </c>
      <c r="B1" s="43" t="s">
        <v>240</v>
      </c>
      <c r="C1" s="43" t="s">
        <v>241</v>
      </c>
      <c r="D1" s="43" t="s">
        <v>242</v>
      </c>
      <c r="E1" s="43" t="s">
        <v>243</v>
      </c>
      <c r="F1" s="43" t="s">
        <v>244</v>
      </c>
      <c r="G1" s="43" t="s">
        <v>245</v>
      </c>
      <c r="H1" s="43" t="s">
        <v>246</v>
      </c>
      <c r="I1" s="43" t="s">
        <v>247</v>
      </c>
      <c r="J1" s="43" t="s">
        <v>248</v>
      </c>
      <c r="K1" s="43" t="s">
        <v>249</v>
      </c>
      <c r="L1" s="43" t="s">
        <v>250</v>
      </c>
      <c r="M1" s="43" t="s">
        <v>251</v>
      </c>
      <c r="N1" s="43" t="s">
        <v>252</v>
      </c>
      <c r="O1" s="43" t="s">
        <v>253</v>
      </c>
      <c r="P1" s="43" t="s">
        <v>254</v>
      </c>
      <c r="Q1" s="43" t="s">
        <v>255</v>
      </c>
      <c r="R1" s="43" t="s">
        <v>256</v>
      </c>
      <c r="S1" s="43" t="s">
        <v>257</v>
      </c>
      <c r="T1" s="43" t="s">
        <v>258</v>
      </c>
      <c r="U1" s="43" t="s">
        <v>259</v>
      </c>
      <c r="V1" s="43" t="s">
        <v>260</v>
      </c>
      <c r="W1" s="43" t="s">
        <v>261</v>
      </c>
      <c r="X1" s="43" t="s">
        <v>262</v>
      </c>
      <c r="Y1" s="43" t="s">
        <v>263</v>
      </c>
      <c r="Z1" s="43" t="s">
        <v>264</v>
      </c>
      <c r="AA1" s="43" t="s">
        <v>265</v>
      </c>
      <c r="AB1" s="43" t="s">
        <v>266</v>
      </c>
      <c r="AC1" s="43" t="s">
        <v>267</v>
      </c>
      <c r="AD1" s="43" t="s">
        <v>268</v>
      </c>
      <c r="AE1" s="43" t="s">
        <v>269</v>
      </c>
      <c r="AF1" s="43" t="s">
        <v>270</v>
      </c>
      <c r="AG1" s="43" t="s">
        <v>271</v>
      </c>
      <c r="AH1" s="43" t="s">
        <v>272</v>
      </c>
      <c r="AI1" s="43" t="s">
        <v>273</v>
      </c>
      <c r="AJ1" s="43" t="s">
        <v>274</v>
      </c>
      <c r="AK1" s="43" t="s">
        <v>275</v>
      </c>
      <c r="AL1" s="43" t="s">
        <v>276</v>
      </c>
      <c r="AM1" s="43" t="s">
        <v>277</v>
      </c>
      <c r="AN1" s="43" t="s">
        <v>278</v>
      </c>
      <c r="AO1" s="43" t="s">
        <v>279</v>
      </c>
      <c r="AP1" s="43" t="s">
        <v>280</v>
      </c>
      <c r="AQ1" s="43" t="s">
        <v>281</v>
      </c>
      <c r="AR1" s="43" t="s">
        <v>282</v>
      </c>
      <c r="AS1" s="43" t="s">
        <v>283</v>
      </c>
      <c r="AT1" s="43" t="s">
        <v>284</v>
      </c>
      <c r="AU1" s="43" t="s">
        <v>285</v>
      </c>
      <c r="AV1" s="43" t="s">
        <v>286</v>
      </c>
      <c r="AW1" s="43" t="s">
        <v>287</v>
      </c>
      <c r="AX1" s="43" t="s">
        <v>288</v>
      </c>
      <c r="AY1" s="43" t="s">
        <v>289</v>
      </c>
      <c r="AZ1" s="43" t="s">
        <v>290</v>
      </c>
      <c r="BA1" s="43" t="s">
        <v>291</v>
      </c>
      <c r="BB1" s="43" t="s">
        <v>292</v>
      </c>
      <c r="BC1" s="43" t="s">
        <v>293</v>
      </c>
      <c r="BD1" s="43" t="s">
        <v>294</v>
      </c>
      <c r="BE1" s="43" t="s">
        <v>295</v>
      </c>
      <c r="BF1" s="43" t="s">
        <v>296</v>
      </c>
      <c r="BG1" s="43" t="s">
        <v>297</v>
      </c>
      <c r="BH1" s="43" t="s">
        <v>298</v>
      </c>
      <c r="BI1" s="43" t="s">
        <v>299</v>
      </c>
      <c r="BJ1" s="43" t="s">
        <v>300</v>
      </c>
      <c r="BK1" s="43" t="s">
        <v>301</v>
      </c>
      <c r="BL1" s="43" t="s">
        <v>302</v>
      </c>
    </row>
    <row r="2" spans="1:64" ht="57.6" x14ac:dyDescent="0.3">
      <c r="A2" s="1">
        <v>1</v>
      </c>
      <c r="B2" s="1" t="s">
        <v>303</v>
      </c>
      <c r="C2" s="1" t="s">
        <v>304</v>
      </c>
      <c r="D2" s="1" t="s">
        <v>305</v>
      </c>
      <c r="E2" s="1" t="s">
        <v>54</v>
      </c>
      <c r="H2" s="1" t="s">
        <v>64</v>
      </c>
      <c r="I2" s="1" t="s">
        <v>306</v>
      </c>
      <c r="J2" s="1" t="s">
        <v>307</v>
      </c>
      <c r="K2" s="1" t="s">
        <v>308</v>
      </c>
      <c r="L2" s="1" t="s">
        <v>309</v>
      </c>
      <c r="M2" s="1" t="s">
        <v>310</v>
      </c>
      <c r="N2" s="69" t="s">
        <v>311</v>
      </c>
      <c r="O2" s="69" t="s">
        <v>312</v>
      </c>
      <c r="P2" s="1" t="s">
        <v>313</v>
      </c>
      <c r="Q2" s="40" t="s">
        <v>314</v>
      </c>
      <c r="R2" s="69" t="s">
        <v>315</v>
      </c>
      <c r="S2" s="1" t="s">
        <v>37</v>
      </c>
      <c r="T2" s="1" t="s">
        <v>316</v>
      </c>
      <c r="U2" s="1" t="s">
        <v>317</v>
      </c>
      <c r="W2" s="1" t="s">
        <v>318</v>
      </c>
      <c r="X2" s="1" t="s">
        <v>319</v>
      </c>
      <c r="Y2" s="1" t="s">
        <v>320</v>
      </c>
      <c r="Z2" s="1" t="s">
        <v>321</v>
      </c>
      <c r="AA2" s="69" t="s">
        <v>322</v>
      </c>
      <c r="AB2" s="1" t="s">
        <v>133</v>
      </c>
      <c r="AD2" s="1" t="s">
        <v>144</v>
      </c>
      <c r="AF2" s="69" t="s">
        <v>323</v>
      </c>
      <c r="AG2" s="1" t="s">
        <v>324</v>
      </c>
      <c r="AH2" s="1" t="s">
        <v>325</v>
      </c>
      <c r="AI2" s="1" t="s">
        <v>326</v>
      </c>
      <c r="AJ2" s="1" t="s">
        <v>45</v>
      </c>
      <c r="AL2" s="69" t="s">
        <v>327</v>
      </c>
      <c r="AM2" s="1" t="s">
        <v>37</v>
      </c>
      <c r="AN2" s="1" t="s">
        <v>328</v>
      </c>
      <c r="AO2" s="1" t="s">
        <v>329</v>
      </c>
      <c r="AP2" s="40" t="s">
        <v>319</v>
      </c>
      <c r="AQ2" s="1" t="s">
        <v>330</v>
      </c>
      <c r="AR2" s="69" t="s">
        <v>331</v>
      </c>
      <c r="AT2" s="1" t="s">
        <v>330</v>
      </c>
      <c r="AU2" s="1" t="s">
        <v>45</v>
      </c>
      <c r="AW2" s="1" t="s">
        <v>332</v>
      </c>
      <c r="BC2" s="1" t="s">
        <v>54</v>
      </c>
      <c r="BD2" s="1">
        <v>180055685</v>
      </c>
      <c r="BE2" s="1" t="s">
        <v>333</v>
      </c>
      <c r="BF2" s="1" t="s">
        <v>334</v>
      </c>
      <c r="BI2" s="1" t="s">
        <v>335</v>
      </c>
      <c r="BL2" s="1">
        <v>1</v>
      </c>
    </row>
    <row r="3" spans="1:64" ht="14.4" x14ac:dyDescent="0.3">
      <c r="A3" s="1">
        <v>2</v>
      </c>
      <c r="B3" s="1" t="s">
        <v>336</v>
      </c>
      <c r="C3" s="1" t="s">
        <v>304</v>
      </c>
      <c r="D3" s="1" t="s">
        <v>305</v>
      </c>
      <c r="E3" s="1" t="s">
        <v>53</v>
      </c>
      <c r="H3" s="1" t="s">
        <v>337</v>
      </c>
      <c r="I3" s="1" t="s">
        <v>338</v>
      </c>
      <c r="J3" s="1" t="s">
        <v>339</v>
      </c>
      <c r="K3" s="1" t="s">
        <v>340</v>
      </c>
      <c r="L3" s="1" t="s">
        <v>341</v>
      </c>
      <c r="M3" s="1" t="s">
        <v>342</v>
      </c>
      <c r="N3" s="1" t="s">
        <v>343</v>
      </c>
      <c r="O3" s="1" t="s">
        <v>344</v>
      </c>
      <c r="P3" s="1" t="s">
        <v>345</v>
      </c>
      <c r="Q3" s="40" t="s">
        <v>346</v>
      </c>
      <c r="R3" s="1" t="s">
        <v>347</v>
      </c>
      <c r="S3" s="1" t="s">
        <v>37</v>
      </c>
      <c r="T3" s="1" t="s">
        <v>348</v>
      </c>
      <c r="U3" s="1" t="s">
        <v>349</v>
      </c>
      <c r="V3" s="1" t="s">
        <v>350</v>
      </c>
      <c r="W3" s="1" t="s">
        <v>351</v>
      </c>
      <c r="X3" s="1" t="s">
        <v>319</v>
      </c>
      <c r="Y3" s="41">
        <v>0.7</v>
      </c>
      <c r="Z3" s="1" t="s">
        <v>352</v>
      </c>
      <c r="AA3" s="1" t="s">
        <v>353</v>
      </c>
      <c r="AB3" s="1" t="s">
        <v>354</v>
      </c>
      <c r="AC3" s="1" t="s">
        <v>355</v>
      </c>
      <c r="AD3" s="1" t="s">
        <v>145</v>
      </c>
      <c r="AE3" s="1" t="s">
        <v>356</v>
      </c>
      <c r="AF3" s="1" t="s">
        <v>357</v>
      </c>
      <c r="AG3" s="1" t="s">
        <v>358</v>
      </c>
      <c r="AH3" s="1" t="s">
        <v>359</v>
      </c>
      <c r="AI3" s="1" t="s">
        <v>360</v>
      </c>
      <c r="AJ3" s="1" t="s">
        <v>361</v>
      </c>
      <c r="AK3" s="1" t="s">
        <v>319</v>
      </c>
      <c r="AL3" s="1" t="s">
        <v>362</v>
      </c>
      <c r="AM3" s="1" t="s">
        <v>363</v>
      </c>
      <c r="AN3" s="1" t="s">
        <v>364</v>
      </c>
      <c r="AO3" s="1" t="s">
        <v>365</v>
      </c>
      <c r="AP3" s="40" t="s">
        <v>366</v>
      </c>
      <c r="AQ3" s="1" t="s">
        <v>367</v>
      </c>
      <c r="AR3" s="1" t="s">
        <v>368</v>
      </c>
      <c r="AS3" s="1" t="s">
        <v>369</v>
      </c>
      <c r="AT3" s="1" t="s">
        <v>330</v>
      </c>
      <c r="AU3" s="1" t="s">
        <v>45</v>
      </c>
      <c r="AV3" s="1" t="s">
        <v>37</v>
      </c>
      <c r="AW3" s="1" t="s">
        <v>332</v>
      </c>
      <c r="BC3" s="1" t="s">
        <v>370</v>
      </c>
      <c r="BD3" s="1">
        <v>180071208</v>
      </c>
      <c r="BE3" s="1" t="s">
        <v>371</v>
      </c>
      <c r="BF3" s="1" t="s">
        <v>372</v>
      </c>
      <c r="BI3" s="1" t="s">
        <v>335</v>
      </c>
      <c r="BL3" s="1">
        <v>2</v>
      </c>
    </row>
    <row r="4" spans="1:64" ht="14.4" x14ac:dyDescent="0.3">
      <c r="A4" s="1">
        <v>3</v>
      </c>
      <c r="C4" s="1" t="s">
        <v>304</v>
      </c>
      <c r="D4" s="1" t="s">
        <v>305</v>
      </c>
      <c r="E4" s="1" t="s">
        <v>53</v>
      </c>
      <c r="F4" s="1" t="s">
        <v>373</v>
      </c>
      <c r="G4" s="1" t="s">
        <v>374</v>
      </c>
      <c r="H4" s="1" t="s">
        <v>64</v>
      </c>
      <c r="I4" s="1" t="s">
        <v>64</v>
      </c>
      <c r="J4" s="1" t="s">
        <v>375</v>
      </c>
      <c r="K4" s="1" t="s">
        <v>37</v>
      </c>
      <c r="L4" s="1" t="s">
        <v>376</v>
      </c>
      <c r="M4" s="1" t="s">
        <v>377</v>
      </c>
      <c r="N4" s="1" t="s">
        <v>378</v>
      </c>
      <c r="O4" s="1" t="s">
        <v>379</v>
      </c>
      <c r="P4" s="1" t="s">
        <v>380</v>
      </c>
      <c r="Q4" s="1" t="s">
        <v>381</v>
      </c>
      <c r="R4" s="1" t="s">
        <v>382</v>
      </c>
      <c r="S4" s="1" t="s">
        <v>383</v>
      </c>
      <c r="T4" s="1" t="s">
        <v>348</v>
      </c>
      <c r="U4" s="1" t="s">
        <v>384</v>
      </c>
      <c r="V4" s="1" t="s">
        <v>385</v>
      </c>
      <c r="W4" s="1" t="s">
        <v>386</v>
      </c>
      <c r="X4" s="1" t="s">
        <v>319</v>
      </c>
      <c r="Y4" s="41">
        <v>0.6</v>
      </c>
      <c r="Z4" s="1" t="s">
        <v>387</v>
      </c>
      <c r="AA4" s="1" t="s">
        <v>37</v>
      </c>
      <c r="AB4" s="1" t="s">
        <v>133</v>
      </c>
      <c r="AC4" s="1" t="s">
        <v>128</v>
      </c>
      <c r="AD4" s="1" t="s">
        <v>143</v>
      </c>
      <c r="AE4" s="1" t="s">
        <v>388</v>
      </c>
      <c r="AF4" s="1" t="s">
        <v>389</v>
      </c>
      <c r="AG4" s="1" t="s">
        <v>390</v>
      </c>
      <c r="AH4" s="1" t="s">
        <v>391</v>
      </c>
      <c r="AI4" s="1" t="s">
        <v>392</v>
      </c>
      <c r="AJ4" s="1" t="s">
        <v>393</v>
      </c>
      <c r="AL4" s="1" t="s">
        <v>362</v>
      </c>
      <c r="AM4" s="1" t="s">
        <v>37</v>
      </c>
      <c r="AN4" s="1" t="s">
        <v>394</v>
      </c>
      <c r="AO4" s="1" t="s">
        <v>395</v>
      </c>
      <c r="AP4" s="40" t="s">
        <v>396</v>
      </c>
      <c r="AQ4" s="1" t="s">
        <v>37</v>
      </c>
      <c r="AR4" s="1" t="s">
        <v>397</v>
      </c>
      <c r="AS4" s="1" t="s">
        <v>398</v>
      </c>
      <c r="AT4" s="1" t="s">
        <v>330</v>
      </c>
      <c r="AU4" s="1" t="s">
        <v>37</v>
      </c>
      <c r="AV4" s="1" t="s">
        <v>399</v>
      </c>
      <c r="BC4" s="1" t="s">
        <v>53</v>
      </c>
      <c r="BD4" s="1">
        <v>181027628</v>
      </c>
      <c r="BE4" s="1" t="s">
        <v>400</v>
      </c>
      <c r="BF4" s="1" t="s">
        <v>401</v>
      </c>
      <c r="BI4" s="1" t="s">
        <v>335</v>
      </c>
      <c r="BL4" s="1">
        <v>3</v>
      </c>
    </row>
    <row r="5" spans="1:64" ht="14.4" x14ac:dyDescent="0.3">
      <c r="A5" s="1">
        <v>4</v>
      </c>
      <c r="C5" s="1" t="s">
        <v>304</v>
      </c>
      <c r="D5" s="1" t="s">
        <v>305</v>
      </c>
      <c r="E5" s="1" t="s">
        <v>53</v>
      </c>
      <c r="F5" s="1" t="s">
        <v>402</v>
      </c>
      <c r="G5" s="1" t="s">
        <v>403</v>
      </c>
      <c r="H5" s="1" t="s">
        <v>404</v>
      </c>
      <c r="I5" s="1" t="s">
        <v>405</v>
      </c>
      <c r="J5" s="1" t="s">
        <v>406</v>
      </c>
      <c r="K5" s="1" t="s">
        <v>407</v>
      </c>
      <c r="L5" s="1" t="s">
        <v>408</v>
      </c>
      <c r="M5" s="1" t="s">
        <v>409</v>
      </c>
      <c r="N5" s="1" t="s">
        <v>410</v>
      </c>
      <c r="O5" s="1" t="s">
        <v>411</v>
      </c>
      <c r="P5" s="1" t="s">
        <v>412</v>
      </c>
      <c r="Q5" s="1" t="s">
        <v>413</v>
      </c>
      <c r="R5" s="1" t="s">
        <v>414</v>
      </c>
      <c r="S5" s="1" t="s">
        <v>37</v>
      </c>
      <c r="T5" s="1" t="s">
        <v>348</v>
      </c>
      <c r="U5" s="1" t="s">
        <v>415</v>
      </c>
      <c r="V5" s="1" t="s">
        <v>416</v>
      </c>
      <c r="W5" s="1" t="s">
        <v>417</v>
      </c>
      <c r="X5" s="1" t="s">
        <v>418</v>
      </c>
      <c r="Y5" s="41">
        <v>0.5</v>
      </c>
      <c r="Z5" s="1" t="s">
        <v>419</v>
      </c>
      <c r="AA5" s="1" t="s">
        <v>37</v>
      </c>
      <c r="AB5" s="1" t="s">
        <v>132</v>
      </c>
      <c r="AC5" s="1" t="s">
        <v>420</v>
      </c>
      <c r="AD5" s="1" t="s">
        <v>143</v>
      </c>
      <c r="AE5" s="1" t="s">
        <v>421</v>
      </c>
      <c r="AF5" s="1" t="s">
        <v>422</v>
      </c>
      <c r="AG5" s="1" t="s">
        <v>423</v>
      </c>
      <c r="AH5" s="1" t="s">
        <v>424</v>
      </c>
      <c r="AI5" s="1" t="s">
        <v>425</v>
      </c>
      <c r="AJ5" s="1" t="s">
        <v>426</v>
      </c>
      <c r="AK5" s="1" t="s">
        <v>427</v>
      </c>
      <c r="AL5" s="1" t="s">
        <v>128</v>
      </c>
      <c r="AM5" s="1" t="s">
        <v>37</v>
      </c>
      <c r="AN5" s="1" t="s">
        <v>37</v>
      </c>
      <c r="AO5" s="1" t="s">
        <v>428</v>
      </c>
      <c r="AP5" s="40" t="s">
        <v>429</v>
      </c>
      <c r="AQ5" s="1" t="s">
        <v>430</v>
      </c>
      <c r="AR5" s="1" t="s">
        <v>431</v>
      </c>
      <c r="AS5" s="1" t="s">
        <v>432</v>
      </c>
      <c r="AT5" s="1" t="s">
        <v>330</v>
      </c>
      <c r="AU5" s="1" t="s">
        <v>433</v>
      </c>
      <c r="AV5" s="1" t="s">
        <v>399</v>
      </c>
      <c r="BC5" s="1" t="s">
        <v>53</v>
      </c>
      <c r="BD5" s="1">
        <v>181287457</v>
      </c>
      <c r="BE5" s="1" t="s">
        <v>434</v>
      </c>
      <c r="BF5" s="1" t="s">
        <v>435</v>
      </c>
      <c r="BI5" s="1" t="s">
        <v>335</v>
      </c>
      <c r="BL5" s="1">
        <v>4</v>
      </c>
    </row>
    <row r="6" spans="1:64" ht="14.4" x14ac:dyDescent="0.3">
      <c r="A6" s="1">
        <v>5</v>
      </c>
      <c r="C6" s="1" t="s">
        <v>304</v>
      </c>
      <c r="D6" s="1" t="s">
        <v>305</v>
      </c>
      <c r="E6" s="1" t="s">
        <v>53</v>
      </c>
      <c r="F6" s="1" t="s">
        <v>402</v>
      </c>
      <c r="G6" s="1" t="s">
        <v>436</v>
      </c>
      <c r="H6" s="1" t="s">
        <v>437</v>
      </c>
      <c r="I6" s="1" t="s">
        <v>438</v>
      </c>
      <c r="J6" s="1" t="s">
        <v>339</v>
      </c>
      <c r="K6" s="1" t="s">
        <v>37</v>
      </c>
      <c r="L6" s="1" t="s">
        <v>439</v>
      </c>
      <c r="M6" s="1" t="s">
        <v>440</v>
      </c>
      <c r="N6" s="1" t="s">
        <v>381</v>
      </c>
      <c r="O6" s="1" t="s">
        <v>441</v>
      </c>
      <c r="P6" s="1" t="s">
        <v>442</v>
      </c>
      <c r="Q6" s="1" t="s">
        <v>443</v>
      </c>
      <c r="R6" s="1" t="s">
        <v>444</v>
      </c>
      <c r="S6" s="1" t="s">
        <v>37</v>
      </c>
      <c r="T6" s="1" t="s">
        <v>445</v>
      </c>
      <c r="U6" s="1" t="s">
        <v>415</v>
      </c>
      <c r="V6" s="1" t="s">
        <v>446</v>
      </c>
      <c r="W6" s="1" t="s">
        <v>447</v>
      </c>
      <c r="X6" s="1" t="s">
        <v>448</v>
      </c>
      <c r="Y6" s="41">
        <v>0.3</v>
      </c>
      <c r="Z6" s="1" t="s">
        <v>449</v>
      </c>
      <c r="AA6" s="1" t="s">
        <v>37</v>
      </c>
      <c r="AB6" s="1" t="s">
        <v>132</v>
      </c>
      <c r="AC6" s="1" t="s">
        <v>450</v>
      </c>
      <c r="AD6" s="1" t="s">
        <v>143</v>
      </c>
      <c r="AE6" s="1" t="s">
        <v>451</v>
      </c>
      <c r="AF6" s="1" t="s">
        <v>452</v>
      </c>
      <c r="AG6" s="1" t="s">
        <v>453</v>
      </c>
      <c r="AH6" s="1" t="s">
        <v>454</v>
      </c>
      <c r="AI6" s="1" t="s">
        <v>455</v>
      </c>
      <c r="AJ6" s="1" t="s">
        <v>185</v>
      </c>
      <c r="AK6" s="1" t="s">
        <v>456</v>
      </c>
      <c r="AL6" s="1" t="s">
        <v>457</v>
      </c>
      <c r="AM6" s="1" t="s">
        <v>458</v>
      </c>
      <c r="AN6" s="1" t="s">
        <v>459</v>
      </c>
      <c r="AO6" s="1" t="s">
        <v>460</v>
      </c>
      <c r="AP6" s="40" t="s">
        <v>461</v>
      </c>
      <c r="AQ6" s="1" t="s">
        <v>37</v>
      </c>
      <c r="AR6" s="1" t="s">
        <v>462</v>
      </c>
      <c r="AS6" s="1" t="s">
        <v>463</v>
      </c>
      <c r="AT6" s="1" t="s">
        <v>330</v>
      </c>
      <c r="AU6" s="1" t="s">
        <v>464</v>
      </c>
      <c r="AV6" s="1" t="s">
        <v>399</v>
      </c>
      <c r="BC6" s="1" t="s">
        <v>53</v>
      </c>
      <c r="BD6" s="1">
        <v>181718406</v>
      </c>
      <c r="BE6" s="1" t="s">
        <v>465</v>
      </c>
      <c r="BF6" s="1" t="s">
        <v>466</v>
      </c>
      <c r="BI6" s="1" t="s">
        <v>335</v>
      </c>
      <c r="BL6" s="1">
        <v>5</v>
      </c>
    </row>
    <row r="7" spans="1:64" ht="14.4" x14ac:dyDescent="0.3">
      <c r="A7" s="1">
        <v>6</v>
      </c>
      <c r="C7" s="1" t="s">
        <v>304</v>
      </c>
      <c r="D7" s="1" t="s">
        <v>305</v>
      </c>
      <c r="E7" s="1" t="s">
        <v>53</v>
      </c>
      <c r="F7" s="1" t="s">
        <v>402</v>
      </c>
      <c r="G7" s="1" t="s">
        <v>467</v>
      </c>
      <c r="H7" s="1" t="s">
        <v>468</v>
      </c>
      <c r="I7" s="1" t="s">
        <v>469</v>
      </c>
      <c r="J7" s="1" t="s">
        <v>470</v>
      </c>
      <c r="K7" s="1" t="s">
        <v>471</v>
      </c>
      <c r="L7" s="1" t="s">
        <v>472</v>
      </c>
      <c r="M7" s="1" t="s">
        <v>37</v>
      </c>
      <c r="N7" s="1" t="s">
        <v>473</v>
      </c>
      <c r="O7" s="1" t="s">
        <v>474</v>
      </c>
      <c r="P7" s="1" t="s">
        <v>475</v>
      </c>
      <c r="Q7" s="1" t="s">
        <v>381</v>
      </c>
      <c r="R7" s="1" t="s">
        <v>476</v>
      </c>
      <c r="S7" s="1" t="s">
        <v>37</v>
      </c>
      <c r="T7" s="1" t="s">
        <v>477</v>
      </c>
      <c r="U7" s="1" t="s">
        <v>478</v>
      </c>
      <c r="V7" s="1" t="s">
        <v>479</v>
      </c>
      <c r="W7" s="1" t="s">
        <v>480</v>
      </c>
      <c r="X7" s="1" t="s">
        <v>319</v>
      </c>
      <c r="Y7" s="1" t="s">
        <v>319</v>
      </c>
      <c r="Z7" s="1" t="s">
        <v>481</v>
      </c>
      <c r="AA7" s="1" t="s">
        <v>482</v>
      </c>
      <c r="AB7" s="1" t="s">
        <v>132</v>
      </c>
      <c r="AC7" s="1" t="s">
        <v>483</v>
      </c>
      <c r="AD7" s="1" t="s">
        <v>143</v>
      </c>
      <c r="AF7" s="1" t="s">
        <v>484</v>
      </c>
      <c r="AG7" s="1" t="s">
        <v>485</v>
      </c>
      <c r="AH7" s="1" t="s">
        <v>486</v>
      </c>
      <c r="AI7" s="1" t="s">
        <v>45</v>
      </c>
      <c r="AJ7" s="1" t="s">
        <v>487</v>
      </c>
      <c r="AK7" s="1" t="s">
        <v>488</v>
      </c>
      <c r="AL7" s="1" t="s">
        <v>489</v>
      </c>
      <c r="AM7" s="1" t="s">
        <v>363</v>
      </c>
      <c r="AN7" s="1" t="s">
        <v>490</v>
      </c>
      <c r="AO7" s="1" t="s">
        <v>204</v>
      </c>
      <c r="AP7" s="40" t="s">
        <v>491</v>
      </c>
      <c r="AQ7" s="1" t="s">
        <v>37</v>
      </c>
      <c r="AR7" s="1" t="s">
        <v>492</v>
      </c>
      <c r="AS7" s="1" t="s">
        <v>319</v>
      </c>
      <c r="AT7" s="1" t="s">
        <v>493</v>
      </c>
      <c r="AU7" s="1" t="s">
        <v>494</v>
      </c>
      <c r="AV7" s="1" t="s">
        <v>399</v>
      </c>
      <c r="BC7" s="1" t="s">
        <v>53</v>
      </c>
      <c r="BD7" s="1">
        <v>181825840</v>
      </c>
      <c r="BE7" s="1" t="s">
        <v>495</v>
      </c>
      <c r="BF7" s="1" t="s">
        <v>496</v>
      </c>
      <c r="BI7" s="1" t="s">
        <v>335</v>
      </c>
      <c r="BL7" s="1">
        <v>6</v>
      </c>
    </row>
    <row r="8" spans="1:64" ht="14.4" x14ac:dyDescent="0.3">
      <c r="A8" s="1">
        <v>7</v>
      </c>
      <c r="C8" s="1" t="s">
        <v>304</v>
      </c>
      <c r="D8" s="1" t="s">
        <v>305</v>
      </c>
      <c r="E8" s="1" t="s">
        <v>53</v>
      </c>
      <c r="F8" s="1" t="s">
        <v>53</v>
      </c>
      <c r="G8" s="1" t="s">
        <v>497</v>
      </c>
      <c r="H8" s="1" t="s">
        <v>498</v>
      </c>
      <c r="I8" s="1" t="s">
        <v>499</v>
      </c>
      <c r="J8" s="1" t="s">
        <v>339</v>
      </c>
      <c r="K8" s="1" t="s">
        <v>500</v>
      </c>
      <c r="L8" s="1" t="s">
        <v>501</v>
      </c>
      <c r="M8" s="1" t="s">
        <v>502</v>
      </c>
      <c r="N8" s="1" t="s">
        <v>473</v>
      </c>
      <c r="O8" s="1" t="s">
        <v>503</v>
      </c>
      <c r="P8" s="1" t="s">
        <v>504</v>
      </c>
      <c r="Q8" s="1" t="s">
        <v>319</v>
      </c>
      <c r="R8" s="1" t="s">
        <v>505</v>
      </c>
      <c r="S8" s="1" t="s">
        <v>37</v>
      </c>
      <c r="T8" s="1" t="s">
        <v>506</v>
      </c>
      <c r="U8" s="1" t="s">
        <v>415</v>
      </c>
      <c r="V8" s="1" t="s">
        <v>507</v>
      </c>
      <c r="W8" s="1" t="s">
        <v>508</v>
      </c>
      <c r="X8" s="1" t="s">
        <v>319</v>
      </c>
      <c r="Y8" s="1" t="s">
        <v>319</v>
      </c>
      <c r="Z8" s="1" t="s">
        <v>449</v>
      </c>
      <c r="AA8" s="1" t="s">
        <v>509</v>
      </c>
      <c r="AB8" s="1" t="s">
        <v>354</v>
      </c>
      <c r="AC8" s="1" t="s">
        <v>510</v>
      </c>
      <c r="AD8" s="1" t="s">
        <v>143</v>
      </c>
      <c r="AE8" s="1" t="s">
        <v>511</v>
      </c>
      <c r="AF8" s="1" t="s">
        <v>512</v>
      </c>
      <c r="AG8" s="1" t="s">
        <v>513</v>
      </c>
      <c r="AH8" s="1" t="s">
        <v>514</v>
      </c>
      <c r="AI8" s="1" t="s">
        <v>515</v>
      </c>
      <c r="AJ8" s="1" t="s">
        <v>516</v>
      </c>
      <c r="AK8" s="1" t="s">
        <v>517</v>
      </c>
      <c r="AL8" s="1" t="s">
        <v>518</v>
      </c>
      <c r="AM8" s="1" t="s">
        <v>519</v>
      </c>
      <c r="AN8" s="1" t="s">
        <v>520</v>
      </c>
      <c r="AO8" s="1" t="s">
        <v>460</v>
      </c>
      <c r="AP8" s="40" t="s">
        <v>521</v>
      </c>
      <c r="AQ8" s="1" t="s">
        <v>522</v>
      </c>
      <c r="AR8" s="1" t="s">
        <v>523</v>
      </c>
      <c r="AS8" s="1" t="s">
        <v>524</v>
      </c>
      <c r="AT8" s="1" t="s">
        <v>234</v>
      </c>
      <c r="AU8" s="1" t="s">
        <v>525</v>
      </c>
      <c r="AV8" s="1" t="s">
        <v>399</v>
      </c>
      <c r="BC8" s="1" t="s">
        <v>53</v>
      </c>
      <c r="BD8" s="1">
        <v>182327708</v>
      </c>
      <c r="BE8" s="1" t="s">
        <v>526</v>
      </c>
      <c r="BF8" s="1" t="s">
        <v>527</v>
      </c>
      <c r="BI8" s="1" t="s">
        <v>335</v>
      </c>
      <c r="BL8" s="1">
        <v>7</v>
      </c>
    </row>
    <row r="9" spans="1:64" ht="14.4" x14ac:dyDescent="0.3">
      <c r="A9" s="1">
        <v>8</v>
      </c>
      <c r="C9" s="1" t="s">
        <v>304</v>
      </c>
      <c r="D9" s="1" t="s">
        <v>305</v>
      </c>
      <c r="E9" s="1" t="s">
        <v>53</v>
      </c>
      <c r="F9" s="1" t="s">
        <v>402</v>
      </c>
      <c r="G9" s="1" t="s">
        <v>436</v>
      </c>
      <c r="H9" s="1" t="s">
        <v>528</v>
      </c>
      <c r="I9" s="1" t="s">
        <v>529</v>
      </c>
      <c r="J9" s="1" t="s">
        <v>530</v>
      </c>
      <c r="K9" s="1" t="s">
        <v>531</v>
      </c>
      <c r="L9" s="1" t="s">
        <v>532</v>
      </c>
      <c r="M9" s="1" t="s">
        <v>37</v>
      </c>
      <c r="N9" s="1" t="s">
        <v>533</v>
      </c>
      <c r="O9" s="1" t="s">
        <v>534</v>
      </c>
      <c r="P9" s="1" t="s">
        <v>535</v>
      </c>
      <c r="Q9" s="1" t="s">
        <v>381</v>
      </c>
      <c r="R9" s="1" t="s">
        <v>536</v>
      </c>
      <c r="S9" s="1" t="s">
        <v>37</v>
      </c>
      <c r="T9" s="1" t="s">
        <v>445</v>
      </c>
      <c r="U9" s="1" t="s">
        <v>537</v>
      </c>
      <c r="V9" s="1" t="s">
        <v>538</v>
      </c>
      <c r="W9" s="1" t="s">
        <v>539</v>
      </c>
      <c r="X9" s="1" t="s">
        <v>319</v>
      </c>
      <c r="Y9" s="1" t="s">
        <v>540</v>
      </c>
      <c r="Z9" s="1" t="s">
        <v>541</v>
      </c>
      <c r="AA9" s="1" t="s">
        <v>542</v>
      </c>
      <c r="AB9" s="1" t="s">
        <v>133</v>
      </c>
      <c r="AC9" s="1" t="s">
        <v>128</v>
      </c>
      <c r="AD9" s="1" t="s">
        <v>143</v>
      </c>
      <c r="AE9" s="1" t="s">
        <v>543</v>
      </c>
      <c r="AF9" s="1" t="s">
        <v>544</v>
      </c>
      <c r="AG9" s="1" t="s">
        <v>545</v>
      </c>
      <c r="AH9" s="1" t="s">
        <v>486</v>
      </c>
      <c r="AI9" s="1" t="s">
        <v>546</v>
      </c>
      <c r="AJ9" s="1" t="s">
        <v>547</v>
      </c>
      <c r="AK9" s="1" t="s">
        <v>548</v>
      </c>
      <c r="AL9" s="1" t="s">
        <v>457</v>
      </c>
      <c r="AM9" s="1" t="s">
        <v>37</v>
      </c>
      <c r="AN9" s="1" t="s">
        <v>37</v>
      </c>
      <c r="AO9" s="1" t="s">
        <v>549</v>
      </c>
      <c r="AP9" s="40" t="s">
        <v>550</v>
      </c>
      <c r="AQ9" s="1" t="s">
        <v>551</v>
      </c>
      <c r="AR9" s="1" t="s">
        <v>552</v>
      </c>
      <c r="AS9" s="1" t="s">
        <v>553</v>
      </c>
      <c r="AT9" s="1" t="s">
        <v>554</v>
      </c>
      <c r="AU9" s="1" t="s">
        <v>555</v>
      </c>
      <c r="AV9" s="1" t="s">
        <v>399</v>
      </c>
      <c r="BC9" s="1" t="s">
        <v>53</v>
      </c>
      <c r="BD9" s="1">
        <v>182408095</v>
      </c>
      <c r="BE9" s="1" t="s">
        <v>556</v>
      </c>
      <c r="BF9" s="1" t="s">
        <v>557</v>
      </c>
      <c r="BI9" s="1" t="s">
        <v>335</v>
      </c>
      <c r="BL9" s="1">
        <v>8</v>
      </c>
    </row>
    <row r="10" spans="1:64" ht="14.4" x14ac:dyDescent="0.3">
      <c r="A10" s="1">
        <v>9</v>
      </c>
      <c r="C10" s="1" t="s">
        <v>304</v>
      </c>
      <c r="D10" s="1" t="s">
        <v>305</v>
      </c>
      <c r="E10" s="1" t="s">
        <v>53</v>
      </c>
      <c r="F10" s="1" t="s">
        <v>558</v>
      </c>
      <c r="G10" s="1" t="s">
        <v>559</v>
      </c>
      <c r="H10" s="1" t="s">
        <v>404</v>
      </c>
      <c r="I10" s="1" t="s">
        <v>560</v>
      </c>
      <c r="J10" s="1" t="s">
        <v>561</v>
      </c>
      <c r="K10" s="1" t="s">
        <v>37</v>
      </c>
      <c r="L10" s="1" t="s">
        <v>319</v>
      </c>
      <c r="M10" s="1" t="s">
        <v>37</v>
      </c>
      <c r="N10" s="1" t="s">
        <v>562</v>
      </c>
      <c r="O10" s="1" t="s">
        <v>563</v>
      </c>
      <c r="P10" s="1" t="s">
        <v>564</v>
      </c>
      <c r="Q10" s="1" t="s">
        <v>381</v>
      </c>
      <c r="R10" s="1" t="s">
        <v>565</v>
      </c>
      <c r="S10" s="1" t="s">
        <v>37</v>
      </c>
      <c r="T10" s="1" t="s">
        <v>566</v>
      </c>
      <c r="U10" s="1" t="s">
        <v>478</v>
      </c>
      <c r="V10" s="1" t="s">
        <v>567</v>
      </c>
      <c r="W10" s="1" t="s">
        <v>568</v>
      </c>
      <c r="X10" s="1" t="s">
        <v>319</v>
      </c>
      <c r="Y10" s="41">
        <v>0.6</v>
      </c>
      <c r="Z10" s="1" t="s">
        <v>569</v>
      </c>
      <c r="AA10" s="1" t="s">
        <v>570</v>
      </c>
      <c r="AB10" s="1" t="s">
        <v>133</v>
      </c>
      <c r="AC10" s="1" t="s">
        <v>128</v>
      </c>
      <c r="AD10" s="1" t="s">
        <v>143</v>
      </c>
      <c r="AE10" s="1" t="s">
        <v>571</v>
      </c>
      <c r="AF10" s="1" t="s">
        <v>572</v>
      </c>
      <c r="AG10" s="1" t="s">
        <v>573</v>
      </c>
      <c r="AH10" s="1" t="s">
        <v>574</v>
      </c>
      <c r="AI10" s="1" t="s">
        <v>575</v>
      </c>
      <c r="AJ10" s="1" t="s">
        <v>576</v>
      </c>
      <c r="AK10" s="1" t="s">
        <v>548</v>
      </c>
      <c r="AL10" s="1" t="s">
        <v>577</v>
      </c>
      <c r="AM10" s="1" t="s">
        <v>578</v>
      </c>
      <c r="AN10" s="1" t="s">
        <v>37</v>
      </c>
      <c r="AO10" s="1" t="s">
        <v>579</v>
      </c>
      <c r="AP10" s="42">
        <v>0.6</v>
      </c>
      <c r="AQ10" s="1" t="s">
        <v>580</v>
      </c>
      <c r="AR10" s="1" t="s">
        <v>581</v>
      </c>
      <c r="AS10" s="1" t="s">
        <v>553</v>
      </c>
      <c r="AT10" s="1" t="s">
        <v>330</v>
      </c>
      <c r="AU10" s="1" t="s">
        <v>494</v>
      </c>
      <c r="AV10" s="1" t="s">
        <v>399</v>
      </c>
      <c r="BC10" s="1" t="s">
        <v>53</v>
      </c>
      <c r="BD10" s="1">
        <v>182597613</v>
      </c>
      <c r="BE10" s="1" t="s">
        <v>582</v>
      </c>
      <c r="BF10" s="1" t="s">
        <v>583</v>
      </c>
      <c r="BI10" s="1" t="s">
        <v>335</v>
      </c>
      <c r="BL10" s="1">
        <v>9</v>
      </c>
    </row>
    <row r="11" spans="1:64" ht="14.4" x14ac:dyDescent="0.3">
      <c r="A11" s="1">
        <v>10</v>
      </c>
      <c r="C11" s="1" t="s">
        <v>304</v>
      </c>
      <c r="D11" s="1" t="s">
        <v>305</v>
      </c>
      <c r="E11" s="1" t="s">
        <v>53</v>
      </c>
      <c r="F11" s="1" t="s">
        <v>53</v>
      </c>
      <c r="G11" s="1" t="s">
        <v>584</v>
      </c>
      <c r="H11" s="1" t="s">
        <v>585</v>
      </c>
      <c r="I11" s="1" t="s">
        <v>586</v>
      </c>
      <c r="J11" s="1" t="s">
        <v>561</v>
      </c>
      <c r="K11" s="1" t="s">
        <v>37</v>
      </c>
      <c r="L11" s="1" t="s">
        <v>319</v>
      </c>
      <c r="M11" s="1" t="s">
        <v>587</v>
      </c>
      <c r="N11" s="1" t="s">
        <v>588</v>
      </c>
      <c r="O11" s="1" t="s">
        <v>589</v>
      </c>
      <c r="P11" s="1" t="s">
        <v>535</v>
      </c>
      <c r="Q11" s="1" t="s">
        <v>381</v>
      </c>
      <c r="R11" s="1" t="s">
        <v>590</v>
      </c>
      <c r="S11" s="1" t="s">
        <v>37</v>
      </c>
      <c r="T11" s="1" t="s">
        <v>445</v>
      </c>
      <c r="U11" s="1" t="s">
        <v>591</v>
      </c>
      <c r="V11" s="1" t="s">
        <v>592</v>
      </c>
      <c r="W11" s="1" t="s">
        <v>593</v>
      </c>
      <c r="X11" s="1" t="s">
        <v>319</v>
      </c>
      <c r="Y11" s="41">
        <v>0.6</v>
      </c>
      <c r="Z11" s="1" t="s">
        <v>594</v>
      </c>
      <c r="AA11" s="1" t="s">
        <v>595</v>
      </c>
      <c r="AB11" s="1" t="s">
        <v>133</v>
      </c>
      <c r="AC11" s="1" t="s">
        <v>128</v>
      </c>
      <c r="AD11" s="1" t="s">
        <v>143</v>
      </c>
      <c r="AE11" s="1" t="s">
        <v>596</v>
      </c>
      <c r="AF11" s="1" t="s">
        <v>597</v>
      </c>
      <c r="AG11" s="1" t="s">
        <v>598</v>
      </c>
      <c r="AH11" s="1" t="s">
        <v>599</v>
      </c>
      <c r="AI11" s="1" t="s">
        <v>600</v>
      </c>
      <c r="AJ11" s="1" t="s">
        <v>601</v>
      </c>
      <c r="AK11" s="1" t="s">
        <v>602</v>
      </c>
      <c r="AL11" s="1" t="s">
        <v>577</v>
      </c>
      <c r="AM11" s="1" t="s">
        <v>603</v>
      </c>
      <c r="AN11" s="1" t="s">
        <v>37</v>
      </c>
      <c r="AO11" s="1" t="s">
        <v>604</v>
      </c>
      <c r="AP11" s="40" t="s">
        <v>396</v>
      </c>
      <c r="AQ11" s="1" t="s">
        <v>605</v>
      </c>
      <c r="AR11" s="1" t="s">
        <v>606</v>
      </c>
      <c r="AS11" s="1" t="s">
        <v>607</v>
      </c>
      <c r="AT11" s="1" t="s">
        <v>608</v>
      </c>
      <c r="AU11" s="1" t="s">
        <v>609</v>
      </c>
      <c r="AV11" s="1" t="s">
        <v>399</v>
      </c>
      <c r="BC11" s="1" t="s">
        <v>53</v>
      </c>
      <c r="BD11" s="1">
        <v>182788324</v>
      </c>
      <c r="BE11" s="1" t="s">
        <v>610</v>
      </c>
      <c r="BF11" s="1" t="s">
        <v>611</v>
      </c>
      <c r="BI11" s="1" t="s">
        <v>335</v>
      </c>
      <c r="BL11" s="1">
        <v>10</v>
      </c>
    </row>
    <row r="12" spans="1:64" ht="14.4" x14ac:dyDescent="0.3">
      <c r="A12" s="1">
        <v>11</v>
      </c>
      <c r="C12" s="1" t="s">
        <v>304</v>
      </c>
      <c r="D12" s="1" t="s">
        <v>305</v>
      </c>
      <c r="E12" s="1" t="s">
        <v>53</v>
      </c>
      <c r="F12" s="1" t="s">
        <v>558</v>
      </c>
      <c r="G12" s="1" t="s">
        <v>612</v>
      </c>
      <c r="H12" s="1" t="s">
        <v>613</v>
      </c>
      <c r="I12" s="1" t="s">
        <v>586</v>
      </c>
      <c r="J12" s="1" t="s">
        <v>561</v>
      </c>
      <c r="K12" s="1" t="s">
        <v>37</v>
      </c>
      <c r="L12" s="1" t="s">
        <v>614</v>
      </c>
      <c r="M12" s="1" t="s">
        <v>615</v>
      </c>
      <c r="N12" s="1" t="s">
        <v>616</v>
      </c>
      <c r="O12" s="1" t="s">
        <v>617</v>
      </c>
      <c r="P12" s="1" t="s">
        <v>564</v>
      </c>
      <c r="Q12" s="1" t="s">
        <v>381</v>
      </c>
      <c r="R12" s="1" t="s">
        <v>618</v>
      </c>
      <c r="S12" s="1" t="s">
        <v>37</v>
      </c>
      <c r="T12" s="1" t="s">
        <v>566</v>
      </c>
      <c r="U12" s="1" t="s">
        <v>619</v>
      </c>
      <c r="V12" s="1" t="s">
        <v>620</v>
      </c>
      <c r="W12" s="1" t="s">
        <v>621</v>
      </c>
      <c r="X12" s="1" t="s">
        <v>319</v>
      </c>
      <c r="Y12" s="41">
        <v>0.8</v>
      </c>
      <c r="Z12" s="1" t="s">
        <v>622</v>
      </c>
      <c r="AA12" s="1" t="s">
        <v>623</v>
      </c>
      <c r="AB12" s="1" t="s">
        <v>133</v>
      </c>
      <c r="AC12" s="1" t="s">
        <v>128</v>
      </c>
      <c r="AD12" s="1" t="s">
        <v>144</v>
      </c>
      <c r="AE12" s="1" t="s">
        <v>624</v>
      </c>
      <c r="AF12" s="1" t="s">
        <v>625</v>
      </c>
      <c r="AG12" s="1" t="s">
        <v>598</v>
      </c>
      <c r="AH12" s="1" t="s">
        <v>626</v>
      </c>
      <c r="AI12" s="1" t="s">
        <v>627</v>
      </c>
      <c r="AJ12" s="1" t="s">
        <v>547</v>
      </c>
      <c r="AK12" s="1" t="s">
        <v>628</v>
      </c>
      <c r="AL12" s="1" t="s">
        <v>629</v>
      </c>
      <c r="AM12" s="1" t="s">
        <v>37</v>
      </c>
      <c r="AN12" s="1" t="s">
        <v>37</v>
      </c>
      <c r="AO12" s="1" t="s">
        <v>630</v>
      </c>
      <c r="AP12" s="40" t="s">
        <v>521</v>
      </c>
      <c r="AQ12" s="1" t="s">
        <v>37</v>
      </c>
      <c r="AR12" s="1" t="s">
        <v>631</v>
      </c>
      <c r="AS12" s="1" t="s">
        <v>607</v>
      </c>
      <c r="AT12" s="1" t="s">
        <v>330</v>
      </c>
      <c r="AU12" s="1" t="s">
        <v>37</v>
      </c>
      <c r="AV12" s="1" t="s">
        <v>399</v>
      </c>
      <c r="BC12" s="1" t="s">
        <v>53</v>
      </c>
      <c r="BD12" s="1">
        <v>182811072</v>
      </c>
      <c r="BE12" s="1" t="s">
        <v>632</v>
      </c>
      <c r="BF12" s="1" t="s">
        <v>633</v>
      </c>
      <c r="BI12" s="1" t="s">
        <v>335</v>
      </c>
      <c r="BL12" s="1">
        <v>11</v>
      </c>
    </row>
    <row r="13" spans="1:64" ht="14.4" x14ac:dyDescent="0.3">
      <c r="A13" s="1">
        <v>12</v>
      </c>
      <c r="B13" s="1" t="s">
        <v>634</v>
      </c>
      <c r="C13" s="1" t="s">
        <v>304</v>
      </c>
      <c r="D13" s="1" t="s">
        <v>305</v>
      </c>
      <c r="E13" s="1" t="s">
        <v>53</v>
      </c>
      <c r="F13" s="1" t="s">
        <v>558</v>
      </c>
      <c r="G13" s="1" t="s">
        <v>612</v>
      </c>
      <c r="H13" s="1" t="s">
        <v>64</v>
      </c>
      <c r="I13" s="1" t="s">
        <v>635</v>
      </c>
      <c r="J13" s="1" t="s">
        <v>561</v>
      </c>
      <c r="K13" s="1" t="s">
        <v>37</v>
      </c>
      <c r="L13" s="1" t="s">
        <v>636</v>
      </c>
      <c r="M13" s="1" t="s">
        <v>37</v>
      </c>
      <c r="N13" s="1" t="s">
        <v>637</v>
      </c>
      <c r="O13" s="1" t="s">
        <v>638</v>
      </c>
      <c r="P13" s="1" t="s">
        <v>535</v>
      </c>
      <c r="Q13" s="1" t="s">
        <v>319</v>
      </c>
      <c r="R13" s="1" t="s">
        <v>639</v>
      </c>
      <c r="S13" s="1" t="s">
        <v>37</v>
      </c>
      <c r="T13" s="1" t="s">
        <v>640</v>
      </c>
      <c r="U13" s="1" t="s">
        <v>384</v>
      </c>
      <c r="V13" s="1" t="s">
        <v>538</v>
      </c>
      <c r="W13" s="1" t="s">
        <v>641</v>
      </c>
      <c r="X13" s="1" t="s">
        <v>319</v>
      </c>
      <c r="Y13" s="41">
        <v>0.6</v>
      </c>
      <c r="Z13" s="1" t="s">
        <v>642</v>
      </c>
      <c r="AA13" s="1" t="s">
        <v>643</v>
      </c>
      <c r="AB13" s="1" t="s">
        <v>133</v>
      </c>
      <c r="AC13" s="1" t="s">
        <v>128</v>
      </c>
      <c r="AD13" s="1" t="s">
        <v>143</v>
      </c>
      <c r="AE13" s="1" t="s">
        <v>644</v>
      </c>
      <c r="AF13" s="1" t="s">
        <v>645</v>
      </c>
      <c r="AG13" s="1" t="s">
        <v>646</v>
      </c>
      <c r="AH13" s="1" t="s">
        <v>647</v>
      </c>
      <c r="AI13" s="1" t="s">
        <v>648</v>
      </c>
      <c r="AJ13" s="1" t="s">
        <v>547</v>
      </c>
      <c r="AK13" s="1" t="s">
        <v>649</v>
      </c>
      <c r="AL13" s="1" t="s">
        <v>629</v>
      </c>
      <c r="AM13" s="1" t="s">
        <v>37</v>
      </c>
      <c r="AN13" s="1" t="s">
        <v>650</v>
      </c>
      <c r="AO13" s="1" t="s">
        <v>651</v>
      </c>
      <c r="AP13" s="40" t="s">
        <v>652</v>
      </c>
      <c r="AQ13" s="1" t="s">
        <v>653</v>
      </c>
      <c r="AR13" s="1" t="s">
        <v>654</v>
      </c>
      <c r="AS13" s="1" t="s">
        <v>553</v>
      </c>
      <c r="AT13" s="1" t="s">
        <v>655</v>
      </c>
      <c r="AU13" s="1" t="s">
        <v>656</v>
      </c>
      <c r="AV13" s="1" t="s">
        <v>399</v>
      </c>
      <c r="BC13" s="1" t="s">
        <v>53</v>
      </c>
      <c r="BD13" s="1">
        <v>183884575</v>
      </c>
      <c r="BE13" s="1" t="s">
        <v>657</v>
      </c>
      <c r="BF13" s="1" t="s">
        <v>658</v>
      </c>
      <c r="BI13" s="1" t="s">
        <v>335</v>
      </c>
      <c r="BL13" s="1">
        <v>12</v>
      </c>
    </row>
    <row r="14" spans="1:64" ht="14.4" x14ac:dyDescent="0.3">
      <c r="A14" s="1">
        <v>13</v>
      </c>
      <c r="C14" s="1" t="s">
        <v>304</v>
      </c>
      <c r="D14" s="1" t="s">
        <v>305</v>
      </c>
      <c r="E14" s="1" t="s">
        <v>53</v>
      </c>
      <c r="F14" s="1" t="s">
        <v>402</v>
      </c>
      <c r="G14" s="1" t="s">
        <v>659</v>
      </c>
      <c r="H14" s="1" t="s">
        <v>585</v>
      </c>
      <c r="I14" s="1" t="s">
        <v>660</v>
      </c>
      <c r="J14" s="1" t="s">
        <v>406</v>
      </c>
      <c r="K14" s="1" t="s">
        <v>37</v>
      </c>
      <c r="L14" s="1" t="s">
        <v>661</v>
      </c>
      <c r="M14" s="1" t="s">
        <v>37</v>
      </c>
      <c r="N14" s="1" t="s">
        <v>662</v>
      </c>
      <c r="O14" s="1" t="s">
        <v>663</v>
      </c>
      <c r="P14" s="1" t="s">
        <v>535</v>
      </c>
      <c r="Q14" s="1" t="s">
        <v>381</v>
      </c>
      <c r="R14" s="1" t="s">
        <v>664</v>
      </c>
      <c r="S14" s="1" t="s">
        <v>37</v>
      </c>
      <c r="T14" s="1" t="s">
        <v>665</v>
      </c>
      <c r="U14" s="1" t="s">
        <v>666</v>
      </c>
      <c r="V14" s="1" t="s">
        <v>667</v>
      </c>
      <c r="W14" s="1" t="s">
        <v>668</v>
      </c>
      <c r="X14" s="1" t="s">
        <v>319</v>
      </c>
      <c r="Y14" s="41">
        <v>0.7</v>
      </c>
      <c r="Z14" s="1" t="s">
        <v>669</v>
      </c>
      <c r="AA14" s="1" t="s">
        <v>670</v>
      </c>
      <c r="AB14" s="1" t="s">
        <v>133</v>
      </c>
      <c r="AC14" s="1" t="s">
        <v>128</v>
      </c>
      <c r="AD14" s="1" t="s">
        <v>143</v>
      </c>
      <c r="AE14" s="1" t="s">
        <v>671</v>
      </c>
      <c r="AF14" s="1" t="s">
        <v>160</v>
      </c>
      <c r="AG14" s="1" t="s">
        <v>672</v>
      </c>
      <c r="AH14" s="1" t="s">
        <v>672</v>
      </c>
      <c r="AI14" s="1" t="s">
        <v>673</v>
      </c>
      <c r="AJ14" s="1" t="s">
        <v>576</v>
      </c>
      <c r="AK14" s="1" t="s">
        <v>674</v>
      </c>
      <c r="AL14" s="1" t="s">
        <v>675</v>
      </c>
      <c r="AM14" s="1" t="s">
        <v>37</v>
      </c>
      <c r="AN14" s="1" t="s">
        <v>37</v>
      </c>
      <c r="AO14" s="1" t="s">
        <v>676</v>
      </c>
      <c r="AP14" s="40" t="s">
        <v>677</v>
      </c>
      <c r="AQ14" s="1" t="s">
        <v>37</v>
      </c>
      <c r="AR14" s="1" t="s">
        <v>678</v>
      </c>
      <c r="AS14" s="1" t="s">
        <v>319</v>
      </c>
      <c r="AT14" s="1" t="s">
        <v>679</v>
      </c>
      <c r="AU14" s="1" t="s">
        <v>680</v>
      </c>
      <c r="AV14" s="1" t="s">
        <v>399</v>
      </c>
      <c r="BC14" s="1" t="s">
        <v>53</v>
      </c>
      <c r="BD14" s="1">
        <v>184216060</v>
      </c>
      <c r="BE14" s="1" t="s">
        <v>681</v>
      </c>
      <c r="BF14" s="1" t="s">
        <v>682</v>
      </c>
      <c r="BI14" s="1" t="s">
        <v>335</v>
      </c>
      <c r="BL14" s="1">
        <v>13</v>
      </c>
    </row>
    <row r="18" ht="14.4" x14ac:dyDescent="0.3"/>
  </sheetData>
  <pageMargins left="0.7" right="0.7" top="0.75" bottom="0.75" header="0.3" footer="0.3"/>
  <pageSetup paperSize="9"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READ ME</vt:lpstr>
      <vt:lpstr>Method Report</vt:lpstr>
      <vt:lpstr>DSAG</vt:lpstr>
      <vt:lpstr>clean_data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lap-tun-11</cp:lastModifiedBy>
  <cp:revision/>
  <dcterms:created xsi:type="dcterms:W3CDTF">2022-01-21T11:07:48Z</dcterms:created>
  <dcterms:modified xsi:type="dcterms:W3CDTF">2022-12-09T14:00:09Z</dcterms:modified>
  <cp:category/>
  <cp:contentStatus/>
</cp:coreProperties>
</file>