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cted.sharepoint.com/sites/IMPACTCOL/Documents partages/General/2_Research_Management/CASH_Markets/07. Medios_de_vida_2025/02.Data/"/>
    </mc:Choice>
  </mc:AlternateContent>
  <xr:revisionPtr revIDLastSave="1816" documentId="8_{8BBBAF4C-AA37-4418-BC97-2CC31655B89E}" xr6:coauthVersionLast="47" xr6:coauthVersionMax="47" xr10:uidLastSave="{CF3CDDD8-E225-4EA9-A15B-7C82301800E1}"/>
  <bookViews>
    <workbookView xWindow="-108" yWindow="-108" windowWidth="23256" windowHeight="12456" xr2:uid="{00000000-000D-0000-FFFF-FFFF00000000}"/>
  </bookViews>
  <sheets>
    <sheet name="READ_ME" sheetId="5" r:id="rId1"/>
    <sheet name="Analytical Method Report" sheetId="4" state="hidden" r:id="rId2"/>
    <sheet name="Tabla de saturación" sheetId="1" r:id="rId3"/>
    <sheet name="Perfil de participantes_GFD" sheetId="6" r:id="rId4"/>
  </sheets>
  <definedNames>
    <definedName name="_ftnref1" localSheetId="2">'Tabla de saturación'!$J$16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40" i="1"/>
  <c r="H41" i="1"/>
  <c r="H37" i="1"/>
  <c r="H33" i="1"/>
  <c r="H14" i="1"/>
  <c r="H9" i="1"/>
  <c r="H10" i="1"/>
  <c r="H7" i="1"/>
  <c r="H49" i="1"/>
  <c r="H48" i="1"/>
  <c r="H47" i="1"/>
  <c r="H46" i="1"/>
  <c r="H45" i="1"/>
  <c r="H42" i="1"/>
  <c r="H39" i="1"/>
  <c r="H36" i="1"/>
  <c r="H35" i="1"/>
  <c r="H32" i="1"/>
  <c r="H31" i="1"/>
  <c r="H30" i="1"/>
  <c r="H29" i="1"/>
  <c r="H28" i="1"/>
  <c r="H26" i="1"/>
  <c r="H25" i="1"/>
  <c r="H24" i="1"/>
  <c r="H23" i="1"/>
  <c r="H22" i="1"/>
  <c r="H21" i="1"/>
  <c r="H19" i="1"/>
  <c r="H18" i="1"/>
  <c r="H17" i="1"/>
  <c r="H16" i="1"/>
  <c r="H13" i="1"/>
  <c r="H12" i="1"/>
  <c r="H8" i="1"/>
</calcChain>
</file>

<file path=xl/sharedStrings.xml><?xml version="1.0" encoding="utf-8"?>
<sst xmlns="http://schemas.openxmlformats.org/spreadsheetml/2006/main" count="157" uniqueCount="143">
  <si>
    <r>
      <rPr>
        <b/>
        <sz val="14"/>
        <color theme="0"/>
        <rFont val="Arial Narrow"/>
        <family val="2"/>
      </rPr>
      <t xml:space="preserve">Method Report </t>
    </r>
    <r>
      <rPr>
        <b/>
        <sz val="11"/>
        <color theme="0"/>
        <rFont val="Arial Narrow"/>
        <family val="2"/>
      </rPr>
      <t xml:space="preserve">
The following questions must be answered in this file, before sending to HQ for Data Processing and Analysis Validation</t>
    </r>
  </si>
  <si>
    <t>What is the objective of this analysis?</t>
  </si>
  <si>
    <t>Identificar la forma en la que operan los programas de medios de vida que están siendo implementados actualmente en el país por parte de las organizaciones o agencias que hacen parte del Grupo de Trabajo en Medios de Vida como miembros del Grupo de Transferencias Monetarias (GTM), con el fin de reunir información para guiar la implementación de futuros programas de medios de vida, así como un eventual instrumento de abogacía ante el gobierno.</t>
  </si>
  <si>
    <t>What method was used to collect the data?</t>
  </si>
  <si>
    <t>Se llevaron a cabo grupos focales de discusión (GFD) en las ciudades priorizadas. En Buenaventura se realizaron dos GFD, uno en Arauca y, debido a que no fue posible viajar a Barrancabermeja, se llevaron a cabo tres entrevistas individuales con personas beneficiarias del programa de emprendimiento. Los participantes de cada grupo o entrevista pertenecen a la misma organización/agencia, con el fin de proteger la identidad de la institución y evitar comparaciones que puedan generar malentendidos entre los beneficiarios.</t>
  </si>
  <si>
    <t>What approach was used for the analysis and why? </t>
  </si>
  <si>
    <t>(Please refer to the Qualitative Analysis guidance to better understand the different analysis approaches)</t>
  </si>
  <si>
    <t>Despues de la recopilación de datos, se subieron al software ATLAS TI los documentos contenentes las trascripciones de los tres grupos focales y las tres entrevistas realizadas. Se codificó la información, y se exportó la tabla codigo-documento para todos los codigos creados. Se adaptó la información al formato de la Tabla de Saturación de IMPACT.</t>
  </si>
  <si>
    <t>Assumptions and Choices Made</t>
  </si>
  <si>
    <t>Todas las respuestas se registraron en la Tabla de Saturación; sin embargo, algunos puntos de discusión se consideraron menos relevantes y se les dio menor énfasis.</t>
  </si>
  <si>
    <t>Strengths and Limitations of the Qualitative Analysis</t>
  </si>
  <si>
    <t>El presente análisis cualitativo permitió recoger las percepciones y experiencias de las personas entrevistadas respecto a su participación en el programa de medios de vida. Asimismo, facilitó identificar cambios antes y después de su participación, por ejemplo, en relación con su el aumento de sus ingresos y el desarrollo de sus negocios o emprendimientos. Cabe señalar que, considerando el tamaño de la muestra y la metodología empleada, la información recopilada es indicativa y no exhaustiva; por lo tanto, los resultados no pueden generalizarse ni extrapolarse a todas las personas beneficiarias de los PTM en territorio colombiano.</t>
  </si>
  <si>
    <t>Yes X</t>
  </si>
  <si>
    <t>No</t>
  </si>
  <si>
    <t>If “Yes”, please answer the following short questions:</t>
  </si>
  <si>
    <t>If “No”, what is the reason we do not wish to publish?</t>
  </si>
  <si>
    <t>What files do we anticipate sharing?</t>
  </si>
  <si>
    <t>Has a READ_ME sheet already been developed to explain the content of the analysis file?</t>
  </si>
  <si>
    <t>What is the expected date of publication?</t>
  </si>
  <si>
    <t>Template</t>
  </si>
  <si>
    <t>GFD 1 Buenaventura</t>
  </si>
  <si>
    <t>GFD 2 Buenaventura</t>
  </si>
  <si>
    <t xml:space="preserve">GFD Arauca </t>
  </si>
  <si>
    <t>Entrevista 1 Barrancabermeja</t>
  </si>
  <si>
    <t>Entrevista 2 Barrancabermeja</t>
  </si>
  <si>
    <t>Entrevista 3 Barrancabermeja</t>
  </si>
  <si>
    <t>Buenaventura, Valle del Cauca</t>
  </si>
  <si>
    <t>Arauca, Arauca</t>
  </si>
  <si>
    <t>Barrancabermeja, Santander</t>
  </si>
  <si>
    <t>Femenino</t>
  </si>
  <si>
    <t>Mixto</t>
  </si>
  <si>
    <t>Actividades previas al programa de medios de vida (Antes del programa)</t>
  </si>
  <si>
    <t>Emprendimientos (personales o familiares)</t>
  </si>
  <si>
    <t>Empleo informal</t>
  </si>
  <si>
    <t>Empleo formal</t>
  </si>
  <si>
    <t>Cooperativas de trabajo</t>
  </si>
  <si>
    <t>Acceso a servicios y cobertura de necesidades (Antes del programa)</t>
  </si>
  <si>
    <t xml:space="preserve">Acceso a servicios y cobertura de necesidades sin dificultades </t>
  </si>
  <si>
    <t>Dificultad para cubrir gastos (servicios y vivienda)</t>
  </si>
  <si>
    <t>Dificultad para acceder a alimentos</t>
  </si>
  <si>
    <t>Conocimiento sobre el programa de medios de vida (Antes del Programa)</t>
  </si>
  <si>
    <t>Amigos y conocidos que han participado del programa</t>
  </si>
  <si>
    <t>Contacto directo de las organizaciones con las (potenciales) personas beneficiarias</t>
  </si>
  <si>
    <t>Ferias de empleo y emprendimiento</t>
  </si>
  <si>
    <t>Promoción en instituciones educativas</t>
  </si>
  <si>
    <t>Proceso de focalización para acceder al programa (Durante el Programa)</t>
  </si>
  <si>
    <t>Tener algún emprendimiento activo</t>
  </si>
  <si>
    <t>No era necesario tener un emprendimiento activo</t>
  </si>
  <si>
    <t>Enfoque de género</t>
  </si>
  <si>
    <t>Enfoque de protección</t>
  </si>
  <si>
    <t>Restricciones etarias</t>
  </si>
  <si>
    <t>Limitación de acceso por falta de documentos</t>
  </si>
  <si>
    <t>Apoyo obtenido a través de la organización</t>
  </si>
  <si>
    <t>Cursos y fortalecimiento de capacidades</t>
  </si>
  <si>
    <t>Facilidades para la asistencia al proceso formativo</t>
  </si>
  <si>
    <t>Asistencia en efectivo</t>
  </si>
  <si>
    <t>Asistencia en especie (materiales, herramientas e insumos)</t>
  </si>
  <si>
    <t>Acompañamiento por parte del personal de las organizaciones</t>
  </si>
  <si>
    <t>Participación en espacios de emprendimiento</t>
  </si>
  <si>
    <t>Desarrollo actual del programa</t>
  </si>
  <si>
    <t>Programa terminado</t>
  </si>
  <si>
    <t>Programa interrumpido</t>
  </si>
  <si>
    <t>Programa no terminado</t>
  </si>
  <si>
    <t>Impacto del programa (Después del Programa)</t>
  </si>
  <si>
    <t>Crecimiento del emprendimiento</t>
  </si>
  <si>
    <t>Fortalecimiento de capacidades</t>
  </si>
  <si>
    <t>Fortalecimiento emocional y psicológico</t>
  </si>
  <si>
    <t>Aumento de ingresos económicos</t>
  </si>
  <si>
    <t>Exposición de sus emprendimientos en ferias de emprendimiento</t>
  </si>
  <si>
    <t>Sugerencias de las personas participantes a los programas</t>
  </si>
  <si>
    <t>Fortalecimiento de contenidos y recursos formativos</t>
  </si>
  <si>
    <t>Mejora de condiciones edilicias</t>
  </si>
  <si>
    <t>Control y verificación de entregas en especie</t>
  </si>
  <si>
    <t>Mejorar las convocatorias para participar en las ferias</t>
  </si>
  <si>
    <t>Igualdad en los beneficios del programa</t>
  </si>
  <si>
    <r>
      <rPr>
        <b/>
        <sz val="11"/>
        <rFont val="Arial Narrow"/>
        <family val="2"/>
      </rPr>
      <t>Is this a PANDA or IMPACT Research Cycle, and so the analysis should not be made public?</t>
    </r>
    <r>
      <rPr>
        <sz val="11"/>
        <rFont val="Arial Narrow"/>
        <family val="2"/>
      </rPr>
      <t xml:space="preserve"> (Place an X next to the appropriate option)
Yes 
No </t>
    </r>
  </si>
  <si>
    <t xml:space="preserve">If no, please elaborate on the reasons we do not wish to publish
</t>
  </si>
  <si>
    <t xml:space="preserve">Do you intend to publish the qualitative analysis (e.g. Data Saturation Grid and any additional qualitative analysis)? </t>
  </si>
  <si>
    <t>DSG</t>
  </si>
  <si>
    <t>Elemento</t>
  </si>
  <si>
    <t>Descripción</t>
  </si>
  <si>
    <t>Contexto y justificación</t>
  </si>
  <si>
    <t>Tipo de población</t>
  </si>
  <si>
    <t xml:space="preserve">Cobertura geográfica </t>
  </si>
  <si>
    <t>Metodología</t>
  </si>
  <si>
    <t>Periodo de recolección de datos</t>
  </si>
  <si>
    <t>Limitantes</t>
  </si>
  <si>
    <t>Depuración de datos</t>
  </si>
  <si>
    <t>Socios implementadores</t>
  </si>
  <si>
    <t>Contacto</t>
  </si>
  <si>
    <t>Términos de referencia</t>
  </si>
  <si>
    <t>Enlace</t>
  </si>
  <si>
    <t>Contenido</t>
  </si>
  <si>
    <t>Hoja</t>
  </si>
  <si>
    <t>Perfil de participantes GFD</t>
  </si>
  <si>
    <t>Listado de Acrónimos</t>
  </si>
  <si>
    <t>Acrónimo</t>
  </si>
  <si>
    <t>GFD</t>
  </si>
  <si>
    <t>Grupo Focal de Discusión</t>
  </si>
  <si>
    <t>ONG</t>
  </si>
  <si>
    <t>Organización No Gubernamental</t>
  </si>
  <si>
    <t>PDI</t>
  </si>
  <si>
    <t>Población Desplazada Interna</t>
  </si>
  <si>
    <t>Entrevistas y Grupos focales de discusión (GFD) a participantes de PTM con enfoque de medios de vida</t>
  </si>
  <si>
    <t>Para convocar y garantizar la participación de las personas de los grupos focales se contó con el apoyo de los socios en terreno específicamente del Servicio Jesuita a Refugiados (JRS) y Save the Children. Las entrevstas y los GFD fueron liderados por el equipo de REACH.</t>
  </si>
  <si>
    <t>REACH COLOMBIA | Evaluación sobre programas de transferencias monetarias (PTM) de Medios de Vida, Análisis Cualitativo</t>
  </si>
  <si>
    <t>PDI y población refugiada y migrante participantes de PTM enfocados en medios de vida.</t>
  </si>
  <si>
    <t>La recolección de la información se llevó a cabo en los municipios de Arauca (Arauca), Barrancabermeja (Santander) y Buenaventura (Valle del Cauca).</t>
  </si>
  <si>
    <t>La evaluación de los programas de medios de vida se centró en un enfoque cualitativo compuesto por tres entrevistas y tres GFD. Se realizaron entrevistas a informantes clave de las organizaciones y agencias participantes del grupo de trabajo, así como a población beneficiaria considerada casos de éxito para recolectar sus experiencias en el programa, y los resultados que la intervención generó en su calidad de vida. La convocatoria fue realizada por parte de los socios en terreno de forma intencional. Estos, eligieron entre su población beneficiaria a los participantes que contaban con mayor accesibilidad geográfica y disponibilidad de tiempo para cumplir con la convocatoria, además, que hubiesen terminado o estuviesen próximos a terminar el programa con el fin de tener una perspectiva integral de su experiencia.</t>
  </si>
  <si>
    <t>Entre el 22 de mayo y el 7 de julio de 2025 se realizaron las entrevistas y GFD.</t>
  </si>
  <si>
    <t>El presente análisis cualitativo permitió recoger las percepciones y experiencias de las personas entrevistadas respecto a su participación en el programa de medios de vida. Asimismo, facilitó identificar cambios antes y después de su participación, por ejemplo, en relación con el aumento de sus ingresos y el desarrollo de sus negocios o emprendimientos. Cabe señalar que, considerando el tamaño de la muestra y la metodología empleada, la información recopilada es indicativa y no exhaustiva; por lo tanto, los resultados no pueden generalizarse ni extrapolarse a todas las personas beneficiarias de los PTM en territorio colombiano.</t>
  </si>
  <si>
    <t>Tabla de saturación</t>
  </si>
  <si>
    <t>Tabla de saturación de las Entrevistas y GFD</t>
  </si>
  <si>
    <t>yes</t>
  </si>
  <si>
    <t>Perfil de participantes_GFD</t>
  </si>
  <si>
    <t>Número de participantes</t>
  </si>
  <si>
    <t>Sexo de participantes</t>
  </si>
  <si>
    <t>Características de participantes</t>
  </si>
  <si>
    <t>Mujeres</t>
  </si>
  <si>
    <t>Población de acogida y refugiados y migrantes</t>
  </si>
  <si>
    <t>Municipio</t>
  </si>
  <si>
    <t>Arauca</t>
  </si>
  <si>
    <t>Buenaventura</t>
  </si>
  <si>
    <t>Población desplazada interna o víctima del conflicto armado</t>
  </si>
  <si>
    <r>
      <rPr>
        <b/>
        <sz val="10"/>
        <color rgb="FF585859"/>
        <rFont val="Segoe UI"/>
        <family val="2"/>
      </rPr>
      <t>a</t>
    </r>
    <r>
      <rPr>
        <sz val="10"/>
        <color rgb="FF585859"/>
        <rFont val="Segoe UI"/>
        <family val="2"/>
      </rPr>
      <t xml:space="preserve">. 7 de Colombia
</t>
    </r>
    <r>
      <rPr>
        <b/>
        <sz val="10"/>
        <color rgb="FF585859"/>
        <rFont val="Segoe UI"/>
        <family val="2"/>
      </rPr>
      <t xml:space="preserve">b. </t>
    </r>
    <r>
      <rPr>
        <sz val="10"/>
        <color rgb="FF585859"/>
        <rFont val="Segoe UI"/>
        <family val="2"/>
      </rPr>
      <t xml:space="preserve">5 mujeres, 2 hombres
</t>
    </r>
    <r>
      <rPr>
        <b/>
        <sz val="10"/>
        <color rgb="FF585859"/>
        <rFont val="Segoe UI"/>
        <family val="2"/>
      </rPr>
      <t>c.</t>
    </r>
    <r>
      <rPr>
        <sz val="10"/>
        <color rgb="FF585859"/>
        <rFont val="Segoe UI"/>
        <family val="2"/>
      </rPr>
      <t xml:space="preserve"> 6 de emprendimientos individuales, 1 de emprendimiento colectivo</t>
    </r>
  </si>
  <si>
    <t>Los programas de Medios de Vida se enfocan en fortalecer las fuentes de sustento de las personas afectadas, permitiendo así transcender la intervención de emergencia y avanzar hacia un desarrollo a largo plazo que reduzca o elimine la dependencia del apoyo humanitario. Como parte de este objetivo, dichos programas buscan dotar a los hogares de las herramientas necesarias para sostener sus principales fuentes de ingreso, mediante procesos de capacitación en habilidades técnicas y oficios, y ofreciendo apoyo económico adaptado al tipo de proyecto productivo y a la duración del programa. Sin embargo, la disminución de fondos globales ha paralizado muchos de estos programas, dejando a los hogares de población desplazada interna (PDI) y refugiados y migrantes sin la asistencia que les permitía mejorar sus condiciones de generación de ingresos, lo que ha provocado que, en muchos casos, retrocedan a situaciones de emergencia previas. Por lo tanto, es necesario evidenciar los resultados positivos de estos programas, pues han demostrado ser un factor que permite a los hogares en movilidad integrarse en los lugares de acogida.</t>
  </si>
  <si>
    <t>Durante la recolección de datos se realizó seguimiento a la saturación de datos para identificar la cobertura en las entrevistas y los GFD de las principales categorías y grupos de población delineados en los ToR. Posteriormente, se realizó un análisis de contenido de las transcripciones a partir de la creación de códigos para identificar las principales percepciones sobre los aspectos claves para la investigación, y crear relaciones entre las entrevistas y los diferentes GFD. A partir de este ejercicio, se logró establecer un panorama sobre los efectos de los programas de medios de vida. Para esto, se realizaron múltiples lecturas cuidadosas a las transcripciones tratando de captar la mayor parte de información posible sobre sus condiciones de vida, nivel de ingresos, proceso de consolidación del emprendimiento y difcultades afrontadas.</t>
  </si>
  <si>
    <t>Leire Fernández (leire.fernandez@impact-initiatives.org)
Luisa Tuirán Atencia (luisa.tuiran@reach-initiative.org)</t>
  </si>
  <si>
    <r>
      <t xml:space="preserve">Varias de las personas beneficiarias que participaron en las entrevistas y grupos focales señalaron que, antes de vincularse a los programas de medios de vida ofrecidos por las organizaciones, ya se dedicaban a </t>
    </r>
    <r>
      <rPr>
        <b/>
        <i/>
        <sz val="10"/>
        <color rgb="FF585859"/>
        <rFont val="Segoe UI"/>
        <family val="2"/>
      </rPr>
      <t>gestionar e impulsar sus propios emprendimientos</t>
    </r>
    <r>
      <rPr>
        <i/>
        <sz val="10"/>
        <color rgb="FF585859"/>
        <rFont val="Segoe UI"/>
        <family val="2"/>
      </rPr>
      <t xml:space="preserve">. Estos, según lo reportado, podían ser de carácter individual o familiar, y en algunos casos las personas combinaban su tiempo entre el manejo del emprendimiento y otras actividades para generar ingresos adicionales. Entre los tipos de iniciativas mencionadas se encontraban restaurantes familiares, proyectos de artesanías, producción de bienes de consumo masivo, entre otros.
El </t>
    </r>
    <r>
      <rPr>
        <b/>
        <i/>
        <sz val="10"/>
        <color rgb="FF585859"/>
        <rFont val="Segoe UI"/>
        <family val="2"/>
      </rPr>
      <t>empleo informal</t>
    </r>
    <r>
      <rPr>
        <i/>
        <sz val="10"/>
        <color rgb="FF585859"/>
        <rFont val="Segoe UI"/>
        <family val="2"/>
      </rPr>
      <t xml:space="preserve"> fue otra de las principales actividades desempeñadas por las personas beneficiarias antes de recibir el apoyo de los programas de medios de vida, especialmente entre la población migrante venezolana. En varios casos, estas personas contaban con formación profesional en sus países de origen, pero no podían ejercer su profesión en Colombia, por lo que recurrían al trabajo informal, a veces de manera paralela a sus emprendimientos. Participantes relataron haber trabajado en más de un oficio —como comercio, cocina, cuidado de personas o construcción— sin contar con ningún tipo de seguridad social. Por otra parte, en un grupo focal, una participante de nacionalidad colombiana comentó que había tenido un </t>
    </r>
    <r>
      <rPr>
        <b/>
        <i/>
        <sz val="10"/>
        <color rgb="FF585859"/>
        <rFont val="Segoe UI"/>
        <family val="2"/>
      </rPr>
      <t>empleo formal</t>
    </r>
    <r>
      <rPr>
        <i/>
        <sz val="10"/>
        <color rgb="FF585859"/>
        <rFont val="Segoe UI"/>
        <family val="2"/>
      </rPr>
      <t xml:space="preserve">, pero que debió dejarlo debido a su embarazo.
Finalmente, en uno de los grupos focales, las participantes destacaron que formaban parte de una </t>
    </r>
    <r>
      <rPr>
        <b/>
        <i/>
        <sz val="10"/>
        <color rgb="FF585859"/>
        <rFont val="Segoe UI"/>
        <family val="2"/>
      </rPr>
      <t>asociación productiva</t>
    </r>
    <r>
      <rPr>
        <i/>
        <sz val="10"/>
        <color rgb="FF585859"/>
        <rFont val="Segoe UI"/>
        <family val="2"/>
      </rPr>
      <t xml:space="preserve"> dedicada a la venta de almuerzos, especialmente a turistas. Esta </t>
    </r>
    <r>
      <rPr>
        <b/>
        <i/>
        <sz val="10"/>
        <color rgb="FF585859"/>
        <rFont val="Segoe UI"/>
        <family val="2"/>
      </rPr>
      <t>cooperativa</t>
    </r>
    <r>
      <rPr>
        <i/>
        <sz val="10"/>
        <color rgb="FF585859"/>
        <rFont val="Segoe UI"/>
        <family val="2"/>
      </rPr>
      <t xml:space="preserve"> estaba integrada por varias mujeres de la comunidad, quienes se organizaron para ofrecer un servicio de comidas tipo restaurante, distribuyendo entre ellas las distintas tareas.</t>
    </r>
  </si>
  <si>
    <r>
      <t xml:space="preserve">Dos de las personas entrevistadas, así como participantes de uno de los grupos focales, mencionaron que antes de vincularse a los programas de medios de vida </t>
    </r>
    <r>
      <rPr>
        <b/>
        <i/>
        <sz val="10"/>
        <color rgb="FF585859"/>
        <rFont val="Segoe UI"/>
        <family val="2"/>
      </rPr>
      <t>podían cubrir sus necesidades básicas sin dificultad</t>
    </r>
    <r>
      <rPr>
        <i/>
        <sz val="10"/>
        <color rgb="FF585859"/>
        <rFont val="Segoe UI"/>
        <family val="2"/>
      </rPr>
      <t xml:space="preserve">, incluyendo el pago de servicios y arriendo. Si bien en algunos casos contaban con empleos informales, disponían del apoyo de sus parejas o familiares, quienes contribuían a cubrir la totalidad de estos gastos.
Por otra parte, una de las personas entrevistadas y participantes de un grupo focal señalaron que, antes de vincularse a los programas, </t>
    </r>
    <r>
      <rPr>
        <b/>
        <i/>
        <sz val="10"/>
        <color rgb="FF585859"/>
        <rFont val="Segoe UI"/>
        <family val="2"/>
      </rPr>
      <t>no podían cubrir gastos básicos como servicios y arriendo</t>
    </r>
    <r>
      <rPr>
        <i/>
        <sz val="10"/>
        <color rgb="FF585859"/>
        <rFont val="Segoe UI"/>
        <family val="2"/>
      </rPr>
      <t xml:space="preserve">. En el caso de beneficiarios y beneficiarias provenientes de Venezuela, especialmente en el grupo focal, se mencionó que sus ingresos resultaban insuficientes debido a la necesidad de enviar remesas a sus familias en su país de origen, incluso teniendo uno o más trabajos informales. Además, varias mujeres relataron que, tras experimentar situaciones de violencia intrafamiliar y separarse de sus parejas, asumieron en solitario la responsabilidad del cuidado de niños, niñas y adolescentes a su cargo, lo que dificultaba que sus ingresos fueran suficientes. Asimismo, se reportó el caso de una mujer cabeza de hogar que debía cubrir los gastos adicionales asociados a la atención especializada de su hijo con condición de autismo.
Un participante de un grupo focal relató que, antes de recibir la asistencia de los programas de medios de vida, </t>
    </r>
    <r>
      <rPr>
        <b/>
        <i/>
        <sz val="10"/>
        <color rgb="FF585859"/>
        <rFont val="Segoe UI"/>
        <family val="2"/>
      </rPr>
      <t>enfrentó dificultades para acceder a alimentos</t>
    </r>
    <r>
      <rPr>
        <i/>
        <sz val="10"/>
        <color rgb="FF585859"/>
        <rFont val="Segoe UI"/>
        <family val="2"/>
      </rPr>
      <t>. Explicó que una de las estrategias para sobrellevar esta situación fue aceptar la comida que le ofrecían en los lugares donde trabajaba como barbero.</t>
    </r>
  </si>
  <si>
    <r>
      <t xml:space="preserve">Todas las personas entrevistadas y varios participantes de dos grupos focales señalaron que conocieron el programa de medios de vida a través de </t>
    </r>
    <r>
      <rPr>
        <b/>
        <i/>
        <sz val="10"/>
        <color rgb="FF585859"/>
        <rFont val="Segoe UI"/>
        <family val="2"/>
      </rPr>
      <t>amigos o personas conocidas</t>
    </r>
    <r>
      <rPr>
        <i/>
        <sz val="10"/>
        <color rgb="FF585859"/>
        <rFont val="Segoe UI"/>
        <family val="2"/>
      </rPr>
      <t xml:space="preserve"> que ya habían participado en él y les compartieron su experiencia y los beneficios obtenidos.
Otro canal de conocimiento sobre los programas de medios de vida fue el </t>
    </r>
    <r>
      <rPr>
        <b/>
        <i/>
        <sz val="10"/>
        <color rgb="FF585859"/>
        <rFont val="Segoe UI"/>
        <family val="2"/>
      </rPr>
      <t>acercamiento directo por parte de las organizaciones humanitarias</t>
    </r>
    <r>
      <rPr>
        <i/>
        <sz val="10"/>
        <color rgb="FF585859"/>
        <rFont val="Segoe UI"/>
        <family val="2"/>
      </rPr>
      <t xml:space="preserve"> que los implementaban, según se reportó en todos los grupos focales. Se mencionó que el personal de estas organizaciones visitó directamente los negocios de personas emprendedoras, así como barrios y comunidades. En un grupo focal, en particular, se destacó que estas visitas también se realizaron en albergues y comunidades donde residían personas desplazadas y en situación de confinamiento, con el fin de explicarles las características del proyecto e incentivar su participación.
También fue frecuente que, en los grupos focales, los participantes relataran que conocieron los programas a través de </t>
    </r>
    <r>
      <rPr>
        <b/>
        <i/>
        <sz val="10"/>
        <color rgb="FF585859"/>
        <rFont val="Segoe UI"/>
        <family val="2"/>
      </rPr>
      <t>ferias de empleo y emprendimiento</t>
    </r>
    <r>
      <rPr>
        <i/>
        <sz val="10"/>
        <color rgb="FF585859"/>
        <rFont val="Segoe UI"/>
        <family val="2"/>
      </rPr>
      <t xml:space="preserve">, donde el personal de las organizaciones humanitarias que los implementan estaba presente y brindaba información sobre sus características.
Finalmente, en un grupo focal se mencionó que </t>
    </r>
    <r>
      <rPr>
        <b/>
        <i/>
        <sz val="10"/>
        <color rgb="FF585859"/>
        <rFont val="Segoe UI"/>
        <family val="2"/>
      </rPr>
      <t>instituciones como el SENA promueven estos programas de medios de vida</t>
    </r>
    <r>
      <rPr>
        <i/>
        <sz val="10"/>
        <color rgb="FF585859"/>
        <rFont val="Segoe UI"/>
        <family val="2"/>
      </rPr>
      <t xml:space="preserve"> entre las personas que estudian allí.</t>
    </r>
  </si>
  <si>
    <r>
      <t xml:space="preserve">En dos entrevistas y en dos grupos focales se señaló que uno de los requisitos para participar en los programas de medios de vida era </t>
    </r>
    <r>
      <rPr>
        <b/>
        <i/>
        <sz val="10"/>
        <color rgb="FF585859"/>
        <rFont val="Segoe UI"/>
        <family val="2"/>
      </rPr>
      <t>contar con un emprendimiento activo</t>
    </r>
    <r>
      <rPr>
        <i/>
        <sz val="10"/>
        <color rgb="FF585859"/>
        <rFont val="Segoe UI"/>
        <family val="2"/>
      </rPr>
      <t xml:space="preserve">. No obstante, en otro grupo focal se indicó que la organización </t>
    </r>
    <r>
      <rPr>
        <b/>
        <i/>
        <sz val="10"/>
        <color rgb="FF585859"/>
        <rFont val="Segoe UI"/>
        <family val="2"/>
      </rPr>
      <t>no solicitó este requisito</t>
    </r>
    <r>
      <rPr>
        <i/>
        <sz val="10"/>
        <color rgb="FF585859"/>
        <rFont val="Segoe UI"/>
        <family val="2"/>
      </rPr>
      <t xml:space="preserve"> y, por el contrario, impulsó la </t>
    </r>
    <r>
      <rPr>
        <b/>
        <i/>
        <sz val="10"/>
        <color rgb="FF585859"/>
        <rFont val="Segoe UI"/>
        <family val="2"/>
      </rPr>
      <t>creación de emprendimientos desde cero</t>
    </r>
    <r>
      <rPr>
        <i/>
        <sz val="10"/>
        <color rgb="FF585859"/>
        <rFont val="Segoe UI"/>
        <family val="2"/>
      </rPr>
      <t xml:space="preserve"> en comunidades con población desplazada.
En un grupo focal se señaló que la participación en los programas de medios de vida estuvo dirigida exclusivamente a </t>
    </r>
    <r>
      <rPr>
        <b/>
        <i/>
        <sz val="10"/>
        <color rgb="FF585859"/>
        <rFont val="Segoe UI"/>
        <family val="2"/>
      </rPr>
      <t>mujeres de las comunidades</t>
    </r>
    <r>
      <rPr>
        <i/>
        <sz val="10"/>
        <color rgb="FF585859"/>
        <rFont val="Segoe UI"/>
        <family val="2"/>
      </rPr>
      <t xml:space="preserve">. Por su parte, en otro grupo focal, varios participantes indicaron que se priorizó la elegibilidad de </t>
    </r>
    <r>
      <rPr>
        <b/>
        <i/>
        <sz val="10"/>
        <color rgb="FF585859"/>
        <rFont val="Segoe UI"/>
        <family val="2"/>
      </rPr>
      <t>personas emprendedoras con niños, niñas y adolescentes</t>
    </r>
    <r>
      <rPr>
        <i/>
        <sz val="10"/>
        <color rgb="FF585859"/>
        <rFont val="Segoe UI"/>
        <family val="2"/>
      </rPr>
      <t xml:space="preserve"> (NNA) a su cargo.
Finalmente, en un único grupo focal se identificaron dos restricciones adicionales. La primera, mencionada por algunos participantes, fue que la organización focalizaba únicamente a </t>
    </r>
    <r>
      <rPr>
        <b/>
        <i/>
        <sz val="10"/>
        <color rgb="FF585859"/>
        <rFont val="Segoe UI"/>
        <family val="2"/>
      </rPr>
      <t>personas entre 16 y 28 años</t>
    </r>
    <r>
      <rPr>
        <i/>
        <sz val="10"/>
        <color rgb="FF585859"/>
        <rFont val="Segoe UI"/>
        <family val="2"/>
      </rPr>
      <t xml:space="preserve">, lo que evidenciaba un interés en priorizar a jóvenes emprendedores. La segunda fue que solo se consideraba elegibles para el programa de medios de vida a </t>
    </r>
    <r>
      <rPr>
        <b/>
        <i/>
        <sz val="10"/>
        <color rgb="FF585859"/>
        <rFont val="Segoe UI"/>
        <family val="2"/>
      </rPr>
      <t>personas con documentación</t>
    </r>
    <r>
      <rPr>
        <i/>
        <sz val="10"/>
        <color rgb="FF585859"/>
        <rFont val="Segoe UI"/>
        <family val="2"/>
      </rPr>
      <t>, lo que podría excluir a personas indocumentadas, en especial a población migrante que aún no se ha regularizado en el país.</t>
    </r>
  </si>
  <si>
    <r>
      <t xml:space="preserve">En todos los grupos focales y entrevistas se destacó que uno de los componentes centrales de los programas de medios de vida fue el </t>
    </r>
    <r>
      <rPr>
        <b/>
        <i/>
        <sz val="10"/>
        <color rgb="FF585859"/>
        <rFont val="Segoe UI"/>
        <family val="2"/>
      </rPr>
      <t>fortalecimiento de capacidades mediante cursos</t>
    </r>
    <r>
      <rPr>
        <i/>
        <sz val="10"/>
        <color rgb="FF585859"/>
        <rFont val="Segoe UI"/>
        <family val="2"/>
      </rPr>
      <t xml:space="preserve"> en finanzas, contabilidad, administración y marketing, así como capacitaciones en salud emocional, las cuales fueron altamente valoradas por los y las participantes. Estas formaciones se impartían en instituciones educativas con las que las organizaciones tenían convenios, como el SENA y otras entidades de formación. Además, los participantes mencionaron que se ofreció flexibilidad para asistir, permitiendo elegir entre diferentes franjas horarias o incorporarse a sesiones en otros horarios, incluso si no estaban inscritos en ellas, en caso de no poder asistir a una clase.
En esta misma línea, en un grupo focal varias personas señalaron que la organización les proporcionó </t>
    </r>
    <r>
      <rPr>
        <b/>
        <i/>
        <sz val="10"/>
        <color rgb="FF585859"/>
        <rFont val="Segoe UI"/>
        <family val="2"/>
      </rPr>
      <t>apoyo en transporte y alimentación</t>
    </r>
    <r>
      <rPr>
        <i/>
        <sz val="10"/>
        <color rgb="FF585859"/>
        <rFont val="Segoe UI"/>
        <family val="2"/>
      </rPr>
      <t xml:space="preserve"> (almuerzos y refrigerios) como incentivo para facilitar y fomentar la asistencia a los cursos o capacitaciones.
Los participantes de las entrevistas y de dos grupos focales señalaron que recibieron </t>
    </r>
    <r>
      <rPr>
        <b/>
        <i/>
        <sz val="10"/>
        <color rgb="FF585859"/>
        <rFont val="Segoe UI"/>
        <family val="2"/>
      </rPr>
      <t xml:space="preserve">asistencia en efectivo </t>
    </r>
    <r>
      <rPr>
        <i/>
        <sz val="10"/>
        <color rgb="FF585859"/>
        <rFont val="Segoe UI"/>
        <family val="2"/>
      </rPr>
      <t xml:space="preserve">para la compra de materiales, herramientas e insumos destinados a sus emprendimientos, lo que en algunos casos denominaron “capital semilla”. En la mayoría de las experiencias relatadas, este apoyo económico se otorgaba después de completar varios cursos y de presentar el emprendimiento ante un comité o jurado encargado de aprobar el plan de inversión. En esa misma línea, una persona entrevistada mencionó que la organización volvió a contactar a beneficiarios previos del programa de medios de vida y, a quienes aún mantenían su emprendimiento activo, les otorgó una reinyección de capital.
Por otra parte, en dos grupos focales los participantes señalaron que, en lugar de recibir asistencia en efectivo, obtuvieron </t>
    </r>
    <r>
      <rPr>
        <b/>
        <i/>
        <sz val="10"/>
        <color rgb="FF585859"/>
        <rFont val="Segoe UI"/>
        <family val="2"/>
      </rPr>
      <t>apoyo en especie</t>
    </r>
    <r>
      <rPr>
        <i/>
        <sz val="10"/>
        <color rgb="FF585859"/>
        <rFont val="Segoe UI"/>
        <family val="2"/>
      </rPr>
      <t xml:space="preserve">, consistente en insumos, herramientas y materiales para sus emprendimientos. Al igual que quienes recibieron apoyo económico, para acceder a esta asistencia en especie debían completar los cursos y presentar sus emprendimientos ante un comité encargado de aprobar el plan de inversión. En un grupo focal, se mencionó que, debido a que pertenecían a una comunidad confinada, las cotizaciones de los implementos no fueron realizadas por las personas beneficiarias, sino por el personal de las organizaciones que implementaban los programas de medios de vida.
De manera transversal, en dos grupos focales y dos entrevistas se destacó de forma positiva el </t>
    </r>
    <r>
      <rPr>
        <b/>
        <i/>
        <sz val="10"/>
        <color rgb="FF585859"/>
        <rFont val="Segoe UI"/>
        <family val="2"/>
      </rPr>
      <t>acompañamiento constante del personal de las organizaciones</t>
    </r>
    <r>
      <rPr>
        <i/>
        <sz val="10"/>
        <color rgb="FF585859"/>
        <rFont val="Segoe UI"/>
        <family val="2"/>
      </rPr>
      <t xml:space="preserve"> en todas las etapas de los programas de medios de vida, especialmente en el periodo posterior a la entrega de la asistencia, mediante visitas de verificación a los emprendimientos.
Finalmente, en un grupo focal, las personas participantes señalaron que la organización facilitó su participación en </t>
    </r>
    <r>
      <rPr>
        <b/>
        <i/>
        <sz val="10"/>
        <color rgb="FF585859"/>
        <rFont val="Segoe UI"/>
        <family val="2"/>
      </rPr>
      <t>ferias de emprendimiento</t>
    </r>
    <r>
      <rPr>
        <i/>
        <sz val="10"/>
        <color rgb="FF585859"/>
        <rFont val="Segoe UI"/>
        <family val="2"/>
      </rPr>
      <t>, con el fin de dar visibilidad a sus proyectos y permitir que otras personas los conocieran.</t>
    </r>
  </si>
  <si>
    <r>
      <t xml:space="preserve">Las personas entrevistadas, así como varias participantes de dos grupos focales, señalaron que </t>
    </r>
    <r>
      <rPr>
        <b/>
        <i/>
        <sz val="10"/>
        <color rgb="FF585859"/>
        <rFont val="Segoe UI"/>
        <family val="2"/>
      </rPr>
      <t>su participación en los programas de medios de vida concluyó</t>
    </r>
    <r>
      <rPr>
        <i/>
        <sz val="10"/>
        <color rgb="FF585859"/>
        <rFont val="Segoe UI"/>
        <family val="2"/>
      </rPr>
      <t xml:space="preserve"> después de recibir la asistencia y tras varias visitas de seguimiento por parte del personal de la organización.
Por otra parte, en un grupo focal, las personas participantes señalaron que, si bien algunas todavía </t>
    </r>
    <r>
      <rPr>
        <b/>
        <i/>
        <sz val="10"/>
        <color rgb="FF585859"/>
        <rFont val="Segoe UI"/>
        <family val="2"/>
      </rPr>
      <t>continuaban recibiendo formación y capacitaciones</t>
    </r>
    <r>
      <rPr>
        <i/>
        <sz val="10"/>
        <color rgb="FF585859"/>
        <rFont val="Segoe UI"/>
        <family val="2"/>
      </rPr>
      <t xml:space="preserve"> al momento del encuentro —incluso después de haber recibido el apoyo económico—, </t>
    </r>
    <r>
      <rPr>
        <b/>
        <i/>
        <sz val="10"/>
        <color rgb="FF585859"/>
        <rFont val="Segoe UI"/>
        <family val="2"/>
      </rPr>
      <t>varios proyectos fueron interrumpidos</t>
    </r>
    <r>
      <rPr>
        <i/>
        <sz val="10"/>
        <color rgb="FF585859"/>
        <rFont val="Segoe UI"/>
        <family val="2"/>
      </rPr>
      <t xml:space="preserve"> debido a un recorte de financiación a nivel mundial. Según lo informado, se les indicó que, una vez se dispusiera nuevamente de recursos, serían notificadas para retomar el programa en una segunda fase. Aunque alcanzaron a recibir el apoyo económico, el seguimiento a los emprendimientos se vio afectado: varios funcionarios de la organización que realizaban estas visitas dejaron de formar parte de ella, lo que derivó en una reducción de la frecuencia de los acompañamientos y en que fueran asumidos por personal que no conocía en detalle el proceso previo de cada emprendimiento. 
En uno de los grupos focales, las personas participantes indicaron que </t>
    </r>
    <r>
      <rPr>
        <b/>
        <i/>
        <sz val="10"/>
        <color rgb="FF585859"/>
        <rFont val="Segoe UI"/>
        <family val="2"/>
      </rPr>
      <t>no continuaron en el programa</t>
    </r>
    <r>
      <rPr>
        <i/>
        <sz val="10"/>
        <color rgb="FF585859"/>
        <rFont val="Segoe UI"/>
        <family val="2"/>
      </rPr>
      <t xml:space="preserve"> debido a dificultades en su implementación. Mencionaron que los proveedores incumplieron con la entrega de insumos y maquinaria, lo que ocasionó retrasos en el cronograma de las clases. Además, señalaron que, aunque la organización les proporcionó algunas herramientas y materiales, estos no fueron suficientes para producir los productos que planeaban vender, ya que los insumos necesarios eran demasiado costosos.</t>
    </r>
  </si>
  <si>
    <r>
      <t xml:space="preserve">Las personas entrevistadas y algunas participantes de dos grupos focales coincidieron en que uno de los principales impactos del programa de medios de vida en el que participaron fue el </t>
    </r>
    <r>
      <rPr>
        <b/>
        <i/>
        <sz val="10"/>
        <color rgb="FF585859"/>
        <rFont val="Segoe UI"/>
        <family val="2"/>
      </rPr>
      <t>crecimiento de sus emprendimientos</t>
    </r>
    <r>
      <rPr>
        <i/>
        <sz val="10"/>
        <color rgb="FF585859"/>
        <rFont val="Segoe UI"/>
        <family val="2"/>
      </rPr>
      <t xml:space="preserve">. Este se manifestó en la optimización de procesos, la mejora en la calidad e innovación de los productos, así como en el incremento de la producción, las ventas y la capacidad de respuesta. Varios participantes mencionaron que el apoyo recibido les permitió adquirir equipos e implementos necesarios, mobiliario para sus locales, e incluso trasladarse a espacios de mayor calidad, reducir gastos y reinvertir en el negocio, con la proyección de abrir nuevos puntos de venta.
Participantes de dos grupos focales y de una entrevista señalaron que otro de los impactos del programa de medios de vida fue el </t>
    </r>
    <r>
      <rPr>
        <b/>
        <i/>
        <sz val="10"/>
        <color rgb="FF585859"/>
        <rFont val="Segoe UI"/>
        <family val="2"/>
      </rPr>
      <t>fortalecimiento de sus capacidades</t>
    </r>
    <r>
      <rPr>
        <i/>
        <sz val="10"/>
        <color rgb="FF585859"/>
        <rFont val="Segoe UI"/>
        <family val="2"/>
      </rPr>
      <t xml:space="preserve">. Mencionaron que adquirieron conocimientos en áreas administrativas, financieras y contables, lo que les permitió llevar un mejor control de ventas, establecer ahorros y reinvertir las ganancias. Las capacitaciones en finanzas y marketing resultaron especialmente útiles para la fijación de precios, la contabilidad y la promoción de productos. Además, varias personas destacaron el impacto a nivel personal, señalando que las clases y el acompañamiento del personal de la organización les motivaron a continuar con sus emprendimientos y a mejorar la gestión de sus finanzas personales. Asimismo, resaltaron el </t>
    </r>
    <r>
      <rPr>
        <b/>
        <i/>
        <sz val="10"/>
        <color rgb="FF585859"/>
        <rFont val="Segoe UI"/>
        <family val="2"/>
      </rPr>
      <t>fortalecimiento emocional y psicológico</t>
    </r>
    <r>
      <rPr>
        <i/>
        <sz val="10"/>
        <color rgb="FF585859"/>
        <rFont val="Segoe UI"/>
        <family val="2"/>
      </rPr>
      <t xml:space="preserve"> obtenido mediante sesiones y apoyo de profesionales de salud mental, así como la confianza adquirida al preparar y presentar el pitch de sus negocios.
Participantes de un grupo focal y de una entrevista señalaron, además, que uno de los impactos del programa de medios de vida fue el </t>
    </r>
    <r>
      <rPr>
        <b/>
        <i/>
        <sz val="10"/>
        <color rgb="FF585859"/>
        <rFont val="Segoe UI"/>
        <family val="2"/>
      </rPr>
      <t>incremento de sus ingresos económicos</t>
    </r>
    <r>
      <rPr>
        <i/>
        <sz val="10"/>
        <color rgb="FF585859"/>
        <rFont val="Segoe UI"/>
        <family val="2"/>
      </rPr>
      <t xml:space="preserve">. Destacaron que la iniciativa abrió oportunidades tanto a población migrante como a colombiana, lo que evidenció un enfoque inclusivo. Este aumento de ingresos les permitió mejorar su calidad de vida, cubrir gastos como el arriendo de vivienda y de un local para el negocio, e incluso, en el caso de una beneficiaria migrante, dedicarse junto con su familia exclusivamente a su emprendimiento, que se convirtió en su principal fuente de ingresos.
Finalmente, en un grupo focal, las personas participantes señalaron que su </t>
    </r>
    <r>
      <rPr>
        <b/>
        <i/>
        <sz val="10"/>
        <color rgb="FF585859"/>
        <rFont val="Segoe UI"/>
        <family val="2"/>
      </rPr>
      <t>participación en ferias de emprendimiento les abrió diversas puertas y oportunidades</t>
    </r>
    <r>
      <rPr>
        <i/>
        <sz val="10"/>
        <color rgb="FF585859"/>
        <rFont val="Segoe UI"/>
        <family val="2"/>
      </rPr>
      <t>, además de brindarles la confianza y las habilidades necesarias para mostrar y exponer sus proyectos ante el público.</t>
    </r>
  </si>
  <si>
    <r>
      <t xml:space="preserve">La principal sugerencia compartida por varias personas participantes de las entrevistas y grupos focales para mejorar los programas de medios de vida fue el </t>
    </r>
    <r>
      <rPr>
        <b/>
        <i/>
        <sz val="10"/>
        <color rgb="FF585859"/>
        <rFont val="Segoe UI"/>
        <family val="2"/>
      </rPr>
      <t>fortalecimiento de los contenidos y recursos formativos</t>
    </r>
    <r>
      <rPr>
        <i/>
        <sz val="10"/>
        <color rgb="FF585859"/>
        <rFont val="Segoe UI"/>
        <family val="2"/>
      </rPr>
      <t xml:space="preserve">. Entre las propuestas, se mencionó la necesidad de establecer más convenios con instituciones educativas para ampliar y profundizar el conocimiento, especialmente en áreas como marketing y publicidad, dado que algunos participantes percibieron que la formación recibida fue muy básica o, en ciertos casos, inexistente en estos temas. Asimismo, se sugirió dejar materiales de apoyo, como videos, para reforzar lo aprendido, y aumentar la cantidad de docentes, ya que la relación actual —un profesor para 60 alumnos— dificultaba la resolución de dudas y limitaba el aprendizaje, lo que llevó a que varias personas tuvieran que improvisar en sus emprendimientos y cometer errores.
Otra sugerencia planteada por varias personas participantes de un grupo focal para mejorar los programas de medios de vida fue la </t>
    </r>
    <r>
      <rPr>
        <b/>
        <i/>
        <sz val="10"/>
        <color rgb="FF585859"/>
        <rFont val="Segoe UI"/>
        <family val="2"/>
      </rPr>
      <t>adecuación de las condiciones edilicias de los espacios de formación</t>
    </r>
    <r>
      <rPr>
        <i/>
        <sz val="10"/>
        <color rgb="FF585859"/>
        <rFont val="Segoe UI"/>
        <family val="2"/>
      </rPr>
      <t xml:space="preserve">. En particular, señalaron la importancia de contar con áreas más amplias, ya que los lugares utilizados eran demasiado pequeños, así como de disponer de espacios amigables para los niños y niñas, dado que muchas personas participantes son madres o padres y deben llevarlos consigo a las capacitaciones.
Por otro lado, participantes de un grupo focal sugirieron </t>
    </r>
    <r>
      <rPr>
        <b/>
        <i/>
        <sz val="10"/>
        <color rgb="FF585859"/>
        <rFont val="Segoe UI"/>
        <family val="2"/>
      </rPr>
      <t>fortalecer el control y la verificación de las entregas de asistencia</t>
    </r>
    <r>
      <rPr>
        <i/>
        <sz val="10"/>
        <color rgb="FF585859"/>
        <rFont val="Segoe UI"/>
        <family val="2"/>
      </rPr>
      <t xml:space="preserve">. Mencionaron casos en los que, a pesar de haber realizado la cotización de los productos, nunca recibieron la asistencia comprometida, así como situaciones en las que la entrega de implementos en especie fue incompleta respecto a lo inicialmente cotizado.
Las personas participantes de un grupo focal sugirieron </t>
    </r>
    <r>
      <rPr>
        <b/>
        <i/>
        <sz val="10"/>
        <color rgb="FF585859"/>
        <rFont val="Segoe UI"/>
        <family val="2"/>
      </rPr>
      <t>mejorar el proceso de convocatoria para participar en las ferias de emprendimiento</t>
    </r>
    <r>
      <rPr>
        <i/>
        <sz val="10"/>
        <color rgb="FF585859"/>
        <rFont val="Segoe UI"/>
        <family val="2"/>
      </rPr>
      <t xml:space="preserve">. En particular, propusieron que los avisos se realicen con mayor anticipación, de manera que puedan prepararse adecuadamente para presentar sus productos y dar a conocer sus emprendimientos.
Finalmente, en un grupo focal se destacó la importancia de </t>
    </r>
    <r>
      <rPr>
        <b/>
        <i/>
        <sz val="10"/>
        <color rgb="FF585859"/>
        <rFont val="Segoe UI"/>
        <family val="2"/>
      </rPr>
      <t>promover la igualdad en los beneficios del programa</t>
    </r>
    <r>
      <rPr>
        <i/>
        <sz val="10"/>
        <color rgb="FF585859"/>
        <rFont val="Segoe UI"/>
        <family val="2"/>
      </rPr>
      <t>. Los participantes mencionaron que la organización había dado mayor prioridad a los emprendimientos colectivos frente a los individuales, asignándoles más tiempo, recursos, clases y docentes, lo que generó fricciones entre ambos grupos. Por ello, sugirieron que todos los participantes, independientemente de que formen parte de emprendimientos colectivos o individuales, reciban los mismos beneficios y oportunidades dentro del programa.</t>
    </r>
  </si>
  <si>
    <t xml:space="preserve">Resumen de hallazgos clave
</t>
  </si>
  <si>
    <t># de participantes por GFD</t>
  </si>
  <si>
    <t>Metadatos - Localidad</t>
  </si>
  <si>
    <t>Metadatos - Género</t>
  </si>
  <si>
    <t xml:space="preserve"># total de Referencias por punto de discusión </t>
  </si>
  <si>
    <r>
      <rPr>
        <b/>
        <sz val="10"/>
        <color rgb="FF585859"/>
        <rFont val="Segoe UI"/>
        <family val="2"/>
      </rPr>
      <t>a</t>
    </r>
    <r>
      <rPr>
        <sz val="10"/>
        <color rgb="FF585859"/>
        <rFont val="Segoe UI"/>
        <family val="2"/>
      </rPr>
      <t xml:space="preserve">. 7 de Venezuela, 3 de Colombia            
</t>
    </r>
    <r>
      <rPr>
        <b/>
        <sz val="10"/>
        <color rgb="FF585859"/>
        <rFont val="Segoe UI"/>
        <family val="2"/>
      </rPr>
      <t>b</t>
    </r>
    <r>
      <rPr>
        <sz val="10"/>
        <color rgb="FF585859"/>
        <rFont val="Segoe UI"/>
        <family val="2"/>
      </rPr>
      <t xml:space="preserve">. 7 mujeres, 3 hombres
</t>
    </r>
    <r>
      <rPr>
        <b/>
        <sz val="10"/>
        <color rgb="FF585859"/>
        <rFont val="Segoe UI"/>
        <family val="2"/>
      </rPr>
      <t xml:space="preserve">c. </t>
    </r>
    <r>
      <rPr>
        <sz val="10"/>
        <color rgb="FF585859"/>
        <rFont val="Segoe UI"/>
        <family val="2"/>
      </rPr>
      <t>Todos emprendimiento individuales</t>
    </r>
  </si>
  <si>
    <r>
      <rPr>
        <b/>
        <sz val="10"/>
        <color rgb="FF585859"/>
        <rFont val="Segoe UI"/>
        <family val="2"/>
      </rPr>
      <t>a</t>
    </r>
    <r>
      <rPr>
        <sz val="10"/>
        <color rgb="FF585859"/>
        <rFont val="Segoe UI"/>
        <family val="2"/>
      </rPr>
      <t xml:space="preserve">. 8 de Colombia   
</t>
    </r>
    <r>
      <rPr>
        <b/>
        <sz val="10"/>
        <color rgb="FF585859"/>
        <rFont val="Segoe UI"/>
        <family val="2"/>
      </rPr>
      <t>b.</t>
    </r>
    <r>
      <rPr>
        <sz val="10"/>
        <color rgb="FF585859"/>
        <rFont val="Segoe UI"/>
        <family val="2"/>
      </rPr>
      <t xml:space="preserve"> Todos emprendimiento individuales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</si>
</sst>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u/>
      <sz val="11"/>
      <color theme="10"/>
      <name val="Calibri"/>
      <family val="2"/>
      <scheme val="minor"/>
    </font>
    <font>
      <i/>
      <sz val="11"/>
      <color theme="1"/>
      <name val="Calibri"/>
      <family val="2"/>
      <scheme val="minor"/>
    </font>
    <font>
      <i/>
      <sz val="11"/>
      <color theme="1"/>
      <name val="Arial Narrow"/>
      <family val="2"/>
    </font>
    <font>
      <b/>
      <sz val="11"/>
      <color theme="0"/>
      <name val="Arial Narrow"/>
      <family val="2"/>
    </font>
    <font>
      <sz val="11"/>
      <color theme="1"/>
      <name val="Arial Narrow"/>
      <family val="2"/>
    </font>
    <font>
      <b/>
      <sz val="14"/>
      <color theme="0"/>
      <name val="Arial Narrow"/>
      <family val="2"/>
    </font>
    <font>
      <sz val="11"/>
      <color rgb="FF000000"/>
      <name val="Arial Narrow"/>
      <family val="2"/>
    </font>
    <font>
      <b/>
      <sz val="11"/>
      <color rgb="FFFFFFFF"/>
      <name val="Arial Narrow"/>
      <family val="2"/>
    </font>
    <font>
      <sz val="11"/>
      <color rgb="FFFFFFFF"/>
      <name val="Arial Narrow"/>
      <family val="2"/>
    </font>
    <font>
      <b/>
      <sz val="11"/>
      <color rgb="FF000000"/>
      <name val="Arial Narrow"/>
      <family val="2"/>
    </font>
    <font>
      <sz val="11"/>
      <name val="Arial Narrow"/>
      <family val="2"/>
    </font>
    <font>
      <b/>
      <sz val="11"/>
      <name val="Arial Narrow"/>
      <family val="2"/>
    </font>
    <font>
      <sz val="8"/>
      <name val="Calibri"/>
      <family val="2"/>
      <scheme val="minor"/>
    </font>
    <font>
      <sz val="11"/>
      <color theme="1"/>
      <name val="Calibri"/>
      <family val="2"/>
      <scheme val="minor"/>
    </font>
    <font>
      <sz val="11"/>
      <color theme="1"/>
      <name val="Arial Narrow"/>
      <family val="2"/>
      <charset val="1"/>
    </font>
    <font>
      <sz val="11"/>
      <color theme="1"/>
      <name val="Leelawadee"/>
      <family val="2"/>
    </font>
    <font>
      <sz val="16"/>
      <color theme="1"/>
      <name val="Arial Narrow"/>
      <family val="2"/>
    </font>
    <font>
      <sz val="11"/>
      <color rgb="FF585859"/>
      <name val="Leelawadee"/>
      <family val="2"/>
    </font>
    <font>
      <sz val="11"/>
      <color theme="0"/>
      <name val="Leelawadee"/>
      <family val="2"/>
      <charset val="222"/>
    </font>
    <font>
      <b/>
      <sz val="14"/>
      <color rgb="FFFFFFFF"/>
      <name val="Leelawadee"/>
      <family val="2"/>
      <charset val="222"/>
    </font>
    <font>
      <sz val="11"/>
      <color theme="1"/>
      <name val="Leelawadee"/>
      <family val="2"/>
      <charset val="222"/>
    </font>
    <font>
      <sz val="11"/>
      <color rgb="FF585859"/>
      <name val="Leelawadee"/>
      <family val="2"/>
      <charset val="222"/>
    </font>
    <font>
      <b/>
      <sz val="24"/>
      <name val="Roboto Condensed"/>
    </font>
    <font>
      <sz val="20"/>
      <color rgb="FFEE5859"/>
      <name val="Roboto Condensed"/>
    </font>
    <font>
      <b/>
      <sz val="14"/>
      <color rgb="FFFFFFFF"/>
      <name val="Roboto Condensed"/>
    </font>
    <font>
      <b/>
      <sz val="11"/>
      <color rgb="FF585859"/>
      <name val="Roboto Condensed"/>
    </font>
    <font>
      <sz val="11"/>
      <color rgb="FF585859"/>
      <name val="Roboto Condensed"/>
    </font>
    <font>
      <b/>
      <sz val="20"/>
      <color rgb="FFEE5859"/>
      <name val="Roboto Condensed"/>
    </font>
    <font>
      <b/>
      <sz val="12"/>
      <color theme="0"/>
      <name val="Roboto Condensed"/>
    </font>
    <font>
      <sz val="11"/>
      <color rgb="FF585859"/>
      <name val="Segoe UI"/>
      <family val="2"/>
    </font>
    <font>
      <u/>
      <sz val="11"/>
      <color theme="10"/>
      <name val="Segoe UI"/>
      <family val="2"/>
    </font>
    <font>
      <sz val="10"/>
      <color rgb="FF585859"/>
      <name val="Segoe UI"/>
      <family val="2"/>
    </font>
    <font>
      <b/>
      <sz val="10"/>
      <color rgb="FF585859"/>
      <name val="Segoe UI"/>
      <family val="2"/>
    </font>
    <font>
      <b/>
      <sz val="11"/>
      <color theme="0"/>
      <name val="Roboto Condensed"/>
    </font>
    <font>
      <b/>
      <sz val="10"/>
      <color theme="0"/>
      <name val="Roboto Condensed"/>
    </font>
    <font>
      <sz val="11"/>
      <color theme="1"/>
      <name val="Segoe UI"/>
      <family val="2"/>
    </font>
    <font>
      <b/>
      <sz val="10"/>
      <color rgb="FF585859"/>
      <name val="Roboto Condensed"/>
    </font>
    <font>
      <i/>
      <sz val="11"/>
      <color rgb="FF585859"/>
      <name val="Segoe UI"/>
      <family val="2"/>
    </font>
    <font>
      <i/>
      <sz val="10"/>
      <color rgb="FF585859"/>
      <name val="Segoe UI"/>
      <family val="2"/>
    </font>
    <font>
      <b/>
      <i/>
      <sz val="10"/>
      <color rgb="FF585859"/>
      <name val="Segoe UI"/>
      <family val="2"/>
    </font>
    <font>
      <sz val="10"/>
      <color theme="0"/>
      <name val="Roboto Condensed"/>
    </font>
    <font>
      <b/>
      <i/>
      <sz val="11"/>
      <color theme="1"/>
      <name val="Arial Narrow"/>
      <family val="2"/>
    </font>
  </fonts>
  <fills count="13">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E5859"/>
        <bgColor indexed="64"/>
      </patternFill>
    </fill>
    <fill>
      <patternFill patternType="solid">
        <fgColor rgb="FF666666"/>
        <bgColor indexed="64"/>
      </patternFill>
    </fill>
    <fill>
      <patternFill patternType="solid">
        <fgColor theme="2" tint="-9.9978637043366805E-2"/>
        <bgColor indexed="64"/>
      </patternFill>
    </fill>
    <fill>
      <patternFill patternType="solid">
        <fgColor rgb="FFEE5859"/>
        <bgColor rgb="FF000000"/>
      </patternFill>
    </fill>
    <fill>
      <patternFill patternType="solid">
        <fgColor theme="0"/>
        <bgColor rgb="FFF8CBAD"/>
      </patternFill>
    </fill>
    <fill>
      <patternFill patternType="solid">
        <fgColor theme="0"/>
        <bgColor rgb="FFFCE4D6"/>
      </patternFill>
    </fill>
    <fill>
      <patternFill patternType="solid">
        <fgColor theme="0" tint="-4.9989318521683403E-2"/>
        <bgColor rgb="FFF8CBAD"/>
      </patternFill>
    </fill>
    <fill>
      <patternFill patternType="solid">
        <fgColor theme="0" tint="-4.9989318521683403E-2"/>
        <bgColor rgb="FFFCE4D6"/>
      </patternFill>
    </fill>
    <fill>
      <patternFill patternType="solid">
        <fgColor theme="0" tint="-4.9989318521683403E-2"/>
        <bgColor indexed="64"/>
      </patternFill>
    </fill>
  </fills>
  <borders count="26">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diagonal/>
    </border>
    <border>
      <left/>
      <right/>
      <top style="medium">
        <color rgb="FF585859"/>
      </top>
      <bottom style="medium">
        <color rgb="FF585859"/>
      </bottom>
      <diagonal/>
    </border>
    <border>
      <left/>
      <right/>
      <top style="thin">
        <color rgb="FF000000"/>
      </top>
      <bottom/>
      <diagonal/>
    </border>
    <border>
      <left/>
      <right/>
      <top/>
      <bottom style="medium">
        <color rgb="FF585859"/>
      </bottom>
      <diagonal/>
    </border>
    <border>
      <left style="thin">
        <color rgb="FF585859"/>
      </left>
      <right style="thin">
        <color rgb="FF585859"/>
      </right>
      <top style="thin">
        <color rgb="FF585859"/>
      </top>
      <bottom style="thin">
        <color rgb="FF585859"/>
      </bottom>
      <diagonal/>
    </border>
    <border>
      <left style="thin">
        <color rgb="FF585859"/>
      </left>
      <right style="thin">
        <color rgb="FF585859"/>
      </right>
      <top style="thin">
        <color rgb="FF585859"/>
      </top>
      <bottom style="thin">
        <color indexed="64"/>
      </bottom>
      <diagonal/>
    </border>
    <border>
      <left style="thin">
        <color rgb="FF585859"/>
      </left>
      <right style="thin">
        <color rgb="FF585859"/>
      </right>
      <top style="thin">
        <color rgb="FF585859"/>
      </top>
      <bottom/>
      <diagonal/>
    </border>
    <border>
      <left style="thin">
        <color rgb="FF585859"/>
      </left>
      <right style="thin">
        <color rgb="FF585859"/>
      </right>
      <top style="thin">
        <color indexed="64"/>
      </top>
      <bottom style="thin">
        <color indexed="64"/>
      </bottom>
      <diagonal/>
    </border>
    <border>
      <left style="thin">
        <color rgb="FF585859"/>
      </left>
      <right style="thin">
        <color rgb="FF585859"/>
      </right>
      <top/>
      <bottom/>
      <diagonal/>
    </border>
    <border>
      <left style="thin">
        <color rgb="FF585859"/>
      </left>
      <right style="thin">
        <color rgb="FF585859"/>
      </right>
      <top/>
      <bottom style="thin">
        <color indexed="64"/>
      </bottom>
      <diagonal/>
    </border>
    <border>
      <left style="thin">
        <color rgb="FF585859"/>
      </left>
      <right style="thin">
        <color rgb="FF585859"/>
      </right>
      <top style="thin">
        <color indexed="64"/>
      </top>
      <bottom/>
      <diagonal/>
    </border>
    <border>
      <left style="thin">
        <color rgb="FF585859"/>
      </left>
      <right style="thin">
        <color rgb="FF585859"/>
      </right>
      <top style="thin">
        <color indexed="64"/>
      </top>
      <bottom style="thin">
        <color rgb="FF585859"/>
      </bottom>
      <diagonal/>
    </border>
    <border>
      <left/>
      <right/>
      <top/>
      <bottom style="thin">
        <color rgb="FF585859"/>
      </bottom>
      <diagonal/>
    </border>
  </borders>
  <cellStyleXfs count="5">
    <xf numFmtId="0" fontId="0" fillId="0" borderId="0"/>
    <xf numFmtId="0" fontId="1" fillId="0" borderId="0" applyNumberFormat="0" applyFill="0" applyBorder="0" applyAlignment="0" applyProtection="0"/>
    <xf numFmtId="0" fontId="15" fillId="0" borderId="0"/>
    <xf numFmtId="0" fontId="14" fillId="0" borderId="0"/>
    <xf numFmtId="0" fontId="14" fillId="0" borderId="0"/>
  </cellStyleXfs>
  <cellXfs count="114">
    <xf numFmtId="0" fontId="0" fillId="0" borderId="0" xfId="0"/>
    <xf numFmtId="0" fontId="0" fillId="2" borderId="0" xfId="0" applyFill="1"/>
    <xf numFmtId="0" fontId="0" fillId="0" borderId="0" xfId="0" applyAlignment="1">
      <alignment horizontal="center"/>
    </xf>
    <xf numFmtId="0" fontId="0" fillId="0" borderId="1" xfId="0" applyBorder="1"/>
    <xf numFmtId="0" fontId="1" fillId="0" borderId="0" xfId="1" applyFill="1" applyBorder="1" applyAlignment="1">
      <alignment horizontal="justify" vertical="center"/>
    </xf>
    <xf numFmtId="0" fontId="5" fillId="0" borderId="0" xfId="0" applyFont="1"/>
    <xf numFmtId="0" fontId="7" fillId="0" borderId="5"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5" borderId="11" xfId="0" applyFont="1" applyFill="1" applyBorder="1" applyAlignment="1">
      <alignment horizontal="justify" vertical="center" wrapText="1"/>
    </xf>
    <xf numFmtId="0" fontId="11" fillId="0" borderId="12" xfId="0" applyFont="1" applyBorder="1" applyAlignment="1">
      <alignment horizontal="justify" vertical="center" wrapText="1"/>
    </xf>
    <xf numFmtId="0" fontId="10" fillId="0" borderId="12" xfId="0" applyFont="1" applyBorder="1" applyAlignment="1">
      <alignment vertical="center" wrapText="1"/>
    </xf>
    <xf numFmtId="0" fontId="7" fillId="0" borderId="6" xfId="0" applyFont="1" applyBorder="1" applyAlignment="1">
      <alignment vertical="center" wrapText="1"/>
    </xf>
    <xf numFmtId="0" fontId="5" fillId="0" borderId="6" xfId="0" applyFont="1" applyBorder="1" applyAlignment="1">
      <alignment vertical="top" wrapText="1"/>
    </xf>
    <xf numFmtId="0" fontId="10" fillId="0" borderId="6" xfId="0" applyFont="1" applyBorder="1" applyAlignment="1">
      <alignment vertical="center" wrapText="1"/>
    </xf>
    <xf numFmtId="0" fontId="16" fillId="2" borderId="0" xfId="0" applyFont="1" applyFill="1" applyAlignment="1">
      <alignment horizontal="right"/>
    </xf>
    <xf numFmtId="0" fontId="16" fillId="2" borderId="0" xfId="0" applyFont="1" applyFill="1"/>
    <xf numFmtId="0" fontId="16" fillId="0" borderId="0" xfId="0" applyFont="1"/>
    <xf numFmtId="0" fontId="17" fillId="0" borderId="0" xfId="2" applyFont="1"/>
    <xf numFmtId="0" fontId="5" fillId="0" borderId="0" xfId="2" applyFont="1"/>
    <xf numFmtId="0" fontId="19" fillId="2" borderId="0" xfId="0" applyFont="1" applyFill="1"/>
    <xf numFmtId="0" fontId="19" fillId="0" borderId="0" xfId="0" applyFont="1"/>
    <xf numFmtId="0" fontId="20" fillId="7" borderId="0" xfId="0" applyFont="1" applyFill="1" applyAlignment="1">
      <alignment horizontal="left" vertical="top" wrapText="1"/>
    </xf>
    <xf numFmtId="0" fontId="21" fillId="2" borderId="0" xfId="0" applyFont="1" applyFill="1"/>
    <xf numFmtId="0" fontId="21" fillId="0" borderId="0" xfId="0" applyFont="1"/>
    <xf numFmtId="0" fontId="15" fillId="0" borderId="0" xfId="2"/>
    <xf numFmtId="0" fontId="15" fillId="2" borderId="0" xfId="2" applyFill="1"/>
    <xf numFmtId="0" fontId="18" fillId="2" borderId="0" xfId="2" applyFont="1" applyFill="1"/>
    <xf numFmtId="0" fontId="24" fillId="2" borderId="0" xfId="2" applyFont="1" applyFill="1" applyAlignment="1">
      <alignment horizontal="left" wrapText="1"/>
    </xf>
    <xf numFmtId="0" fontId="25" fillId="7" borderId="0" xfId="2" applyFont="1" applyFill="1" applyAlignment="1">
      <alignment vertical="top" wrapText="1"/>
    </xf>
    <xf numFmtId="0" fontId="26" fillId="8" borderId="0" xfId="3" applyFont="1" applyFill="1" applyAlignment="1">
      <alignment vertical="top" wrapText="1"/>
    </xf>
    <xf numFmtId="0" fontId="26" fillId="10" borderId="0" xfId="3" applyFont="1" applyFill="1" applyAlignment="1">
      <alignment vertical="top" wrapText="1"/>
    </xf>
    <xf numFmtId="0" fontId="27" fillId="0" borderId="0" xfId="2" applyFont="1"/>
    <xf numFmtId="0" fontId="28" fillId="2" borderId="0" xfId="0" applyFont="1" applyFill="1"/>
    <xf numFmtId="0" fontId="25" fillId="7" borderId="0" xfId="0" applyFont="1" applyFill="1" applyAlignment="1">
      <alignment vertical="top" wrapText="1"/>
    </xf>
    <xf numFmtId="0" fontId="30" fillId="9" borderId="0" xfId="4" applyFont="1" applyFill="1" applyAlignment="1">
      <alignment horizontal="left" vertical="top" wrapText="1"/>
    </xf>
    <xf numFmtId="0" fontId="30" fillId="11" borderId="0" xfId="4" applyFont="1" applyFill="1" applyAlignment="1">
      <alignment horizontal="left" vertical="top" wrapText="1"/>
    </xf>
    <xf numFmtId="0" fontId="31" fillId="11" borderId="0" xfId="1" applyFont="1" applyFill="1" applyBorder="1" applyAlignment="1">
      <alignment horizontal="left" vertical="top" wrapText="1"/>
    </xf>
    <xf numFmtId="0" fontId="30" fillId="0" borderId="0" xfId="2" applyFont="1"/>
    <xf numFmtId="0" fontId="30" fillId="12" borderId="0" xfId="2" applyFont="1" applyFill="1"/>
    <xf numFmtId="0" fontId="26" fillId="12" borderId="0" xfId="2" applyFont="1" applyFill="1"/>
    <xf numFmtId="0" fontId="26" fillId="2" borderId="0" xfId="2" applyFont="1" applyFill="1"/>
    <xf numFmtId="14" fontId="7" fillId="0" borderId="7" xfId="0" applyNumberFormat="1" applyFont="1" applyBorder="1" applyAlignment="1">
      <alignment vertical="center" wrapText="1"/>
    </xf>
    <xf numFmtId="0" fontId="32" fillId="0" borderId="0" xfId="0" applyFont="1"/>
    <xf numFmtId="0" fontId="32" fillId="0" borderId="0" xfId="0" applyFont="1" applyAlignment="1">
      <alignment vertical="top"/>
    </xf>
    <xf numFmtId="0" fontId="32" fillId="0" borderId="0" xfId="0" applyFont="1" applyAlignment="1">
      <alignment vertical="top" wrapText="1"/>
    </xf>
    <xf numFmtId="0" fontId="32" fillId="0" borderId="0" xfId="0" applyFont="1" applyAlignment="1">
      <alignment horizontal="left" vertical="top"/>
    </xf>
    <xf numFmtId="0" fontId="32" fillId="0" borderId="15" xfId="0" applyFont="1" applyBorder="1"/>
    <xf numFmtId="0" fontId="33" fillId="0" borderId="14" xfId="0" applyFont="1" applyBorder="1" applyAlignment="1">
      <alignment horizontal="left" vertical="top"/>
    </xf>
    <xf numFmtId="0" fontId="33" fillId="0" borderId="14" xfId="0" applyFont="1" applyBorder="1" applyAlignment="1">
      <alignment horizontal="left" vertical="top" wrapText="1"/>
    </xf>
    <xf numFmtId="0" fontId="32" fillId="0" borderId="16" xfId="0" applyFont="1" applyBorder="1" applyAlignment="1">
      <alignment vertical="top"/>
    </xf>
    <xf numFmtId="0" fontId="32" fillId="0" borderId="16" xfId="0" applyFont="1" applyBorder="1" applyAlignment="1">
      <alignment horizontal="left" vertical="top" wrapText="1"/>
    </xf>
    <xf numFmtId="0" fontId="32" fillId="0" borderId="16" xfId="0" applyFont="1" applyBorder="1" applyAlignment="1">
      <alignment horizontal="left" vertical="top"/>
    </xf>
    <xf numFmtId="0" fontId="32" fillId="0" borderId="16" xfId="0" applyFont="1" applyBorder="1" applyAlignment="1">
      <alignment vertical="top" wrapText="1"/>
    </xf>
    <xf numFmtId="0" fontId="25" fillId="7" borderId="0" xfId="2" applyFont="1" applyFill="1" applyAlignment="1">
      <alignment horizontal="left" vertical="top" wrapText="1"/>
    </xf>
    <xf numFmtId="0" fontId="25" fillId="7" borderId="0" xfId="0" applyFont="1" applyFill="1" applyAlignment="1">
      <alignment horizontal="left" vertical="top" wrapText="1"/>
    </xf>
    <xf numFmtId="0" fontId="42" fillId="2" borderId="13" xfId="0" applyFont="1" applyFill="1" applyBorder="1"/>
    <xf numFmtId="0" fontId="2" fillId="2" borderId="13" xfId="0" applyFont="1" applyFill="1" applyBorder="1" applyAlignment="1">
      <alignment horizontal="center"/>
    </xf>
    <xf numFmtId="0" fontId="2" fillId="2" borderId="13" xfId="0" applyFont="1" applyFill="1" applyBorder="1"/>
    <xf numFmtId="0" fontId="0" fillId="2" borderId="13" xfId="0" applyFill="1" applyBorder="1"/>
    <xf numFmtId="0" fontId="3" fillId="0" borderId="13" xfId="0" applyFont="1" applyBorder="1"/>
    <xf numFmtId="0" fontId="34" fillId="4" borderId="18" xfId="0" applyFont="1" applyFill="1" applyBorder="1" applyAlignment="1">
      <alignment horizontal="right" wrapText="1"/>
    </xf>
    <xf numFmtId="0" fontId="41" fillId="4" borderId="18" xfId="0" applyFont="1" applyFill="1" applyBorder="1" applyAlignment="1">
      <alignment horizontal="right" wrapText="1"/>
    </xf>
    <xf numFmtId="0" fontId="41" fillId="4" borderId="18" xfId="0" applyFont="1" applyFill="1" applyBorder="1" applyAlignment="1">
      <alignment horizontal="right" vertical="center" wrapText="1"/>
    </xf>
    <xf numFmtId="0" fontId="34" fillId="4" borderId="20" xfId="0" applyFont="1" applyFill="1" applyBorder="1" applyAlignment="1">
      <alignment horizontal="right" wrapText="1"/>
    </xf>
    <xf numFmtId="0" fontId="41" fillId="4" borderId="20" xfId="0" applyFont="1" applyFill="1" applyBorder="1" applyAlignment="1">
      <alignment horizontal="right" wrapText="1"/>
    </xf>
    <xf numFmtId="0" fontId="26" fillId="0" borderId="20" xfId="0" applyFont="1" applyBorder="1" applyAlignment="1">
      <alignment horizontal="right" vertical="center" wrapText="1"/>
    </xf>
    <xf numFmtId="0" fontId="38" fillId="0" borderId="20" xfId="0" applyFont="1" applyBorder="1" applyAlignment="1">
      <alignment horizontal="center" wrapText="1"/>
    </xf>
    <xf numFmtId="0" fontId="36" fillId="0" borderId="20" xfId="0" applyFont="1" applyBorder="1" applyAlignment="1">
      <alignment horizontal="center" wrapText="1"/>
    </xf>
    <xf numFmtId="0" fontId="26" fillId="2" borderId="20" xfId="0" applyFont="1" applyFill="1" applyBorder="1" applyAlignment="1">
      <alignment horizontal="right" vertical="center" wrapText="1"/>
    </xf>
    <xf numFmtId="0" fontId="38" fillId="2" borderId="20" xfId="0" applyFont="1" applyFill="1" applyBorder="1" applyAlignment="1">
      <alignment horizontal="center" wrapText="1"/>
    </xf>
    <xf numFmtId="0" fontId="38" fillId="0" borderId="20" xfId="0" applyFont="1" applyBorder="1" applyAlignment="1">
      <alignment wrapText="1"/>
    </xf>
    <xf numFmtId="0" fontId="26" fillId="2" borderId="24" xfId="0" applyFont="1" applyFill="1" applyBorder="1" applyAlignment="1">
      <alignment horizontal="right" vertical="center" wrapText="1"/>
    </xf>
    <xf numFmtId="0" fontId="38" fillId="0" borderId="24" xfId="0" applyFont="1" applyBorder="1" applyAlignment="1">
      <alignment wrapText="1"/>
    </xf>
    <xf numFmtId="0" fontId="38" fillId="2" borderId="24" xfId="0" applyFont="1" applyFill="1" applyBorder="1" applyAlignment="1">
      <alignment wrapText="1"/>
    </xf>
    <xf numFmtId="0" fontId="36" fillId="0" borderId="24" xfId="0" applyFont="1" applyBorder="1" applyAlignment="1">
      <alignment horizontal="center" wrapText="1"/>
    </xf>
    <xf numFmtId="0" fontId="38" fillId="0" borderId="23" xfId="0" applyFont="1" applyBorder="1" applyAlignment="1">
      <alignment horizontal="center" wrapText="1"/>
    </xf>
    <xf numFmtId="0" fontId="38" fillId="0" borderId="17" xfId="0" applyFont="1" applyBorder="1" applyAlignment="1">
      <alignment horizontal="center" wrapText="1"/>
    </xf>
    <xf numFmtId="0" fontId="22" fillId="2" borderId="0" xfId="0" applyFont="1" applyFill="1"/>
    <xf numFmtId="0" fontId="5" fillId="2" borderId="0" xfId="2" applyFont="1" applyFill="1"/>
    <xf numFmtId="0" fontId="17" fillId="2" borderId="0" xfId="2" applyFont="1" applyFill="1"/>
    <xf numFmtId="0" fontId="30" fillId="2" borderId="0" xfId="0" applyFont="1" applyFill="1" applyAlignment="1">
      <alignment horizontal="left" wrapText="1"/>
    </xf>
    <xf numFmtId="0" fontId="30" fillId="12" borderId="0" xfId="0" applyFont="1" applyFill="1"/>
    <xf numFmtId="0" fontId="30" fillId="2" borderId="25" xfId="0" applyFont="1" applyFill="1" applyBorder="1"/>
    <xf numFmtId="0" fontId="23" fillId="2" borderId="0" xfId="2" applyFont="1" applyFill="1" applyAlignment="1">
      <alignment vertical="top" wrapText="1"/>
    </xf>
    <xf numFmtId="0" fontId="29" fillId="4" borderId="0" xfId="0" applyFont="1" applyFill="1" applyAlignment="1">
      <alignment horizontal="left" wrapText="1"/>
    </xf>
    <xf numFmtId="0" fontId="4" fillId="3" borderId="0" xfId="0" applyFont="1" applyFill="1" applyAlignment="1">
      <alignment horizontal="left" wrapText="1"/>
    </xf>
    <xf numFmtId="0" fontId="4" fillId="3" borderId="8" xfId="0" applyFont="1" applyFill="1" applyBorder="1" applyAlignment="1">
      <alignment horizontal="left"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10" fillId="0" borderId="6"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8" fillId="5" borderId="5" xfId="0" applyFont="1" applyFill="1" applyBorder="1" applyAlignment="1">
      <alignment vertical="center" wrapText="1"/>
    </xf>
    <xf numFmtId="0" fontId="8" fillId="5" borderId="10" xfId="0" applyFont="1" applyFill="1" applyBorder="1" applyAlignment="1">
      <alignment vertical="center" wrapText="1"/>
    </xf>
    <xf numFmtId="0" fontId="9" fillId="5" borderId="9" xfId="0" applyFont="1" applyFill="1" applyBorder="1" applyAlignment="1">
      <alignment horizontal="left" vertical="center" wrapText="1"/>
    </xf>
    <xf numFmtId="0" fontId="9" fillId="5" borderId="4" xfId="0" applyFont="1" applyFill="1" applyBorder="1" applyAlignment="1">
      <alignment horizontal="left" vertical="center" wrapText="1"/>
    </xf>
    <xf numFmtId="0" fontId="39" fillId="2" borderId="23" xfId="0" quotePrefix="1" applyFont="1" applyFill="1" applyBorder="1" applyAlignment="1">
      <alignment horizontal="left" vertical="center" wrapText="1"/>
    </xf>
    <xf numFmtId="0" fontId="39" fillId="2" borderId="21" xfId="0" quotePrefix="1" applyFont="1" applyFill="1" applyBorder="1" applyAlignment="1">
      <alignment horizontal="left" vertical="center" wrapText="1"/>
    </xf>
    <xf numFmtId="0" fontId="39" fillId="2" borderId="20" xfId="0" quotePrefix="1" applyFont="1" applyFill="1" applyBorder="1" applyAlignment="1">
      <alignment horizontal="left" vertical="center" wrapText="1"/>
    </xf>
    <xf numFmtId="0" fontId="39" fillId="2" borderId="20" xfId="0" applyFont="1" applyFill="1" applyBorder="1" applyAlignment="1">
      <alignment horizontal="left" vertical="center" wrapText="1"/>
    </xf>
    <xf numFmtId="0" fontId="35" fillId="4" borderId="19"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9" fillId="2" borderId="24" xfId="0" quotePrefix="1" applyFont="1" applyFill="1" applyBorder="1" applyAlignment="1">
      <alignment horizontal="left" vertical="center" wrapText="1"/>
    </xf>
    <xf numFmtId="0" fontId="37" fillId="6" borderId="20" xfId="0" applyFont="1" applyFill="1" applyBorder="1" applyAlignment="1">
      <alignment horizontal="center" vertical="center" wrapText="1"/>
    </xf>
    <xf numFmtId="0" fontId="39" fillId="2" borderId="23" xfId="0" quotePrefix="1" applyFont="1" applyFill="1" applyBorder="1" applyAlignment="1">
      <alignment horizontal="left" vertical="top" wrapText="1"/>
    </xf>
    <xf numFmtId="0" fontId="39" fillId="2" borderId="21" xfId="0" quotePrefix="1" applyFont="1" applyFill="1" applyBorder="1" applyAlignment="1">
      <alignment horizontal="left" vertical="top" wrapText="1"/>
    </xf>
    <xf numFmtId="0" fontId="39" fillId="2" borderId="22" xfId="0" quotePrefix="1" applyFont="1" applyFill="1" applyBorder="1" applyAlignment="1">
      <alignment horizontal="left" vertical="top" wrapText="1"/>
    </xf>
    <xf numFmtId="0" fontId="39" fillId="2" borderId="22" xfId="0" quotePrefix="1" applyFont="1" applyFill="1" applyBorder="1" applyAlignment="1">
      <alignment horizontal="left" vertical="center" wrapText="1"/>
    </xf>
    <xf numFmtId="0" fontId="32" fillId="0" borderId="0" xfId="0" applyFont="1" applyAlignment="1">
      <alignment vertical="top"/>
    </xf>
    <xf numFmtId="0" fontId="32" fillId="0" borderId="0" xfId="0" applyFont="1" applyAlignment="1">
      <alignment vertical="top" wrapText="1"/>
    </xf>
    <xf numFmtId="0" fontId="32" fillId="0" borderId="0" xfId="0" applyFont="1" applyAlignment="1">
      <alignment horizontal="left" vertical="top"/>
    </xf>
    <xf numFmtId="0" fontId="32" fillId="0" borderId="0" xfId="0" applyFont="1" applyAlignment="1">
      <alignment horizontal="left" vertical="top" wrapText="1"/>
    </xf>
  </cellXfs>
  <cellStyles count="5">
    <cellStyle name="Hipervínculo" xfId="1" builtinId="8"/>
    <cellStyle name="Normal" xfId="0" builtinId="0"/>
    <cellStyle name="Normal 2" xfId="2" xr:uid="{634D32F2-14C0-4C14-AF8A-CECEE4978681}"/>
    <cellStyle name="Normal 3" xfId="3" xr:uid="{C9E1A6CA-194A-44AB-A2CC-216F15D46DFD}"/>
    <cellStyle name="Normal 3 2" xfId="4" xr:uid="{5869E9A9-E795-4092-88FB-7AD85D5F4F5B}"/>
  </cellStyles>
  <dxfs count="0"/>
  <tableStyles count="0" defaultTableStyle="TableStyleMedium2" defaultPivotStyle="PivotStyleLight16"/>
  <colors>
    <mruColors>
      <color rgb="FF585859"/>
      <color rgb="FFEE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y.impact-initiatives.org/document/impact/cf012c42/REACH_COL_TdR_Medios-de-Vida_2025-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35A7-9AE0-49E6-8043-59B180F04D12}">
  <dimension ref="A1:BD91"/>
  <sheetViews>
    <sheetView tabSelected="1" zoomScale="80" zoomScaleNormal="80" workbookViewId="0">
      <selection activeCell="B10" sqref="B10"/>
    </sheetView>
  </sheetViews>
  <sheetFormatPr baseColWidth="10" defaultColWidth="13" defaultRowHeight="13.8" x14ac:dyDescent="0.25"/>
  <cols>
    <col min="1" max="1" width="66.88671875" style="18" customWidth="1"/>
    <col min="2" max="2" width="188.21875" style="18" customWidth="1"/>
    <col min="3" max="16384" width="13" style="18"/>
  </cols>
  <sheetData>
    <row r="1" spans="1:56" s="16" customFormat="1" ht="125.4" customHeight="1" x14ac:dyDescent="0.25">
      <c r="A1" s="83" t="s">
        <v>105</v>
      </c>
      <c r="B1" s="83"/>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row>
    <row r="2" spans="1:56" s="16" customFormat="1" ht="74.400000000000006" customHeight="1" x14ac:dyDescent="0.45">
      <c r="A2" s="27" t="s">
        <v>103</v>
      </c>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row>
    <row r="3" spans="1:56" s="17" customFormat="1" ht="20.399999999999999" x14ac:dyDescent="0.35">
      <c r="A3" s="28" t="s">
        <v>79</v>
      </c>
      <c r="B3" s="53" t="s">
        <v>80</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row>
    <row r="4" spans="1:56" ht="100.8" x14ac:dyDescent="0.25">
      <c r="A4" s="29" t="s">
        <v>81</v>
      </c>
      <c r="B4" s="34" t="s">
        <v>125</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row>
    <row r="5" spans="1:56" ht="19.8" customHeight="1" x14ac:dyDescent="0.25">
      <c r="A5" s="29" t="s">
        <v>82</v>
      </c>
      <c r="B5" s="34" t="s">
        <v>106</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row>
    <row r="6" spans="1:56" ht="19.2" customHeight="1" x14ac:dyDescent="0.25">
      <c r="A6" s="30" t="s">
        <v>83</v>
      </c>
      <c r="B6" s="35" t="s">
        <v>107</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row>
    <row r="7" spans="1:56" ht="67.2" x14ac:dyDescent="0.25">
      <c r="A7" s="29" t="s">
        <v>84</v>
      </c>
      <c r="B7" s="34" t="s">
        <v>108</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6" ht="16.8" x14ac:dyDescent="0.25">
      <c r="A8" s="30" t="s">
        <v>85</v>
      </c>
      <c r="B8" s="35" t="s">
        <v>109</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row>
    <row r="9" spans="1:56" ht="67.2" x14ac:dyDescent="0.25">
      <c r="A9" s="30" t="s">
        <v>86</v>
      </c>
      <c r="B9" s="35" t="s">
        <v>110</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6" ht="84" x14ac:dyDescent="0.25">
      <c r="A10" s="29" t="s">
        <v>87</v>
      </c>
      <c r="B10" s="34" t="s">
        <v>126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6" ht="36" customHeight="1" x14ac:dyDescent="0.25">
      <c r="A11" s="30" t="s">
        <v>88</v>
      </c>
      <c r="B11" s="35" t="s">
        <v>104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6" ht="44.4" customHeight="1" x14ac:dyDescent="0.25">
      <c r="A12" s="29" t="s">
        <v>89</v>
      </c>
      <c r="B12" s="34" t="s">
        <v>127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row>
    <row r="13" spans="1:56" ht="16.8" x14ac:dyDescent="0.25">
      <c r="A13" s="30" t="s">
        <v>90</v>
      </c>
      <c r="B13" s="36" t="s">
        <v>91</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1:56" ht="14.4" x14ac:dyDescent="0.3">
      <c r="A14" s="31"/>
      <c r="B14" s="26"/>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1:56" s="20" customFormat="1" ht="25.2" x14ac:dyDescent="0.45">
      <c r="A15" s="32" t="s">
        <v>92</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row>
    <row r="16" spans="1:56" s="23" customFormat="1" ht="18" x14ac:dyDescent="0.25">
      <c r="A16" s="33" t="s">
        <v>93</v>
      </c>
      <c r="B16" s="54" t="s">
        <v>80</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row>
    <row r="17" spans="1:56" s="23" customFormat="1" ht="18" x14ac:dyDescent="0.25">
      <c r="A17" s="33"/>
      <c r="B17" s="21"/>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row>
    <row r="18" spans="1:56" ht="16.8" x14ac:dyDescent="0.4">
      <c r="A18" s="39" t="s">
        <v>111</v>
      </c>
      <c r="B18" s="38" t="s">
        <v>112</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row>
    <row r="19" spans="1:56" ht="16.8" x14ac:dyDescent="0.4">
      <c r="A19" s="40" t="s">
        <v>114</v>
      </c>
      <c r="B19" s="37" t="s">
        <v>94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row>
    <row r="20" spans="1:56" s="24" customFormat="1" x14ac:dyDescent="0.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1:56" s="24" customFormat="1" ht="25.2" x14ac:dyDescent="0.45">
      <c r="A21" s="32" t="s">
        <v>95</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row>
    <row r="22" spans="1:56" s="24" customFormat="1" ht="15.6" x14ac:dyDescent="0.3">
      <c r="A22" s="84" t="s">
        <v>96</v>
      </c>
      <c r="B22" s="8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56" s="24" customFormat="1" ht="16.8" x14ac:dyDescent="0.4">
      <c r="A23" s="80" t="s">
        <v>97</v>
      </c>
      <c r="B23" s="80" t="s">
        <v>98</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row>
    <row r="24" spans="1:56" s="24" customFormat="1" ht="16.8" x14ac:dyDescent="0.4">
      <c r="A24" s="81" t="s">
        <v>99</v>
      </c>
      <c r="B24" s="81" t="s">
        <v>100</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6" s="24" customFormat="1" ht="16.8" x14ac:dyDescent="0.4">
      <c r="A25" s="82" t="s">
        <v>101</v>
      </c>
      <c r="B25" s="82" t="s">
        <v>102</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6" s="24" customFormat="1" x14ac:dyDescent="0.25">
      <c r="A26" s="77"/>
      <c r="B26" s="77"/>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6" s="24" customFormat="1" x14ac:dyDescent="0.25">
      <c r="A27" s="77"/>
      <c r="B27" s="77"/>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6" x14ac:dyDescent="0.25">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row>
    <row r="29" spans="1:56" x14ac:dyDescent="0.25">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row>
    <row r="30" spans="1:56" x14ac:dyDescent="0.25">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row>
    <row r="31" spans="1:56" x14ac:dyDescent="0.25">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row>
    <row r="32" spans="1:56" x14ac:dyDescent="0.25">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row>
    <row r="33" spans="1:51" x14ac:dyDescent="0.25">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row>
    <row r="34" spans="1:51" x14ac:dyDescent="0.25">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row>
    <row r="35" spans="1:51" x14ac:dyDescent="0.2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row>
    <row r="36" spans="1:51" x14ac:dyDescent="0.25">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row>
    <row r="37" spans="1:51" x14ac:dyDescent="0.25">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row>
    <row r="38" spans="1:51" x14ac:dyDescent="0.25">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row>
    <row r="39" spans="1:51" x14ac:dyDescent="0.25">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row>
    <row r="40" spans="1:5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row>
    <row r="41" spans="1:51" x14ac:dyDescent="0.25">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row>
    <row r="42" spans="1:51" x14ac:dyDescent="0.25">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row>
    <row r="43" spans="1:51" x14ac:dyDescent="0.25">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row>
    <row r="44" spans="1:51" x14ac:dyDescent="0.25">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row>
    <row r="45" spans="1:51" x14ac:dyDescent="0.25">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row>
    <row r="46" spans="1:51" x14ac:dyDescent="0.25">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row>
    <row r="47" spans="1:51" x14ac:dyDescent="0.25">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row>
    <row r="48" spans="1:51" x14ac:dyDescent="0.25">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row>
    <row r="49" spans="1:51" x14ac:dyDescent="0.25">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row>
    <row r="50" spans="1:51" x14ac:dyDescent="0.25">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row>
    <row r="51" spans="1:51" x14ac:dyDescent="0.25">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row>
    <row r="52" spans="1:51" x14ac:dyDescent="0.25">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row>
    <row r="53" spans="1:51" x14ac:dyDescent="0.25">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row>
    <row r="54" spans="1:51" x14ac:dyDescent="0.25">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row>
    <row r="55" spans="1:51" x14ac:dyDescent="0.25">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row>
    <row r="56" spans="1:51" x14ac:dyDescent="0.2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row>
    <row r="57" spans="1:51" x14ac:dyDescent="0.2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row>
    <row r="58" spans="1:51" x14ac:dyDescent="0.2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row>
    <row r="59" spans="1:51" x14ac:dyDescent="0.2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row>
    <row r="60" spans="1:51" x14ac:dyDescent="0.2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row>
    <row r="61" spans="1:51" x14ac:dyDescent="0.2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row>
    <row r="62" spans="1:51" x14ac:dyDescent="0.2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row>
    <row r="63" spans="1:51" x14ac:dyDescent="0.25">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row>
    <row r="64" spans="1:51" x14ac:dyDescent="0.25">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row>
    <row r="65" spans="1:51"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row>
    <row r="66" spans="1:51" x14ac:dyDescent="0.25">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row>
    <row r="67" spans="1:51" x14ac:dyDescent="0.2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row>
    <row r="68" spans="1:51" x14ac:dyDescent="0.25">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row>
    <row r="69" spans="1:51" x14ac:dyDescent="0.25">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row>
    <row r="70" spans="1:51"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row>
    <row r="71" spans="1:51" x14ac:dyDescent="0.25">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row>
    <row r="72" spans="1:51" x14ac:dyDescent="0.25">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row>
    <row r="73" spans="1:51" x14ac:dyDescent="0.2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row>
    <row r="74" spans="1:51" x14ac:dyDescent="0.2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row>
    <row r="75" spans="1:51"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row>
    <row r="76" spans="1:51" x14ac:dyDescent="0.25">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row>
    <row r="77" spans="1:51" x14ac:dyDescent="0.25">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row>
    <row r="78" spans="1:51"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row>
    <row r="79" spans="1:51" x14ac:dyDescent="0.25">
      <c r="A79" s="78"/>
      <c r="B79" s="78"/>
      <c r="C79" s="78"/>
      <c r="D79" s="78"/>
    </row>
    <row r="80" spans="1:51" x14ac:dyDescent="0.25">
      <c r="A80" s="78"/>
      <c r="B80" s="78"/>
      <c r="C80" s="78"/>
      <c r="D80" s="78"/>
    </row>
    <row r="81" spans="1:4" x14ac:dyDescent="0.25">
      <c r="A81" s="78"/>
      <c r="B81" s="78"/>
      <c r="C81" s="78"/>
      <c r="D81" s="78"/>
    </row>
    <row r="82" spans="1:4" x14ac:dyDescent="0.25">
      <c r="A82" s="78"/>
      <c r="B82" s="78"/>
      <c r="C82" s="78"/>
      <c r="D82" s="78"/>
    </row>
    <row r="83" spans="1:4" x14ac:dyDescent="0.25">
      <c r="A83" s="78"/>
      <c r="B83" s="78"/>
      <c r="C83" s="78"/>
      <c r="D83" s="78"/>
    </row>
    <row r="84" spans="1:4" x14ac:dyDescent="0.25">
      <c r="A84" s="78"/>
      <c r="B84" s="78"/>
      <c r="C84" s="78"/>
      <c r="D84" s="78"/>
    </row>
    <row r="85" spans="1:4" x14ac:dyDescent="0.25">
      <c r="A85" s="78"/>
      <c r="B85" s="78"/>
      <c r="C85" s="78"/>
      <c r="D85" s="78"/>
    </row>
    <row r="86" spans="1:4" x14ac:dyDescent="0.25">
      <c r="A86" s="78"/>
      <c r="B86" s="78"/>
      <c r="C86" s="78"/>
      <c r="D86" s="78"/>
    </row>
    <row r="87" spans="1:4" x14ac:dyDescent="0.25">
      <c r="A87" s="78"/>
      <c r="B87" s="78"/>
      <c r="C87" s="78"/>
      <c r="D87" s="78"/>
    </row>
    <row r="88" spans="1:4" x14ac:dyDescent="0.25">
      <c r="A88" s="78"/>
      <c r="B88" s="78"/>
      <c r="C88" s="78"/>
      <c r="D88" s="78"/>
    </row>
    <row r="89" spans="1:4" x14ac:dyDescent="0.25">
      <c r="A89" s="78"/>
      <c r="B89" s="78"/>
      <c r="C89" s="78"/>
      <c r="D89" s="78"/>
    </row>
    <row r="90" spans="1:4" x14ac:dyDescent="0.25">
      <c r="A90" s="78"/>
      <c r="B90" s="78"/>
      <c r="C90" s="78"/>
      <c r="D90" s="78"/>
    </row>
    <row r="91" spans="1:4" x14ac:dyDescent="0.25">
      <c r="A91" s="78"/>
      <c r="B91" s="78"/>
      <c r="C91" s="78"/>
      <c r="D91" s="78"/>
    </row>
  </sheetData>
  <mergeCells count="1">
    <mergeCell ref="A22:B22"/>
  </mergeCells>
  <hyperlinks>
    <hyperlink ref="B13" r:id="rId1" xr:uid="{DF94E562-7EFB-4C4E-90EE-3E8505E71A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zoomScale="80" zoomScaleNormal="80" workbookViewId="0">
      <selection activeCell="A28" sqref="A28"/>
    </sheetView>
  </sheetViews>
  <sheetFormatPr baseColWidth="10" defaultColWidth="8.88671875" defaultRowHeight="13.8" x14ac:dyDescent="0.25"/>
  <cols>
    <col min="1" max="1" width="100.6640625" style="5" customWidth="1"/>
    <col min="2" max="2" width="105" style="5" customWidth="1"/>
    <col min="3" max="16384" width="8.88671875" style="5"/>
  </cols>
  <sheetData>
    <row r="1" spans="1:2" ht="39" customHeight="1" x14ac:dyDescent="0.25">
      <c r="A1" s="86" t="s">
        <v>0</v>
      </c>
      <c r="B1" s="85"/>
    </row>
    <row r="2" spans="1:2" ht="14.4" thickBot="1" x14ac:dyDescent="0.3">
      <c r="A2" s="85"/>
      <c r="B2" s="85"/>
    </row>
    <row r="3" spans="1:2" x14ac:dyDescent="0.25">
      <c r="A3" s="87" t="s">
        <v>1</v>
      </c>
      <c r="B3" s="88"/>
    </row>
    <row r="4" spans="1:2" ht="41.4" customHeight="1" thickBot="1" x14ac:dyDescent="0.3">
      <c r="A4" s="89" t="s">
        <v>2</v>
      </c>
      <c r="B4" s="90"/>
    </row>
    <row r="5" spans="1:2" x14ac:dyDescent="0.25">
      <c r="A5" s="87" t="s">
        <v>3</v>
      </c>
      <c r="B5" s="88"/>
    </row>
    <row r="6" spans="1:2" ht="55.35" customHeight="1" thickBot="1" x14ac:dyDescent="0.3">
      <c r="A6" s="89" t="s">
        <v>4</v>
      </c>
      <c r="B6" s="90"/>
    </row>
    <row r="7" spans="1:2" x14ac:dyDescent="0.25">
      <c r="A7" s="87" t="s">
        <v>5</v>
      </c>
      <c r="B7" s="88"/>
    </row>
    <row r="8" spans="1:2" x14ac:dyDescent="0.25">
      <c r="A8" s="96" t="s">
        <v>6</v>
      </c>
      <c r="B8" s="97"/>
    </row>
    <row r="9" spans="1:2" ht="56.25" customHeight="1" thickBot="1" x14ac:dyDescent="0.3">
      <c r="A9" s="89" t="s">
        <v>7</v>
      </c>
      <c r="B9" s="90"/>
    </row>
    <row r="10" spans="1:2" x14ac:dyDescent="0.25">
      <c r="A10" s="87" t="s">
        <v>8</v>
      </c>
      <c r="B10" s="88"/>
    </row>
    <row r="11" spans="1:2" ht="27.75" customHeight="1" thickBot="1" x14ac:dyDescent="0.3">
      <c r="A11" s="89" t="s">
        <v>9</v>
      </c>
      <c r="B11" s="90"/>
    </row>
    <row r="12" spans="1:2" x14ac:dyDescent="0.25">
      <c r="A12" s="87" t="s">
        <v>10</v>
      </c>
      <c r="B12" s="88"/>
    </row>
    <row r="13" spans="1:2" ht="52.5" customHeight="1" thickBot="1" x14ac:dyDescent="0.3">
      <c r="A13" s="89" t="s">
        <v>11</v>
      </c>
      <c r="B13" s="90"/>
    </row>
    <row r="14" spans="1:2" x14ac:dyDescent="0.25">
      <c r="A14" s="94" t="s">
        <v>77</v>
      </c>
      <c r="B14" s="6" t="s">
        <v>12</v>
      </c>
    </row>
    <row r="15" spans="1:2" ht="14.4" thickBot="1" x14ac:dyDescent="0.3">
      <c r="A15" s="95"/>
      <c r="B15" s="7" t="s">
        <v>13</v>
      </c>
    </row>
    <row r="16" spans="1:2" ht="14.4" thickBot="1" x14ac:dyDescent="0.3">
      <c r="A16" s="8" t="s">
        <v>14</v>
      </c>
      <c r="B16" s="8" t="s">
        <v>15</v>
      </c>
    </row>
    <row r="17" spans="1:2" ht="69" customHeight="1" x14ac:dyDescent="0.25">
      <c r="A17" s="10" t="s">
        <v>16</v>
      </c>
      <c r="B17" s="9" t="s">
        <v>75</v>
      </c>
    </row>
    <row r="18" spans="1:2" x14ac:dyDescent="0.25">
      <c r="A18" s="11" t="s">
        <v>78</v>
      </c>
      <c r="B18" s="91" t="s">
        <v>76</v>
      </c>
    </row>
    <row r="19" spans="1:2" x14ac:dyDescent="0.25">
      <c r="A19" s="12"/>
      <c r="B19" s="92"/>
    </row>
    <row r="20" spans="1:2" x14ac:dyDescent="0.25">
      <c r="A20" s="13" t="s">
        <v>17</v>
      </c>
      <c r="B20" s="92"/>
    </row>
    <row r="21" spans="1:2" x14ac:dyDescent="0.25">
      <c r="A21" s="11" t="s">
        <v>113</v>
      </c>
      <c r="B21" s="92"/>
    </row>
    <row r="22" spans="1:2" x14ac:dyDescent="0.25">
      <c r="A22" s="12"/>
      <c r="B22" s="92"/>
    </row>
    <row r="23" spans="1:2" x14ac:dyDescent="0.25">
      <c r="A23" s="13" t="s">
        <v>18</v>
      </c>
      <c r="B23" s="92"/>
    </row>
    <row r="24" spans="1:2" ht="14.4" thickBot="1" x14ac:dyDescent="0.3">
      <c r="A24" s="41">
        <v>45966</v>
      </c>
      <c r="B24" s="93"/>
    </row>
  </sheetData>
  <mergeCells count="15">
    <mergeCell ref="A2:B2"/>
    <mergeCell ref="A1:B1"/>
    <mergeCell ref="A3:B3"/>
    <mergeCell ref="A4:B4"/>
    <mergeCell ref="B18:B24"/>
    <mergeCell ref="A10:B10"/>
    <mergeCell ref="A11:B11"/>
    <mergeCell ref="A12:B12"/>
    <mergeCell ref="A9:B9"/>
    <mergeCell ref="A14:A15"/>
    <mergeCell ref="A5:B5"/>
    <mergeCell ref="A6:B6"/>
    <mergeCell ref="A8:B8"/>
    <mergeCell ref="A7:B7"/>
    <mergeCell ref="A13:B13"/>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U49"/>
  <sheetViews>
    <sheetView topLeftCell="A2" zoomScale="90" zoomScaleNormal="90" workbookViewId="0">
      <pane ySplit="1" topLeftCell="A3" activePane="bottomLeft" state="frozen"/>
      <selection activeCell="A2" sqref="A2"/>
      <selection pane="bottomLeft" activeCell="I7" sqref="I7:I10"/>
    </sheetView>
  </sheetViews>
  <sheetFormatPr baseColWidth="10" defaultColWidth="8.6640625" defaultRowHeight="14.4" x14ac:dyDescent="0.3"/>
  <cols>
    <col min="1" max="1" width="63.109375" customWidth="1"/>
    <col min="2" max="2" width="13.88671875" style="2" customWidth="1"/>
    <col min="3" max="3" width="13" customWidth="1"/>
    <col min="4" max="4" width="11.5546875" customWidth="1"/>
    <col min="5" max="5" width="14.109375" customWidth="1"/>
    <col min="6" max="6" width="14.5546875" customWidth="1"/>
    <col min="7" max="7" width="14.109375" customWidth="1"/>
    <col min="8" max="8" width="18.44140625" customWidth="1"/>
    <col min="9" max="9" width="90.109375" customWidth="1"/>
    <col min="10" max="11" width="9.6640625" customWidth="1"/>
    <col min="12" max="588" width="8.88671875"/>
  </cols>
  <sheetData>
    <row r="1" spans="1:593" s="3" customFormat="1" ht="21.15" hidden="1" customHeight="1" x14ac:dyDescent="0.3">
      <c r="A1" s="55" t="s">
        <v>19</v>
      </c>
      <c r="B1" s="56"/>
      <c r="C1" s="56"/>
      <c r="D1" s="57"/>
      <c r="E1" s="58"/>
      <c r="F1" s="58"/>
      <c r="G1" s="58"/>
      <c r="H1" s="58"/>
      <c r="I1" s="59"/>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row>
    <row r="2" spans="1:593" ht="32.4" customHeight="1" x14ac:dyDescent="0.3">
      <c r="A2" s="60" t="s">
        <v>97</v>
      </c>
      <c r="B2" s="61" t="s">
        <v>20</v>
      </c>
      <c r="C2" s="61" t="s">
        <v>21</v>
      </c>
      <c r="D2" s="62" t="s">
        <v>22</v>
      </c>
      <c r="E2" s="61" t="s">
        <v>23</v>
      </c>
      <c r="F2" s="61" t="s">
        <v>24</v>
      </c>
      <c r="G2" s="61" t="s">
        <v>25</v>
      </c>
      <c r="H2" s="102" t="s">
        <v>140</v>
      </c>
      <c r="I2" s="102" t="s">
        <v>136</v>
      </c>
    </row>
    <row r="3" spans="1:593" ht="27" customHeight="1" x14ac:dyDescent="0.3">
      <c r="A3" s="63" t="s">
        <v>137</v>
      </c>
      <c r="B3" s="64">
        <v>9</v>
      </c>
      <c r="C3" s="64">
        <v>7</v>
      </c>
      <c r="D3" s="64">
        <v>9</v>
      </c>
      <c r="E3" s="64">
        <v>1</v>
      </c>
      <c r="F3" s="64">
        <v>1</v>
      </c>
      <c r="G3" s="64">
        <v>1</v>
      </c>
      <c r="H3" s="103"/>
      <c r="I3" s="103"/>
    </row>
    <row r="4" spans="1:593" ht="42.6" customHeight="1" x14ac:dyDescent="0.3">
      <c r="A4" s="63" t="s">
        <v>138</v>
      </c>
      <c r="B4" s="64" t="s">
        <v>26</v>
      </c>
      <c r="C4" s="64" t="s">
        <v>26</v>
      </c>
      <c r="D4" s="64" t="s">
        <v>27</v>
      </c>
      <c r="E4" s="64" t="s">
        <v>28</v>
      </c>
      <c r="F4" s="64" t="s">
        <v>28</v>
      </c>
      <c r="G4" s="64" t="s">
        <v>28</v>
      </c>
      <c r="H4" s="103"/>
      <c r="I4" s="103"/>
    </row>
    <row r="5" spans="1:593" ht="22.5" customHeight="1" x14ac:dyDescent="0.3">
      <c r="A5" s="63" t="s">
        <v>139</v>
      </c>
      <c r="B5" s="64" t="s">
        <v>29</v>
      </c>
      <c r="C5" s="64" t="s">
        <v>30</v>
      </c>
      <c r="D5" s="64" t="s">
        <v>30</v>
      </c>
      <c r="E5" s="64" t="s">
        <v>29</v>
      </c>
      <c r="F5" s="64" t="s">
        <v>29</v>
      </c>
      <c r="G5" s="64" t="s">
        <v>29</v>
      </c>
      <c r="H5" s="103"/>
      <c r="I5" s="103"/>
    </row>
    <row r="6" spans="1:593" ht="17.100000000000001" customHeight="1" x14ac:dyDescent="0.3">
      <c r="A6" s="105" t="s">
        <v>31</v>
      </c>
      <c r="B6" s="105"/>
      <c r="C6" s="105"/>
      <c r="D6" s="105"/>
      <c r="E6" s="105"/>
      <c r="F6" s="105"/>
      <c r="G6" s="105"/>
      <c r="H6" s="105"/>
      <c r="I6" s="105"/>
    </row>
    <row r="7" spans="1:593" ht="58.95" customHeight="1" x14ac:dyDescent="0.4">
      <c r="A7" s="65" t="s">
        <v>32</v>
      </c>
      <c r="B7" s="66">
        <v>1</v>
      </c>
      <c r="C7" s="66"/>
      <c r="D7" s="66">
        <v>1</v>
      </c>
      <c r="E7" s="66">
        <v>1</v>
      </c>
      <c r="F7" s="66">
        <v>1</v>
      </c>
      <c r="G7" s="66">
        <v>1</v>
      </c>
      <c r="H7" s="67">
        <f>SUM(B7:G7)</f>
        <v>5</v>
      </c>
      <c r="I7" s="100" t="s">
        <v>128</v>
      </c>
    </row>
    <row r="8" spans="1:593" ht="58.95" customHeight="1" x14ac:dyDescent="0.4">
      <c r="A8" s="65" t="s">
        <v>33</v>
      </c>
      <c r="B8" s="66"/>
      <c r="C8" s="66"/>
      <c r="D8" s="66">
        <v>1</v>
      </c>
      <c r="E8" s="66">
        <v>1</v>
      </c>
      <c r="F8" s="66">
        <v>1</v>
      </c>
      <c r="G8" s="66">
        <v>1</v>
      </c>
      <c r="H8" s="67">
        <f>SUM(B8:G8)</f>
        <v>4</v>
      </c>
      <c r="I8" s="101"/>
    </row>
    <row r="9" spans="1:593" ht="58.95" customHeight="1" x14ac:dyDescent="0.4">
      <c r="A9" s="65" t="s">
        <v>34</v>
      </c>
      <c r="B9" s="66"/>
      <c r="C9" s="66"/>
      <c r="D9" s="66">
        <v>1</v>
      </c>
      <c r="E9" s="66"/>
      <c r="F9" s="66"/>
      <c r="G9" s="66"/>
      <c r="H9" s="67">
        <f t="shared" ref="H9:H10" si="0">SUM(B9:G9)</f>
        <v>1</v>
      </c>
      <c r="I9" s="101"/>
    </row>
    <row r="10" spans="1:593" ht="99.6" customHeight="1" x14ac:dyDescent="0.4">
      <c r="A10" s="65" t="s">
        <v>35</v>
      </c>
      <c r="B10" s="66">
        <v>1</v>
      </c>
      <c r="C10" s="66"/>
      <c r="D10" s="66"/>
      <c r="E10" s="66"/>
      <c r="F10" s="66"/>
      <c r="G10" s="66"/>
      <c r="H10" s="67">
        <f t="shared" si="0"/>
        <v>1</v>
      </c>
      <c r="I10" s="101"/>
    </row>
    <row r="11" spans="1:593" ht="17.100000000000001" customHeight="1" x14ac:dyDescent="0.3">
      <c r="A11" s="105" t="s">
        <v>36</v>
      </c>
      <c r="B11" s="105"/>
      <c r="C11" s="105"/>
      <c r="D11" s="105"/>
      <c r="E11" s="105"/>
      <c r="F11" s="105"/>
      <c r="G11" s="105"/>
      <c r="H11" s="105"/>
      <c r="I11" s="105"/>
    </row>
    <row r="12" spans="1:593" s="1" customFormat="1" ht="72.599999999999994" customHeight="1" x14ac:dyDescent="0.4">
      <c r="A12" s="68" t="s">
        <v>37</v>
      </c>
      <c r="B12" s="69"/>
      <c r="C12" s="69"/>
      <c r="D12" s="69">
        <v>1</v>
      </c>
      <c r="E12" s="69">
        <v>1</v>
      </c>
      <c r="F12" s="69">
        <v>1</v>
      </c>
      <c r="G12" s="69"/>
      <c r="H12" s="67">
        <f>SUM(B12:G12)</f>
        <v>3</v>
      </c>
      <c r="I12" s="98" t="s">
        <v>129</v>
      </c>
    </row>
    <row r="13" spans="1:593" s="1" customFormat="1" ht="72.599999999999994" customHeight="1" x14ac:dyDescent="0.4">
      <c r="A13" s="68" t="s">
        <v>38</v>
      </c>
      <c r="B13" s="69"/>
      <c r="C13" s="69"/>
      <c r="D13" s="69">
        <v>1</v>
      </c>
      <c r="E13" s="69"/>
      <c r="F13" s="69"/>
      <c r="G13" s="69">
        <v>1</v>
      </c>
      <c r="H13" s="67">
        <f>SUM(B13:G13)</f>
        <v>2</v>
      </c>
      <c r="I13" s="99"/>
    </row>
    <row r="14" spans="1:593" s="1" customFormat="1" ht="96" customHeight="1" x14ac:dyDescent="0.4">
      <c r="A14" s="68" t="s">
        <v>39</v>
      </c>
      <c r="B14" s="69"/>
      <c r="C14" s="69"/>
      <c r="D14" s="69">
        <v>1</v>
      </c>
      <c r="E14" s="69"/>
      <c r="F14" s="69"/>
      <c r="G14" s="69"/>
      <c r="H14" s="67">
        <f>SUM(B14:G14)</f>
        <v>1</v>
      </c>
      <c r="I14" s="99"/>
    </row>
    <row r="15" spans="1:593" s="1" customFormat="1" ht="21.6" customHeight="1" x14ac:dyDescent="0.3">
      <c r="A15" s="105" t="s">
        <v>40</v>
      </c>
      <c r="B15" s="105"/>
      <c r="C15" s="105"/>
      <c r="D15" s="105"/>
      <c r="E15" s="105"/>
      <c r="F15" s="105"/>
      <c r="G15" s="105"/>
      <c r="H15" s="105"/>
      <c r="I15" s="105"/>
    </row>
    <row r="16" spans="1:593" ht="46.2" customHeight="1" x14ac:dyDescent="0.4">
      <c r="A16" s="68" t="s">
        <v>41</v>
      </c>
      <c r="B16" s="66">
        <v>1</v>
      </c>
      <c r="C16" s="66"/>
      <c r="D16" s="69">
        <v>1</v>
      </c>
      <c r="E16" s="69">
        <v>1</v>
      </c>
      <c r="F16" s="66">
        <v>1</v>
      </c>
      <c r="G16" s="66">
        <v>1</v>
      </c>
      <c r="H16" s="67">
        <f>SUM(B16:G16)</f>
        <v>5</v>
      </c>
      <c r="I16" s="100" t="s">
        <v>130</v>
      </c>
      <c r="J16" s="4"/>
    </row>
    <row r="17" spans="1:9" ht="46.2" customHeight="1" x14ac:dyDescent="0.4">
      <c r="A17" s="68" t="s">
        <v>42</v>
      </c>
      <c r="B17" s="66">
        <v>1</v>
      </c>
      <c r="C17" s="66">
        <v>1</v>
      </c>
      <c r="D17" s="69">
        <v>1</v>
      </c>
      <c r="E17" s="66"/>
      <c r="F17" s="66"/>
      <c r="G17" s="66"/>
      <c r="H17" s="67">
        <f>SUM(B17:G17)</f>
        <v>3</v>
      </c>
      <c r="I17" s="101"/>
    </row>
    <row r="18" spans="1:9" ht="46.2" customHeight="1" x14ac:dyDescent="0.4">
      <c r="A18" s="68" t="s">
        <v>43</v>
      </c>
      <c r="B18" s="66">
        <v>1</v>
      </c>
      <c r="C18" s="66">
        <v>1</v>
      </c>
      <c r="D18" s="66"/>
      <c r="E18" s="66"/>
      <c r="F18" s="66"/>
      <c r="G18" s="66"/>
      <c r="H18" s="67">
        <f>SUM(B18:G18)</f>
        <v>2</v>
      </c>
      <c r="I18" s="101"/>
    </row>
    <row r="19" spans="1:9" ht="46.2" customHeight="1" x14ac:dyDescent="0.4">
      <c r="A19" s="68" t="s">
        <v>44</v>
      </c>
      <c r="B19" s="66"/>
      <c r="C19" s="66"/>
      <c r="D19" s="66">
        <v>1</v>
      </c>
      <c r="E19" s="66"/>
      <c r="F19" s="66"/>
      <c r="G19" s="66"/>
      <c r="H19" s="67">
        <f>SUM(B19:G19)</f>
        <v>1</v>
      </c>
      <c r="I19" s="101"/>
    </row>
    <row r="20" spans="1:9" ht="20.85" customHeight="1" x14ac:dyDescent="0.3">
      <c r="A20" s="105" t="s">
        <v>45</v>
      </c>
      <c r="B20" s="105"/>
      <c r="C20" s="105"/>
      <c r="D20" s="105"/>
      <c r="E20" s="105"/>
      <c r="F20" s="105"/>
      <c r="G20" s="105"/>
      <c r="H20" s="105"/>
      <c r="I20" s="105"/>
    </row>
    <row r="21" spans="1:9" ht="26.85" customHeight="1" x14ac:dyDescent="0.4">
      <c r="A21" s="68" t="s">
        <v>46</v>
      </c>
      <c r="B21" s="66">
        <v>1</v>
      </c>
      <c r="C21" s="70"/>
      <c r="D21" s="70">
        <v>1</v>
      </c>
      <c r="E21" s="70">
        <v>1</v>
      </c>
      <c r="F21" s="70">
        <v>1</v>
      </c>
      <c r="G21" s="70"/>
      <c r="H21" s="67">
        <f t="shared" ref="H21:H26" si="1">SUM(B21:G21)</f>
        <v>4</v>
      </c>
      <c r="I21" s="106" t="s">
        <v>131</v>
      </c>
    </row>
    <row r="22" spans="1:9" ht="26.25" customHeight="1" x14ac:dyDescent="0.4">
      <c r="A22" s="68" t="s">
        <v>47</v>
      </c>
      <c r="B22" s="66">
        <v>1</v>
      </c>
      <c r="C22" s="70"/>
      <c r="D22" s="70"/>
      <c r="E22" s="70"/>
      <c r="F22" s="70"/>
      <c r="G22" s="70"/>
      <c r="H22" s="67">
        <f t="shared" si="1"/>
        <v>1</v>
      </c>
      <c r="I22" s="107"/>
    </row>
    <row r="23" spans="1:9" ht="26.25" customHeight="1" x14ac:dyDescent="0.4">
      <c r="A23" s="68" t="s">
        <v>48</v>
      </c>
      <c r="B23" s="66">
        <v>1</v>
      </c>
      <c r="C23" s="70"/>
      <c r="D23" s="70"/>
      <c r="E23" s="70"/>
      <c r="F23" s="70"/>
      <c r="G23" s="70"/>
      <c r="H23" s="67">
        <f t="shared" si="1"/>
        <v>1</v>
      </c>
      <c r="I23" s="107"/>
    </row>
    <row r="24" spans="1:9" ht="26.25" customHeight="1" x14ac:dyDescent="0.4">
      <c r="A24" s="68" t="s">
        <v>49</v>
      </c>
      <c r="B24" s="66"/>
      <c r="C24" s="70"/>
      <c r="D24" s="70">
        <v>1</v>
      </c>
      <c r="E24" s="70"/>
      <c r="F24" s="70"/>
      <c r="G24" s="70"/>
      <c r="H24" s="67">
        <f t="shared" si="1"/>
        <v>1</v>
      </c>
      <c r="I24" s="107"/>
    </row>
    <row r="25" spans="1:9" ht="26.25" customHeight="1" x14ac:dyDescent="0.4">
      <c r="A25" s="68" t="s">
        <v>50</v>
      </c>
      <c r="B25" s="66"/>
      <c r="C25" s="70">
        <v>1</v>
      </c>
      <c r="D25" s="70"/>
      <c r="E25" s="70"/>
      <c r="F25" s="70"/>
      <c r="G25" s="70"/>
      <c r="H25" s="67">
        <f t="shared" si="1"/>
        <v>1</v>
      </c>
      <c r="I25" s="107"/>
    </row>
    <row r="26" spans="1:9" ht="26.25" customHeight="1" x14ac:dyDescent="0.4">
      <c r="A26" s="68" t="s">
        <v>51</v>
      </c>
      <c r="B26" s="66"/>
      <c r="C26" s="70">
        <v>1</v>
      </c>
      <c r="D26" s="70"/>
      <c r="E26" s="70"/>
      <c r="F26" s="70"/>
      <c r="G26" s="70"/>
      <c r="H26" s="67">
        <f t="shared" si="1"/>
        <v>1</v>
      </c>
      <c r="I26" s="108"/>
    </row>
    <row r="27" spans="1:9" ht="20.85" customHeight="1" x14ac:dyDescent="0.3">
      <c r="A27" s="105" t="s">
        <v>52</v>
      </c>
      <c r="B27" s="105"/>
      <c r="C27" s="105"/>
      <c r="D27" s="105"/>
      <c r="E27" s="105"/>
      <c r="F27" s="105"/>
      <c r="G27" s="105"/>
      <c r="H27" s="105"/>
      <c r="I27" s="105"/>
    </row>
    <row r="28" spans="1:9" ht="59.4" customHeight="1" x14ac:dyDescent="0.4">
      <c r="A28" s="68" t="s">
        <v>53</v>
      </c>
      <c r="B28" s="66">
        <v>1</v>
      </c>
      <c r="C28" s="70">
        <v>1</v>
      </c>
      <c r="D28" s="70">
        <v>1</v>
      </c>
      <c r="E28" s="70">
        <v>1</v>
      </c>
      <c r="F28" s="70">
        <v>1</v>
      </c>
      <c r="G28" s="70">
        <v>1</v>
      </c>
      <c r="H28" s="67">
        <f t="shared" ref="H28:H33" si="2">SUM(B28:G28)</f>
        <v>6</v>
      </c>
      <c r="I28" s="106" t="s">
        <v>132</v>
      </c>
    </row>
    <row r="29" spans="1:9" ht="59.4" customHeight="1" x14ac:dyDescent="0.4">
      <c r="A29" s="68" t="s">
        <v>54</v>
      </c>
      <c r="B29" s="66"/>
      <c r="C29" s="70">
        <v>1</v>
      </c>
      <c r="D29" s="70"/>
      <c r="E29" s="70"/>
      <c r="F29" s="70"/>
      <c r="G29" s="70"/>
      <c r="H29" s="67">
        <f t="shared" si="2"/>
        <v>1</v>
      </c>
      <c r="I29" s="107"/>
    </row>
    <row r="30" spans="1:9" ht="59.4" customHeight="1" x14ac:dyDescent="0.4">
      <c r="A30" s="68" t="s">
        <v>55</v>
      </c>
      <c r="B30" s="66">
        <v>1</v>
      </c>
      <c r="C30" s="70"/>
      <c r="D30" s="70">
        <v>1</v>
      </c>
      <c r="E30" s="70">
        <v>1</v>
      </c>
      <c r="F30" s="70">
        <v>1</v>
      </c>
      <c r="G30" s="70">
        <v>1</v>
      </c>
      <c r="H30" s="67">
        <f t="shared" si="2"/>
        <v>5</v>
      </c>
      <c r="I30" s="107"/>
    </row>
    <row r="31" spans="1:9" ht="59.4" customHeight="1" x14ac:dyDescent="0.4">
      <c r="A31" s="68" t="s">
        <v>56</v>
      </c>
      <c r="B31" s="66">
        <v>1</v>
      </c>
      <c r="C31" s="70">
        <v>1</v>
      </c>
      <c r="D31" s="70"/>
      <c r="E31" s="70"/>
      <c r="F31" s="70"/>
      <c r="G31" s="70"/>
      <c r="H31" s="67">
        <f t="shared" si="2"/>
        <v>2</v>
      </c>
      <c r="I31" s="107"/>
    </row>
    <row r="32" spans="1:9" ht="59.4" customHeight="1" x14ac:dyDescent="0.4">
      <c r="A32" s="68" t="s">
        <v>57</v>
      </c>
      <c r="B32" s="66">
        <v>1</v>
      </c>
      <c r="C32" s="70"/>
      <c r="D32" s="70">
        <v>1</v>
      </c>
      <c r="E32" s="70">
        <v>1</v>
      </c>
      <c r="F32" s="70">
        <v>1</v>
      </c>
      <c r="G32" s="70"/>
      <c r="H32" s="67">
        <f t="shared" si="2"/>
        <v>4</v>
      </c>
      <c r="I32" s="107"/>
    </row>
    <row r="33" spans="1:9" ht="59.4" customHeight="1" x14ac:dyDescent="0.4">
      <c r="A33" s="68" t="s">
        <v>58</v>
      </c>
      <c r="B33" s="66">
        <v>1</v>
      </c>
      <c r="C33" s="70"/>
      <c r="D33" s="70"/>
      <c r="E33" s="70"/>
      <c r="F33" s="70"/>
      <c r="G33" s="70"/>
      <c r="H33" s="67">
        <f t="shared" si="2"/>
        <v>1</v>
      </c>
      <c r="I33" s="108"/>
    </row>
    <row r="34" spans="1:9" ht="25.35" customHeight="1" x14ac:dyDescent="0.3">
      <c r="A34" s="105" t="s">
        <v>59</v>
      </c>
      <c r="B34" s="105"/>
      <c r="C34" s="105"/>
      <c r="D34" s="105"/>
      <c r="E34" s="105"/>
      <c r="F34" s="105"/>
      <c r="G34" s="105"/>
      <c r="H34" s="105"/>
      <c r="I34" s="105"/>
    </row>
    <row r="35" spans="1:9" ht="72.599999999999994" customHeight="1" x14ac:dyDescent="0.4">
      <c r="A35" s="68" t="s">
        <v>60</v>
      </c>
      <c r="B35" s="66">
        <v>1</v>
      </c>
      <c r="C35" s="70"/>
      <c r="D35" s="70">
        <v>1</v>
      </c>
      <c r="E35" s="70">
        <v>1</v>
      </c>
      <c r="F35" s="70">
        <v>1</v>
      </c>
      <c r="G35" s="70">
        <v>1</v>
      </c>
      <c r="H35" s="67">
        <f>SUM(B35:G35)</f>
        <v>5</v>
      </c>
      <c r="I35" s="98" t="s">
        <v>133</v>
      </c>
    </row>
    <row r="36" spans="1:9" ht="72.599999999999994" customHeight="1" x14ac:dyDescent="0.4">
      <c r="A36" s="68" t="s">
        <v>61</v>
      </c>
      <c r="B36" s="66">
        <v>1</v>
      </c>
      <c r="C36" s="70"/>
      <c r="D36" s="70"/>
      <c r="E36" s="70"/>
      <c r="F36" s="70"/>
      <c r="G36" s="70"/>
      <c r="H36" s="67">
        <f>SUM(B36:G36)</f>
        <v>1</v>
      </c>
      <c r="I36" s="99"/>
    </row>
    <row r="37" spans="1:9" ht="72.599999999999994" customHeight="1" x14ac:dyDescent="0.4">
      <c r="A37" s="68" t="s">
        <v>62</v>
      </c>
      <c r="B37" s="66"/>
      <c r="C37" s="70">
        <v>1</v>
      </c>
      <c r="D37" s="70"/>
      <c r="E37" s="70"/>
      <c r="F37" s="70"/>
      <c r="G37" s="70"/>
      <c r="H37" s="67">
        <f>SUM(B37:G37)</f>
        <v>1</v>
      </c>
      <c r="I37" s="99"/>
    </row>
    <row r="38" spans="1:9" ht="24.75" customHeight="1" x14ac:dyDescent="0.3">
      <c r="A38" s="105" t="s">
        <v>63</v>
      </c>
      <c r="B38" s="105"/>
      <c r="C38" s="105"/>
      <c r="D38" s="105"/>
      <c r="E38" s="105"/>
      <c r="F38" s="105"/>
      <c r="G38" s="105"/>
      <c r="H38" s="105"/>
      <c r="I38" s="105"/>
    </row>
    <row r="39" spans="1:9" ht="61.95" customHeight="1" x14ac:dyDescent="0.4">
      <c r="A39" s="68" t="s">
        <v>64</v>
      </c>
      <c r="B39" s="66">
        <v>1</v>
      </c>
      <c r="C39" s="70"/>
      <c r="D39" s="70">
        <v>1</v>
      </c>
      <c r="E39" s="70">
        <v>1</v>
      </c>
      <c r="F39" s="70">
        <v>1</v>
      </c>
      <c r="G39" s="70">
        <v>1</v>
      </c>
      <c r="H39" s="67">
        <f>SUM(B39:G39)</f>
        <v>5</v>
      </c>
      <c r="I39" s="98" t="s">
        <v>134</v>
      </c>
    </row>
    <row r="40" spans="1:9" ht="61.95" customHeight="1" x14ac:dyDescent="0.4">
      <c r="A40" s="68" t="s">
        <v>65</v>
      </c>
      <c r="B40" s="66">
        <v>1</v>
      </c>
      <c r="C40" s="70"/>
      <c r="D40" s="70">
        <v>1</v>
      </c>
      <c r="E40" s="70">
        <v>1</v>
      </c>
      <c r="F40" s="70"/>
      <c r="G40" s="70"/>
      <c r="H40" s="67">
        <f t="shared" ref="H40:H41" si="3">SUM(B40:G40)</f>
        <v>3</v>
      </c>
      <c r="I40" s="99"/>
    </row>
    <row r="41" spans="1:9" ht="61.95" customHeight="1" x14ac:dyDescent="0.4">
      <c r="A41" s="68" t="s">
        <v>66</v>
      </c>
      <c r="B41" s="66"/>
      <c r="C41" s="70"/>
      <c r="D41" s="70">
        <v>1</v>
      </c>
      <c r="E41" s="70"/>
      <c r="F41" s="70"/>
      <c r="G41" s="70"/>
      <c r="H41" s="67">
        <f t="shared" si="3"/>
        <v>1</v>
      </c>
      <c r="I41" s="99"/>
    </row>
    <row r="42" spans="1:9" ht="61.95" customHeight="1" x14ac:dyDescent="0.4">
      <c r="A42" s="68" t="s">
        <v>67</v>
      </c>
      <c r="B42" s="66"/>
      <c r="C42" s="70"/>
      <c r="D42" s="70">
        <v>1</v>
      </c>
      <c r="E42" s="70"/>
      <c r="F42" s="70"/>
      <c r="G42" s="70">
        <v>1</v>
      </c>
      <c r="H42" s="67">
        <f>SUM(B42:G42)</f>
        <v>2</v>
      </c>
      <c r="I42" s="99"/>
    </row>
    <row r="43" spans="1:9" ht="61.95" customHeight="1" x14ac:dyDescent="0.4">
      <c r="A43" s="68" t="s">
        <v>68</v>
      </c>
      <c r="B43" s="66"/>
      <c r="C43" s="70"/>
      <c r="D43" s="70">
        <v>1</v>
      </c>
      <c r="E43" s="70"/>
      <c r="F43" s="70"/>
      <c r="G43" s="70"/>
      <c r="H43" s="67">
        <f>SUM(B43:G43)</f>
        <v>1</v>
      </c>
      <c r="I43" s="109"/>
    </row>
    <row r="44" spans="1:9" ht="24.75" customHeight="1" x14ac:dyDescent="0.3">
      <c r="A44" s="105" t="s">
        <v>69</v>
      </c>
      <c r="B44" s="105"/>
      <c r="C44" s="105"/>
      <c r="D44" s="105"/>
      <c r="E44" s="105"/>
      <c r="F44" s="105"/>
      <c r="G44" s="105"/>
      <c r="H44" s="105"/>
      <c r="I44" s="105"/>
    </row>
    <row r="45" spans="1:9" ht="67.2" customHeight="1" x14ac:dyDescent="0.4">
      <c r="A45" s="68" t="s">
        <v>70</v>
      </c>
      <c r="B45" s="66"/>
      <c r="C45" s="70">
        <v>1</v>
      </c>
      <c r="D45" s="70">
        <v>1</v>
      </c>
      <c r="E45" s="70">
        <v>1</v>
      </c>
      <c r="F45" s="70">
        <v>1</v>
      </c>
      <c r="G45" s="70">
        <v>1</v>
      </c>
      <c r="H45" s="67">
        <f t="shared" ref="H45:H49" si="4">SUM(B45:G45)</f>
        <v>5</v>
      </c>
      <c r="I45" s="100" t="s">
        <v>135</v>
      </c>
    </row>
    <row r="46" spans="1:9" ht="67.2" customHeight="1" x14ac:dyDescent="0.4">
      <c r="A46" s="68" t="s">
        <v>71</v>
      </c>
      <c r="B46" s="66"/>
      <c r="C46" s="70"/>
      <c r="D46" s="70">
        <v>1</v>
      </c>
      <c r="E46" s="70"/>
      <c r="F46" s="70"/>
      <c r="G46" s="70"/>
      <c r="H46" s="67">
        <f t="shared" si="4"/>
        <v>1</v>
      </c>
      <c r="I46" s="100"/>
    </row>
    <row r="47" spans="1:9" ht="67.2" customHeight="1" x14ac:dyDescent="0.4">
      <c r="A47" s="68" t="s">
        <v>72</v>
      </c>
      <c r="B47" s="66">
        <v>1</v>
      </c>
      <c r="C47" s="70"/>
      <c r="D47" s="70"/>
      <c r="E47" s="70"/>
      <c r="F47" s="70"/>
      <c r="G47" s="70"/>
      <c r="H47" s="67">
        <f t="shared" si="4"/>
        <v>1</v>
      </c>
      <c r="I47" s="100"/>
    </row>
    <row r="48" spans="1:9" ht="67.2" customHeight="1" x14ac:dyDescent="0.4">
      <c r="A48" s="68" t="s">
        <v>73</v>
      </c>
      <c r="B48" s="75">
        <v>1</v>
      </c>
      <c r="C48" s="70"/>
      <c r="D48" s="70"/>
      <c r="E48" s="70"/>
      <c r="F48" s="70"/>
      <c r="G48" s="70"/>
      <c r="H48" s="67">
        <f t="shared" si="4"/>
        <v>1</v>
      </c>
      <c r="I48" s="100"/>
    </row>
    <row r="49" spans="1:9" ht="67.2" customHeight="1" x14ac:dyDescent="0.4">
      <c r="A49" s="71" t="s">
        <v>74</v>
      </c>
      <c r="B49" s="76"/>
      <c r="C49" s="72">
        <v>1</v>
      </c>
      <c r="D49" s="72"/>
      <c r="E49" s="73"/>
      <c r="F49" s="73"/>
      <c r="G49" s="72"/>
      <c r="H49" s="74">
        <f t="shared" si="4"/>
        <v>1</v>
      </c>
      <c r="I49" s="104"/>
    </row>
  </sheetData>
  <sheetProtection algorithmName="SHA-512" hashValue="u6lHITlMHoGErUpPxR++TEXMuDo21ex/2JS17+rMkr9CBU3Xy0xJH+vNxumTt4kzfu7x2o3W5CxWpa5ItOzWCA==" saltValue="N8gJGqBrUKqfQMpl6KJMJg==" spinCount="100000" sheet="1" objects="1" scenarios="1"/>
  <mergeCells count="18">
    <mergeCell ref="I45:I49"/>
    <mergeCell ref="A44:I44"/>
    <mergeCell ref="I21:I26"/>
    <mergeCell ref="A6:I6"/>
    <mergeCell ref="A11:I11"/>
    <mergeCell ref="I28:I33"/>
    <mergeCell ref="I39:I43"/>
    <mergeCell ref="A38:I38"/>
    <mergeCell ref="A34:I34"/>
    <mergeCell ref="A27:I27"/>
    <mergeCell ref="A20:I20"/>
    <mergeCell ref="A15:I15"/>
    <mergeCell ref="I35:I37"/>
    <mergeCell ref="I16:I19"/>
    <mergeCell ref="H2:H5"/>
    <mergeCell ref="I2:I5"/>
    <mergeCell ref="I7:I10"/>
    <mergeCell ref="I12:I14"/>
  </mergeCells>
  <phoneticPr fontId="13" type="noConversion"/>
  <conditionalFormatting sqref="H16:H19 H7:H10 H12:H14">
    <cfRule type="colorScale" priority="24">
      <colorScale>
        <cfvo type="min"/>
        <cfvo type="max"/>
        <color theme="4" tint="0.79998168889431442"/>
        <color theme="4" tint="-0.249977111117893"/>
      </colorScale>
    </cfRule>
  </conditionalFormatting>
  <conditionalFormatting sqref="H21:H26">
    <cfRule type="colorScale" priority="25">
      <colorScale>
        <cfvo type="min"/>
        <cfvo type="max"/>
        <color theme="4" tint="0.79998168889431442"/>
        <color theme="4" tint="-0.249977111117893"/>
      </colorScale>
    </cfRule>
  </conditionalFormatting>
  <conditionalFormatting sqref="H28:H33">
    <cfRule type="colorScale" priority="8">
      <colorScale>
        <cfvo type="min"/>
        <cfvo type="max"/>
        <color theme="4" tint="0.79998168889431442"/>
        <color theme="4" tint="-0.249977111117893"/>
      </colorScale>
    </cfRule>
  </conditionalFormatting>
  <conditionalFormatting sqref="H35:H37">
    <cfRule type="colorScale" priority="26">
      <colorScale>
        <cfvo type="min"/>
        <cfvo type="max"/>
        <color theme="4" tint="0.79998168889431442"/>
        <color theme="4" tint="-0.249977111117893"/>
      </colorScale>
    </cfRule>
  </conditionalFormatting>
  <conditionalFormatting sqref="H39:H43">
    <cfRule type="colorScale" priority="6">
      <colorScale>
        <cfvo type="min"/>
        <cfvo type="max"/>
        <color theme="4" tint="0.79998168889431442"/>
        <color theme="4" tint="-0.249977111117893"/>
      </colorScale>
    </cfRule>
  </conditionalFormatting>
  <conditionalFormatting sqref="H45:H49">
    <cfRule type="colorScale" priority="27">
      <colorScale>
        <cfvo type="min"/>
        <cfvo type="max"/>
        <color theme="4" tint="0.79998168889431442"/>
        <color theme="4" tint="-0.249977111117893"/>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4D621-C0D3-4EE7-9969-850324CDCE1C}">
  <dimension ref="A1:E7"/>
  <sheetViews>
    <sheetView workbookViewId="0">
      <selection activeCell="E6" sqref="E6"/>
    </sheetView>
  </sheetViews>
  <sheetFormatPr baseColWidth="10" defaultColWidth="9.109375" defaultRowHeight="15" x14ac:dyDescent="0.35"/>
  <cols>
    <col min="1" max="1" width="13.44140625" style="42" customWidth="1"/>
    <col min="2" max="2" width="16.6640625" style="42" customWidth="1"/>
    <col min="3" max="3" width="14" style="42" customWidth="1"/>
    <col min="4" max="4" width="14.6640625" style="42" customWidth="1"/>
    <col min="5" max="5" width="54.88671875" style="42" customWidth="1"/>
    <col min="6" max="16384" width="9.109375" style="42"/>
  </cols>
  <sheetData>
    <row r="1" spans="1:5" ht="15.6" thickBot="1" x14ac:dyDescent="0.4">
      <c r="A1" s="46"/>
      <c r="B1" s="46"/>
      <c r="C1" s="46"/>
      <c r="D1" s="46"/>
      <c r="E1" s="46"/>
    </row>
    <row r="2" spans="1:5" ht="30.6" thickBot="1" x14ac:dyDescent="0.4">
      <c r="A2" s="47" t="s">
        <v>120</v>
      </c>
      <c r="B2" s="47" t="s">
        <v>82</v>
      </c>
      <c r="C2" s="48" t="s">
        <v>115</v>
      </c>
      <c r="D2" s="48" t="s">
        <v>116</v>
      </c>
      <c r="E2" s="48" t="s">
        <v>117</v>
      </c>
    </row>
    <row r="3" spans="1:5" ht="60" x14ac:dyDescent="0.35">
      <c r="A3" s="43" t="s">
        <v>121</v>
      </c>
      <c r="B3" s="44" t="s">
        <v>119</v>
      </c>
      <c r="C3" s="45">
        <v>10</v>
      </c>
      <c r="D3" s="43" t="s">
        <v>30</v>
      </c>
      <c r="E3" s="44" t="s">
        <v>141</v>
      </c>
    </row>
    <row r="4" spans="1:5" ht="20.25" customHeight="1" x14ac:dyDescent="0.35">
      <c r="A4" s="110" t="s">
        <v>122</v>
      </c>
      <c r="B4" s="111" t="s">
        <v>123</v>
      </c>
      <c r="C4" s="112">
        <v>8</v>
      </c>
      <c r="D4" s="112" t="s">
        <v>118</v>
      </c>
      <c r="E4" s="113" t="s">
        <v>142</v>
      </c>
    </row>
    <row r="5" spans="1:5" ht="42.6" customHeight="1" x14ac:dyDescent="0.35">
      <c r="A5" s="110"/>
      <c r="B5" s="111"/>
      <c r="C5" s="112"/>
      <c r="D5" s="112"/>
      <c r="E5" s="113"/>
    </row>
    <row r="6" spans="1:5" ht="59.4" customHeight="1" x14ac:dyDescent="0.35">
      <c r="A6" s="43" t="s">
        <v>122</v>
      </c>
      <c r="B6" s="44" t="s">
        <v>123</v>
      </c>
      <c r="C6" s="45">
        <v>7</v>
      </c>
      <c r="D6" s="43" t="s">
        <v>30</v>
      </c>
      <c r="E6" s="44" t="s">
        <v>124</v>
      </c>
    </row>
    <row r="7" spans="1:5" ht="15.6" thickBot="1" x14ac:dyDescent="0.4">
      <c r="A7" s="49"/>
      <c r="B7" s="52"/>
      <c r="C7" s="51"/>
      <c r="D7" s="51"/>
      <c r="E7" s="50"/>
    </row>
  </sheetData>
  <mergeCells count="5">
    <mergeCell ref="A4:A5"/>
    <mergeCell ref="B4:B5"/>
    <mergeCell ref="C4:C5"/>
    <mergeCell ref="D4:D5"/>
    <mergeCell ref="E4: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6" ma:contentTypeDescription="Crée un document." ma:contentTypeScope="" ma:versionID="0fbe0de40fef7fab9662a5e5767b137b">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5efc092fd350f068fc0c99fe68a1bb29"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c73ef6-a695-420f-b1f8-b42717c804b9}"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7c1918-d5ab-48a1-8b61-0d52f2f99fd1" xsi:nil="true"/>
    <lcf76f155ced4ddcb4097134ff3c332f xmlns="30973102-2308-455b-8e1f-b6a90edc3b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F6AB0C-2D0D-45F0-B7A2-1664E3F0DB04}">
  <ds:schemaRefs>
    <ds:schemaRef ds:uri="http://schemas.microsoft.com/sharepoint/v3/contenttype/forms"/>
  </ds:schemaRefs>
</ds:datastoreItem>
</file>

<file path=customXml/itemProps2.xml><?xml version="1.0" encoding="utf-8"?>
<ds:datastoreItem xmlns:ds="http://schemas.openxmlformats.org/officeDocument/2006/customXml" ds:itemID="{0C19BA45-C4AE-4FB1-AD9A-4276ADDA6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3445A-2BAE-426E-9CF2-7E362C25D3F8}">
  <ds:schemaRefs>
    <ds:schemaRef ds:uri="http://schemas.microsoft.com/office/2006/metadata/properties"/>
    <ds:schemaRef ds:uri="http://schemas.microsoft.com/office/infopath/2007/PartnerControls"/>
    <ds:schemaRef ds:uri="947c1918-d5ab-48a1-8b61-0d52f2f99fd1"/>
    <ds:schemaRef ds:uri="30973102-2308-455b-8e1f-b6a90edc3b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READ_ME</vt:lpstr>
      <vt:lpstr>Analytical Method Report</vt:lpstr>
      <vt:lpstr>Tabla de saturación</vt:lpstr>
      <vt:lpstr>Perfil de participantes_GFD</vt:lpstr>
      <vt:lpstr>'Tabla de saturación'!_ftnref1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dc:creator>
  <cp:keywords/>
  <dc:description/>
  <cp:lastModifiedBy>Luisa TUIRAN</cp:lastModifiedBy>
  <cp:revision/>
  <dcterms:created xsi:type="dcterms:W3CDTF">2017-10-10T11:47:39Z</dcterms:created>
  <dcterms:modified xsi:type="dcterms:W3CDTF">2025-11-07T15:31:38Z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