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rick Hayes\Desktop\"/>
    </mc:Choice>
  </mc:AlternateContent>
  <bookViews>
    <workbookView xWindow="0" yWindow="0" windowWidth="19200" windowHeight="7060" tabRatio="657" firstSheet="2" activeTab="2"/>
  </bookViews>
  <sheets>
    <sheet name="survey" sheetId="8" state="hidden" r:id="rId1"/>
    <sheet name="choices" sheetId="9" state="hidden" r:id="rId2"/>
    <sheet name="DAP" sheetId="6" r:id="rId3"/>
    <sheet name="hohh-memb" sheetId="5" state="hidden" r:id="rId4"/>
    <sheet name="Required changes and bugs" sheetId="10" state="hidden" r:id="rId5"/>
  </sheets>
  <definedNames>
    <definedName name="_xlnm._FilterDatabase" localSheetId="1" hidden="1">choices!$A$1:$E$1</definedName>
    <definedName name="_xlnm._FilterDatabase" localSheetId="2" hidden="1">DAP!$A$1:$BG$208</definedName>
    <definedName name="_xlnm._FilterDatabase" localSheetId="0" hidden="1">survey!$A$1:$S$1</definedName>
    <definedName name="Z_7D66C121_A912_49B8_B61C_0EAD681D6A6E_.wvu.Cols" localSheetId="2" hidden="1">DAP!#REF!</definedName>
    <definedName name="Z_7D66C121_A912_49B8_B61C_0EAD681D6A6E_.wvu.FilterData" localSheetId="2" hidden="1">DAP!$A$1:$BG$208</definedName>
    <definedName name="Z_C5525DCD_360B_4858_8FF0_BFB9E5FEB4C8_.wvu.Cols" localSheetId="2" hidden="1">DAP!#REF!</definedName>
    <definedName name="Z_C5525DCD_360B_4858_8FF0_BFB9E5FEB4C8_.wvu.FilterData" localSheetId="2" hidden="1">DAP!$A$1:$BG$208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0" i="6" l="1"/>
  <c r="P172" i="6" l="1"/>
  <c r="P4" i="6" l="1"/>
  <c r="G9" i="8" l="1"/>
  <c r="G10" i="8"/>
  <c r="G11" i="8"/>
  <c r="G12" i="8"/>
  <c r="G13"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8" i="8"/>
  <c r="F9" i="8"/>
  <c r="F10" i="8"/>
  <c r="F11" i="8"/>
  <c r="F12" i="8"/>
  <c r="F13"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8" i="8"/>
  <c r="E9" i="8"/>
  <c r="E10" i="8"/>
  <c r="E11" i="8"/>
  <c r="E12" i="8"/>
  <c r="E13"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8" i="8"/>
  <c r="D9" i="8"/>
  <c r="D10" i="8"/>
  <c r="D11" i="8"/>
  <c r="D12" i="8"/>
  <c r="D13"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8" i="8"/>
  <c r="B9" i="8"/>
  <c r="C9" i="8" s="1"/>
  <c r="B10" i="8"/>
  <c r="C10" i="8" s="1"/>
  <c r="B11" i="8"/>
  <c r="C11" i="8" s="1"/>
  <c r="B12" i="8"/>
  <c r="C12" i="8" s="1"/>
  <c r="B13" i="8"/>
  <c r="C13" i="8" s="1"/>
  <c r="B16" i="8"/>
  <c r="C16" i="8" s="1"/>
  <c r="B17" i="8"/>
  <c r="C17" i="8" s="1"/>
  <c r="B18" i="8"/>
  <c r="C18" i="8" s="1"/>
  <c r="B19" i="8"/>
  <c r="C19" i="8" s="1"/>
  <c r="B20" i="8"/>
  <c r="C20" i="8" s="1"/>
  <c r="B21" i="8"/>
  <c r="C21" i="8" s="1"/>
  <c r="B22" i="8"/>
  <c r="C22" i="8" s="1"/>
  <c r="B23" i="8"/>
  <c r="C23" i="8" s="1"/>
  <c r="B24" i="8"/>
  <c r="C24" i="8" s="1"/>
  <c r="B25" i="8"/>
  <c r="C25" i="8" s="1"/>
  <c r="B26" i="8"/>
  <c r="C26" i="8" s="1"/>
  <c r="B27" i="8"/>
  <c r="C27" i="8" s="1"/>
  <c r="B28" i="8"/>
  <c r="C28" i="8" s="1"/>
  <c r="B29" i="8"/>
  <c r="C29" i="8" s="1"/>
  <c r="B30" i="8"/>
  <c r="C30" i="8" s="1"/>
  <c r="B31" i="8"/>
  <c r="C31" i="8" s="1"/>
  <c r="B32" i="8"/>
  <c r="C32" i="8" s="1"/>
  <c r="B33" i="8"/>
  <c r="C33" i="8" s="1"/>
  <c r="B34" i="8"/>
  <c r="C34" i="8" s="1"/>
  <c r="B35" i="8"/>
  <c r="C35" i="8" s="1"/>
  <c r="B36" i="8"/>
  <c r="C36" i="8" s="1"/>
  <c r="B37" i="8"/>
  <c r="C37" i="8" s="1"/>
  <c r="B38" i="8"/>
  <c r="C38" i="8" s="1"/>
  <c r="B39" i="8"/>
  <c r="C39" i="8" s="1"/>
  <c r="B40" i="8"/>
  <c r="C40" i="8" s="1"/>
  <c r="B41" i="8"/>
  <c r="C41" i="8" s="1"/>
  <c r="B42" i="8"/>
  <c r="C42" i="8" s="1"/>
  <c r="B43" i="8"/>
  <c r="C43" i="8" s="1"/>
  <c r="B44" i="8"/>
  <c r="C44" i="8" s="1"/>
  <c r="B45" i="8"/>
  <c r="C45" i="8" s="1"/>
  <c r="B46" i="8"/>
  <c r="C46" i="8" s="1"/>
  <c r="B47" i="8"/>
  <c r="C47" i="8" s="1"/>
  <c r="B48" i="8"/>
  <c r="C48" i="8" s="1"/>
  <c r="B49" i="8"/>
  <c r="C49" i="8" s="1"/>
  <c r="B50" i="8"/>
  <c r="C50" i="8" s="1"/>
  <c r="B51" i="8"/>
  <c r="C51" i="8" s="1"/>
  <c r="B52" i="8"/>
  <c r="C52" i="8" s="1"/>
  <c r="B53" i="8"/>
  <c r="C53" i="8" s="1"/>
  <c r="B54" i="8"/>
  <c r="C54" i="8" s="1"/>
  <c r="B55" i="8"/>
  <c r="C55" i="8" s="1"/>
  <c r="B56" i="8"/>
  <c r="C56" i="8" s="1"/>
  <c r="B57" i="8"/>
  <c r="C57" i="8" s="1"/>
  <c r="B58" i="8"/>
  <c r="C58" i="8" s="1"/>
  <c r="B59" i="8"/>
  <c r="C59" i="8" s="1"/>
  <c r="B60" i="8"/>
  <c r="C60" i="8" s="1"/>
  <c r="B61" i="8"/>
  <c r="C61" i="8" s="1"/>
  <c r="B62" i="8"/>
  <c r="C62" i="8" s="1"/>
  <c r="B63" i="8"/>
  <c r="C63" i="8" s="1"/>
  <c r="B64" i="8"/>
  <c r="C64" i="8" s="1"/>
  <c r="B65" i="8"/>
  <c r="C65" i="8" s="1"/>
  <c r="B66" i="8"/>
  <c r="C66" i="8" s="1"/>
  <c r="B67" i="8"/>
  <c r="C67" i="8" s="1"/>
  <c r="B68" i="8"/>
  <c r="C68" i="8" s="1"/>
  <c r="B69" i="8"/>
  <c r="C69" i="8" s="1"/>
  <c r="B70" i="8"/>
  <c r="C70" i="8" s="1"/>
  <c r="B71" i="8"/>
  <c r="C71" i="8" s="1"/>
  <c r="B72" i="8"/>
  <c r="C72" i="8" s="1"/>
  <c r="B73" i="8"/>
  <c r="C73" i="8" s="1"/>
  <c r="B74" i="8"/>
  <c r="C74" i="8" s="1"/>
  <c r="B75" i="8"/>
  <c r="C75" i="8" s="1"/>
  <c r="B76" i="8"/>
  <c r="C76" i="8" s="1"/>
  <c r="B77" i="8"/>
  <c r="C77" i="8" s="1"/>
  <c r="B78" i="8"/>
  <c r="C78" i="8" s="1"/>
  <c r="B79" i="8"/>
  <c r="C79" i="8" s="1"/>
  <c r="B80" i="8"/>
  <c r="C80" i="8" s="1"/>
  <c r="B81" i="8"/>
  <c r="C81" i="8" s="1"/>
  <c r="B82" i="8"/>
  <c r="C82" i="8" s="1"/>
  <c r="B83" i="8"/>
  <c r="C83" i="8" s="1"/>
  <c r="B84" i="8"/>
  <c r="C84" i="8" s="1"/>
  <c r="B85" i="8"/>
  <c r="C85" i="8" s="1"/>
  <c r="B86" i="8"/>
  <c r="C86" i="8" s="1"/>
  <c r="B87" i="8"/>
  <c r="C87" i="8" s="1"/>
  <c r="B88" i="8"/>
  <c r="C88" i="8" s="1"/>
  <c r="B89" i="8"/>
  <c r="C89" i="8" s="1"/>
  <c r="B90" i="8"/>
  <c r="C90" i="8" s="1"/>
  <c r="B91" i="8"/>
  <c r="C91" i="8" s="1"/>
  <c r="B92" i="8"/>
  <c r="C92" i="8" s="1"/>
  <c r="B93" i="8"/>
  <c r="C93" i="8" s="1"/>
  <c r="B94" i="8"/>
  <c r="C94" i="8" s="1"/>
  <c r="B95" i="8"/>
  <c r="C95" i="8" s="1"/>
  <c r="B96" i="8"/>
  <c r="C96" i="8" s="1"/>
  <c r="B97" i="8"/>
  <c r="C97" i="8" s="1"/>
  <c r="B98" i="8"/>
  <c r="C98" i="8" s="1"/>
  <c r="B99" i="8"/>
  <c r="C99" i="8" s="1"/>
  <c r="B100" i="8"/>
  <c r="C100" i="8" s="1"/>
  <c r="B101" i="8"/>
  <c r="C101" i="8" s="1"/>
  <c r="B102" i="8"/>
  <c r="C102" i="8" s="1"/>
  <c r="B103" i="8"/>
  <c r="C103" i="8" s="1"/>
  <c r="B104" i="8"/>
  <c r="C104" i="8" s="1"/>
  <c r="B105" i="8"/>
  <c r="C105" i="8" s="1"/>
  <c r="B106" i="8"/>
  <c r="C106" i="8" s="1"/>
  <c r="B107" i="8"/>
  <c r="C107" i="8" s="1"/>
  <c r="B108" i="8"/>
  <c r="C108" i="8" s="1"/>
  <c r="B109" i="8"/>
  <c r="C109" i="8" s="1"/>
  <c r="B110" i="8"/>
  <c r="C110" i="8" s="1"/>
  <c r="B111" i="8"/>
  <c r="C111" i="8" s="1"/>
  <c r="B112" i="8"/>
  <c r="C112" i="8" s="1"/>
  <c r="B113" i="8"/>
  <c r="C113" i="8" s="1"/>
  <c r="B114" i="8"/>
  <c r="C114" i="8" s="1"/>
  <c r="B115" i="8"/>
  <c r="C115" i="8" s="1"/>
  <c r="B116" i="8"/>
  <c r="C116" i="8" s="1"/>
  <c r="B117" i="8"/>
  <c r="C117" i="8" s="1"/>
  <c r="B118" i="8"/>
  <c r="C118" i="8" s="1"/>
  <c r="B119" i="8"/>
  <c r="C119" i="8" s="1"/>
  <c r="B120" i="8"/>
  <c r="C120" i="8" s="1"/>
  <c r="B121" i="8"/>
  <c r="C121" i="8" s="1"/>
  <c r="B122" i="8"/>
  <c r="C122" i="8" s="1"/>
  <c r="B123" i="8"/>
  <c r="C123" i="8" s="1"/>
  <c r="B124" i="8"/>
  <c r="C124" i="8" s="1"/>
  <c r="B125" i="8"/>
  <c r="C125" i="8" s="1"/>
  <c r="B126" i="8"/>
  <c r="C126" i="8" s="1"/>
  <c r="B127" i="8"/>
  <c r="C127" i="8" s="1"/>
  <c r="B128" i="8"/>
  <c r="C128" i="8" s="1"/>
  <c r="B129" i="8"/>
  <c r="C129" i="8" s="1"/>
  <c r="B130" i="8"/>
  <c r="C130" i="8" s="1"/>
  <c r="B131" i="8"/>
  <c r="C131" i="8" s="1"/>
  <c r="B132" i="8"/>
  <c r="C132" i="8" s="1"/>
  <c r="B133" i="8"/>
  <c r="C133" i="8" s="1"/>
  <c r="B134" i="8"/>
  <c r="C134" i="8" s="1"/>
  <c r="B135" i="8"/>
  <c r="C135" i="8" s="1"/>
  <c r="B136" i="8"/>
  <c r="C136" i="8" s="1"/>
  <c r="B137" i="8"/>
  <c r="C137" i="8" s="1"/>
  <c r="B138" i="8"/>
  <c r="C138" i="8" s="1"/>
  <c r="B139" i="8"/>
  <c r="C139" i="8" s="1"/>
  <c r="B140" i="8"/>
  <c r="C140" i="8" s="1"/>
  <c r="B141" i="8"/>
  <c r="C141" i="8" s="1"/>
  <c r="B142" i="8"/>
  <c r="C142" i="8" s="1"/>
  <c r="B143" i="8"/>
  <c r="C143" i="8" s="1"/>
  <c r="B144" i="8"/>
  <c r="C144" i="8" s="1"/>
  <c r="B145" i="8"/>
  <c r="C145" i="8" s="1"/>
  <c r="B146" i="8"/>
  <c r="C146" i="8" s="1"/>
  <c r="B147" i="8"/>
  <c r="C147" i="8" s="1"/>
  <c r="B148" i="8"/>
  <c r="C148" i="8" s="1"/>
  <c r="B149" i="8"/>
  <c r="C149" i="8" s="1"/>
  <c r="B150" i="8"/>
  <c r="C150" i="8" s="1"/>
  <c r="B151" i="8"/>
  <c r="C151" i="8" s="1"/>
  <c r="B152" i="8"/>
  <c r="C152" i="8" s="1"/>
  <c r="B153" i="8"/>
  <c r="C153" i="8" s="1"/>
  <c r="B154" i="8"/>
  <c r="C154" i="8" s="1"/>
  <c r="B155" i="8"/>
  <c r="C155" i="8" s="1"/>
  <c r="B156" i="8"/>
  <c r="C156" i="8" s="1"/>
  <c r="B157" i="8"/>
  <c r="C157" i="8" s="1"/>
  <c r="B158" i="8"/>
  <c r="C158" i="8" s="1"/>
  <c r="B159" i="8"/>
  <c r="C159" i="8" s="1"/>
  <c r="B160" i="8"/>
  <c r="C160" i="8" s="1"/>
  <c r="B161" i="8"/>
  <c r="C161" i="8" s="1"/>
  <c r="B162" i="8"/>
  <c r="C162" i="8" s="1"/>
  <c r="B163" i="8"/>
  <c r="C163" i="8" s="1"/>
  <c r="B164" i="8"/>
  <c r="C164" i="8" s="1"/>
  <c r="B165" i="8"/>
  <c r="C165" i="8" s="1"/>
  <c r="B166" i="8"/>
  <c r="C166" i="8" s="1"/>
  <c r="B167" i="8"/>
  <c r="C167" i="8" s="1"/>
  <c r="B168" i="8"/>
  <c r="C168" i="8" s="1"/>
  <c r="B169" i="8"/>
  <c r="C169" i="8" s="1"/>
  <c r="B170" i="8"/>
  <c r="C170" i="8" s="1"/>
  <c r="B171" i="8"/>
  <c r="C171" i="8" s="1"/>
  <c r="B172" i="8"/>
  <c r="C172" i="8" s="1"/>
  <c r="B173" i="8"/>
  <c r="C173" i="8" s="1"/>
  <c r="B174" i="8"/>
  <c r="C174" i="8" s="1"/>
  <c r="B175" i="8"/>
  <c r="C175" i="8" s="1"/>
  <c r="B176" i="8"/>
  <c r="C176" i="8" s="1"/>
  <c r="B177" i="8"/>
  <c r="C177" i="8" s="1"/>
  <c r="B178" i="8"/>
  <c r="C178" i="8" s="1"/>
  <c r="B179" i="8"/>
  <c r="C179" i="8" s="1"/>
  <c r="B180" i="8"/>
  <c r="C180" i="8" s="1"/>
  <c r="B181" i="8"/>
  <c r="C181" i="8" s="1"/>
  <c r="B182" i="8"/>
  <c r="C182" i="8" s="1"/>
  <c r="B183" i="8"/>
  <c r="C183" i="8" s="1"/>
  <c r="B184" i="8"/>
  <c r="C184" i="8" s="1"/>
  <c r="B185" i="8"/>
  <c r="C185" i="8" s="1"/>
  <c r="B186" i="8"/>
  <c r="C186" i="8" s="1"/>
  <c r="B187" i="8"/>
  <c r="C187" i="8" s="1"/>
  <c r="B188" i="8"/>
  <c r="C188" i="8" s="1"/>
  <c r="B189" i="8"/>
  <c r="C189" i="8" s="1"/>
  <c r="B190" i="8"/>
  <c r="C190" i="8" s="1"/>
  <c r="B191" i="8"/>
  <c r="C191" i="8" s="1"/>
  <c r="B192" i="8"/>
  <c r="C192" i="8" s="1"/>
  <c r="B193" i="8"/>
  <c r="C193" i="8" s="1"/>
  <c r="B194" i="8"/>
  <c r="C194" i="8" s="1"/>
  <c r="B195" i="8"/>
  <c r="C195" i="8" s="1"/>
  <c r="B196" i="8"/>
  <c r="C196" i="8" s="1"/>
  <c r="B197" i="8"/>
  <c r="C197" i="8" s="1"/>
  <c r="B198" i="8"/>
  <c r="C198" i="8" s="1"/>
  <c r="B199" i="8"/>
  <c r="C199" i="8" s="1"/>
  <c r="B200" i="8"/>
  <c r="C200" i="8" s="1"/>
  <c r="B201" i="8"/>
  <c r="C201" i="8" s="1"/>
  <c r="B202" i="8"/>
  <c r="C202" i="8" s="1"/>
  <c r="B203" i="8"/>
  <c r="C203" i="8" s="1"/>
  <c r="B204" i="8"/>
  <c r="C204" i="8" s="1"/>
  <c r="B205" i="8"/>
  <c r="C205" i="8" s="1"/>
  <c r="B206" i="8"/>
  <c r="C206" i="8" s="1"/>
  <c r="B207" i="8"/>
  <c r="C207" i="8" s="1"/>
  <c r="B208" i="8"/>
  <c r="C208" i="8" s="1"/>
  <c r="B209" i="8"/>
  <c r="C209" i="8" s="1"/>
  <c r="B210" i="8"/>
  <c r="C210" i="8" s="1"/>
  <c r="B211" i="8"/>
  <c r="C211" i="8" s="1"/>
  <c r="B212" i="8"/>
  <c r="C212" i="8" s="1"/>
  <c r="B213" i="8"/>
  <c r="C213" i="8" s="1"/>
  <c r="B214" i="8"/>
  <c r="C214" i="8" s="1"/>
  <c r="B215" i="8"/>
  <c r="C215" i="8" s="1"/>
  <c r="B8" i="8"/>
  <c r="C8" i="8" s="1"/>
  <c r="A9" i="8"/>
  <c r="A54" i="8"/>
  <c r="A68" i="8"/>
  <c r="A70" i="8"/>
  <c r="A178" i="8"/>
  <c r="A179" i="8"/>
  <c r="A180" i="8"/>
  <c r="A181" i="8"/>
  <c r="A182" i="8"/>
  <c r="A183" i="8"/>
  <c r="A184" i="8"/>
  <c r="A185" i="8"/>
  <c r="A186" i="8"/>
  <c r="A187" i="8"/>
  <c r="A188" i="8"/>
  <c r="A189" i="8"/>
  <c r="A190" i="8"/>
  <c r="A191" i="8"/>
  <c r="P3" i="6" l="1"/>
  <c r="A10" i="8" s="1"/>
  <c r="P5" i="6"/>
  <c r="A11" i="8" s="1"/>
  <c r="P6" i="6"/>
  <c r="A12" i="8" s="1"/>
  <c r="P7" i="6"/>
  <c r="A13" i="8" s="1"/>
  <c r="P8" i="6"/>
  <c r="A16" i="8" s="1"/>
  <c r="P9" i="6"/>
  <c r="A17" i="8" s="1"/>
  <c r="P10" i="6"/>
  <c r="A18" i="8" s="1"/>
  <c r="P11" i="6"/>
  <c r="A19" i="8" s="1"/>
  <c r="P12" i="6"/>
  <c r="A20" i="8" s="1"/>
  <c r="P13" i="6"/>
  <c r="A21" i="8" s="1"/>
  <c r="P14" i="6"/>
  <c r="A22" i="8" s="1"/>
  <c r="P15" i="6"/>
  <c r="A23" i="8" s="1"/>
  <c r="P16" i="6"/>
  <c r="A24" i="8" s="1"/>
  <c r="P17" i="6"/>
  <c r="A25" i="8" s="1"/>
  <c r="P18" i="6"/>
  <c r="A26" i="8" s="1"/>
  <c r="P19" i="6"/>
  <c r="A27" i="8" s="1"/>
  <c r="P20" i="6"/>
  <c r="A28" i="8" s="1"/>
  <c r="P21" i="6"/>
  <c r="A29" i="8" s="1"/>
  <c r="P22" i="6"/>
  <c r="A30" i="8" s="1"/>
  <c r="P23" i="6"/>
  <c r="A31" i="8" s="1"/>
  <c r="P24" i="6"/>
  <c r="A32" i="8" s="1"/>
  <c r="P25" i="6"/>
  <c r="A33" i="8" s="1"/>
  <c r="P26" i="6"/>
  <c r="A34" i="8" s="1"/>
  <c r="P27" i="6"/>
  <c r="A35" i="8" s="1"/>
  <c r="P28" i="6"/>
  <c r="A36" i="8" s="1"/>
  <c r="P29" i="6"/>
  <c r="A37" i="8" s="1"/>
  <c r="P30" i="6"/>
  <c r="A38" i="8" s="1"/>
  <c r="P31" i="6"/>
  <c r="A39" i="8" s="1"/>
  <c r="P32" i="6"/>
  <c r="A40" i="8" s="1"/>
  <c r="P33" i="6"/>
  <c r="A41" i="8" s="1"/>
  <c r="P34" i="6"/>
  <c r="A42" i="8" s="1"/>
  <c r="P35" i="6"/>
  <c r="A43" i="8" s="1"/>
  <c r="P36" i="6"/>
  <c r="A44" i="8" s="1"/>
  <c r="P37" i="6"/>
  <c r="A45" i="8" s="1"/>
  <c r="P38" i="6"/>
  <c r="A46" i="8" s="1"/>
  <c r="P39" i="6"/>
  <c r="A47" i="8" s="1"/>
  <c r="P40" i="6"/>
  <c r="A48" i="8" s="1"/>
  <c r="P41" i="6"/>
  <c r="A49" i="8" s="1"/>
  <c r="P42" i="6"/>
  <c r="A50" i="8" s="1"/>
  <c r="P43" i="6"/>
  <c r="A51" i="8" s="1"/>
  <c r="P44" i="6"/>
  <c r="A52" i="8" s="1"/>
  <c r="P45" i="6"/>
  <c r="A53" i="8" s="1"/>
  <c r="P48" i="6"/>
  <c r="A56" i="8" s="1"/>
  <c r="P49" i="6"/>
  <c r="A57" i="8" s="1"/>
  <c r="P50" i="6"/>
  <c r="A58" i="8" s="1"/>
  <c r="P51" i="6"/>
  <c r="A59" i="8" s="1"/>
  <c r="P52" i="6"/>
  <c r="A60" i="8" s="1"/>
  <c r="P53" i="6"/>
  <c r="A61" i="8" s="1"/>
  <c r="P54" i="6"/>
  <c r="A62" i="8" s="1"/>
  <c r="P56" i="6"/>
  <c r="A63" i="8" s="1"/>
  <c r="P57" i="6"/>
  <c r="A64" i="8" s="1"/>
  <c r="P58" i="6"/>
  <c r="A65" i="8" s="1"/>
  <c r="P59" i="6"/>
  <c r="A66" i="8" s="1"/>
  <c r="P60" i="6"/>
  <c r="A67" i="8" s="1"/>
  <c r="P62" i="6"/>
  <c r="A69" i="8" s="1"/>
  <c r="P64" i="6"/>
  <c r="A71" i="8" s="1"/>
  <c r="P65" i="6"/>
  <c r="A72" i="8" s="1"/>
  <c r="P66" i="6"/>
  <c r="A73" i="8" s="1"/>
  <c r="P67" i="6"/>
  <c r="A74" i="8" s="1"/>
  <c r="P68" i="6"/>
  <c r="A75" i="8" s="1"/>
  <c r="P69" i="6"/>
  <c r="A76" i="8" s="1"/>
  <c r="A77" i="8"/>
  <c r="P71" i="6"/>
  <c r="A78" i="8" s="1"/>
  <c r="P72" i="6"/>
  <c r="A79" i="8" s="1"/>
  <c r="P73" i="6"/>
  <c r="A80" i="8" s="1"/>
  <c r="P74" i="6"/>
  <c r="A81" i="8" s="1"/>
  <c r="P75" i="6"/>
  <c r="A82" i="8" s="1"/>
  <c r="P76" i="6"/>
  <c r="A83" i="8" s="1"/>
  <c r="P77" i="6"/>
  <c r="A84" i="8" s="1"/>
  <c r="P78" i="6"/>
  <c r="A85" i="8" s="1"/>
  <c r="P79" i="6"/>
  <c r="A86" i="8" s="1"/>
  <c r="P80" i="6"/>
  <c r="A87" i="8" s="1"/>
  <c r="P81" i="6"/>
  <c r="A88" i="8" s="1"/>
  <c r="P82" i="6"/>
  <c r="A89" i="8" s="1"/>
  <c r="P83" i="6"/>
  <c r="A90" i="8" s="1"/>
  <c r="P84" i="6"/>
  <c r="A91" i="8" s="1"/>
  <c r="P85" i="6"/>
  <c r="A92" i="8" s="1"/>
  <c r="P86" i="6"/>
  <c r="A93" i="8" s="1"/>
  <c r="P87" i="6"/>
  <c r="A94" i="8" s="1"/>
  <c r="P88" i="6"/>
  <c r="A95" i="8" s="1"/>
  <c r="P89" i="6"/>
  <c r="A96" i="8" s="1"/>
  <c r="P90" i="6"/>
  <c r="A97" i="8" s="1"/>
  <c r="P91" i="6"/>
  <c r="A98" i="8" s="1"/>
  <c r="P92" i="6"/>
  <c r="A99" i="8" s="1"/>
  <c r="P93" i="6"/>
  <c r="A100" i="8" s="1"/>
  <c r="P94" i="6"/>
  <c r="A101" i="8" s="1"/>
  <c r="P95" i="6"/>
  <c r="A102" i="8" s="1"/>
  <c r="P96" i="6"/>
  <c r="A103" i="8" s="1"/>
  <c r="P97" i="6"/>
  <c r="A104" i="8" s="1"/>
  <c r="P98" i="6"/>
  <c r="A105" i="8" s="1"/>
  <c r="P99" i="6"/>
  <c r="A106" i="8" s="1"/>
  <c r="P100" i="6"/>
  <c r="A107" i="8" s="1"/>
  <c r="P101" i="6"/>
  <c r="A108" i="8" s="1"/>
  <c r="P102" i="6"/>
  <c r="A109" i="8" s="1"/>
  <c r="P103" i="6"/>
  <c r="A110" i="8" s="1"/>
  <c r="P104" i="6"/>
  <c r="A111" i="8" s="1"/>
  <c r="P105" i="6"/>
  <c r="A112" i="8" s="1"/>
  <c r="P106" i="6"/>
  <c r="A113" i="8" s="1"/>
  <c r="P107" i="6"/>
  <c r="A114" i="8" s="1"/>
  <c r="P108" i="6"/>
  <c r="A115" i="8" s="1"/>
  <c r="P109" i="6"/>
  <c r="A116" i="8" s="1"/>
  <c r="P110" i="6"/>
  <c r="A117" i="8" s="1"/>
  <c r="P111" i="6"/>
  <c r="A118" i="8" s="1"/>
  <c r="P112" i="6"/>
  <c r="A119" i="8" s="1"/>
  <c r="P113" i="6"/>
  <c r="A120" i="8" s="1"/>
  <c r="P114" i="6"/>
  <c r="A121" i="8" s="1"/>
  <c r="P115" i="6"/>
  <c r="A122" i="8" s="1"/>
  <c r="P116" i="6"/>
  <c r="A123" i="8" s="1"/>
  <c r="P117" i="6"/>
  <c r="A124" i="8" s="1"/>
  <c r="P118" i="6"/>
  <c r="A125" i="8" s="1"/>
  <c r="P119" i="6"/>
  <c r="A126" i="8" s="1"/>
  <c r="P120" i="6"/>
  <c r="A127" i="8" s="1"/>
  <c r="P121" i="6"/>
  <c r="A128" i="8" s="1"/>
  <c r="P122" i="6"/>
  <c r="A129" i="8" s="1"/>
  <c r="P123" i="6"/>
  <c r="A130" i="8" s="1"/>
  <c r="P124" i="6"/>
  <c r="A131" i="8" s="1"/>
  <c r="P125" i="6"/>
  <c r="A132" i="8" s="1"/>
  <c r="P126" i="6"/>
  <c r="A133" i="8" s="1"/>
  <c r="P127" i="6"/>
  <c r="A134" i="8" s="1"/>
  <c r="P128" i="6"/>
  <c r="A135" i="8" s="1"/>
  <c r="P129" i="6"/>
  <c r="A136" i="8" s="1"/>
  <c r="P130" i="6"/>
  <c r="A137" i="8" s="1"/>
  <c r="P131" i="6"/>
  <c r="A138" i="8" s="1"/>
  <c r="P132" i="6"/>
  <c r="A139" i="8" s="1"/>
  <c r="P133" i="6"/>
  <c r="A140" i="8" s="1"/>
  <c r="P134" i="6"/>
  <c r="A141" i="8" s="1"/>
  <c r="P135" i="6"/>
  <c r="A142" i="8" s="1"/>
  <c r="P136" i="6"/>
  <c r="A143" i="8" s="1"/>
  <c r="P137" i="6"/>
  <c r="A144" i="8" s="1"/>
  <c r="P138" i="6"/>
  <c r="A145" i="8" s="1"/>
  <c r="P139" i="6"/>
  <c r="A146" i="8" s="1"/>
  <c r="P140" i="6"/>
  <c r="A147" i="8" s="1"/>
  <c r="P141" i="6"/>
  <c r="A148" i="8" s="1"/>
  <c r="P142" i="6"/>
  <c r="A149" i="8" s="1"/>
  <c r="P143" i="6"/>
  <c r="A150" i="8" s="1"/>
  <c r="P144" i="6"/>
  <c r="A151" i="8" s="1"/>
  <c r="P145" i="6"/>
  <c r="A152" i="8" s="1"/>
  <c r="P146" i="6"/>
  <c r="A153" i="8" s="1"/>
  <c r="P147" i="6"/>
  <c r="A154" i="8" s="1"/>
  <c r="P148" i="6"/>
  <c r="A155" i="8" s="1"/>
  <c r="P149" i="6"/>
  <c r="A156" i="8" s="1"/>
  <c r="P47" i="6"/>
  <c r="A55" i="8" s="1"/>
  <c r="P150" i="6"/>
  <c r="A157" i="8" s="1"/>
  <c r="P151" i="6"/>
  <c r="A158" i="8" s="1"/>
  <c r="P152" i="6"/>
  <c r="A159" i="8" s="1"/>
  <c r="P153" i="6"/>
  <c r="A160" i="8" s="1"/>
  <c r="P154" i="6"/>
  <c r="A161" i="8" s="1"/>
  <c r="P155" i="6"/>
  <c r="A162" i="8" s="1"/>
  <c r="P156" i="6"/>
  <c r="A163" i="8" s="1"/>
  <c r="P157" i="6"/>
  <c r="A164" i="8" s="1"/>
  <c r="P158" i="6"/>
  <c r="A165" i="8" s="1"/>
  <c r="P159" i="6"/>
  <c r="A166" i="8" s="1"/>
  <c r="P160" i="6"/>
  <c r="A167" i="8" s="1"/>
  <c r="P161" i="6"/>
  <c r="A168" i="8" s="1"/>
  <c r="P162" i="6"/>
  <c r="A169" i="8" s="1"/>
  <c r="P163" i="6"/>
  <c r="A170" i="8" s="1"/>
  <c r="P164" i="6"/>
  <c r="A171" i="8" s="1"/>
  <c r="P165" i="6"/>
  <c r="A172" i="8" s="1"/>
  <c r="P166" i="6"/>
  <c r="A173" i="8" s="1"/>
  <c r="P167" i="6"/>
  <c r="A174" i="8" s="1"/>
  <c r="P168" i="6"/>
  <c r="A175" i="8" s="1"/>
  <c r="P169" i="6"/>
  <c r="A176" i="8" s="1"/>
  <c r="P171" i="6"/>
  <c r="A177" i="8" s="1"/>
  <c r="P185" i="6"/>
  <c r="A192" i="8" s="1"/>
  <c r="P186" i="6"/>
  <c r="A193" i="8" s="1"/>
  <c r="P187" i="6"/>
  <c r="A194" i="8" s="1"/>
  <c r="P188" i="6"/>
  <c r="A195" i="8" s="1"/>
  <c r="P189" i="6"/>
  <c r="A196" i="8" s="1"/>
  <c r="P190" i="6"/>
  <c r="A197" i="8" s="1"/>
  <c r="P191" i="6"/>
  <c r="A198" i="8" s="1"/>
  <c r="P192" i="6"/>
  <c r="A199" i="8" s="1"/>
  <c r="P193" i="6"/>
  <c r="A200" i="8" s="1"/>
  <c r="P194" i="6"/>
  <c r="A201" i="8" s="1"/>
  <c r="P195" i="6"/>
  <c r="A202" i="8" s="1"/>
  <c r="P196" i="6"/>
  <c r="A203" i="8" s="1"/>
  <c r="P197" i="6"/>
  <c r="A204" i="8" s="1"/>
  <c r="P198" i="6"/>
  <c r="A205" i="8" s="1"/>
  <c r="P199" i="6"/>
  <c r="A206" i="8" s="1"/>
  <c r="P200" i="6"/>
  <c r="A207" i="8" s="1"/>
  <c r="P201" i="6"/>
  <c r="A208" i="8" s="1"/>
  <c r="P202" i="6"/>
  <c r="A209" i="8" s="1"/>
  <c r="P203" i="6"/>
  <c r="A210" i="8" s="1"/>
  <c r="P204" i="6"/>
  <c r="A211" i="8" s="1"/>
  <c r="P205" i="6"/>
  <c r="A212" i="8" s="1"/>
  <c r="P206" i="6"/>
  <c r="A213" i="8" s="1"/>
  <c r="P207" i="6"/>
  <c r="A214" i="8" s="1"/>
  <c r="P208" i="6"/>
  <c r="A215" i="8" s="1"/>
  <c r="P2" i="6"/>
  <c r="A8" i="8" s="1"/>
  <c r="K200" i="6" l="1"/>
  <c r="K199" i="6"/>
  <c r="K191" i="6"/>
  <c r="K195" i="6"/>
  <c r="K194" i="6"/>
  <c r="K193" i="6"/>
  <c r="K192" i="6"/>
  <c r="K188" i="6"/>
  <c r="K187" i="6"/>
  <c r="K186" i="6"/>
  <c r="K185" i="6"/>
  <c r="E5" i="5"/>
  <c r="E7" i="5"/>
  <c r="E10" i="5"/>
  <c r="E12" i="5"/>
  <c r="E14" i="5"/>
  <c r="E17" i="5"/>
  <c r="E18" i="5"/>
  <c r="E22" i="5"/>
  <c r="E23" i="5"/>
  <c r="E28" i="5"/>
  <c r="E30" i="5"/>
  <c r="D4" i="5"/>
  <c r="D6" i="5"/>
  <c r="D8" i="5"/>
  <c r="D9" i="5"/>
  <c r="D39" i="5"/>
  <c r="D40" i="5"/>
  <c r="D11" i="5"/>
  <c r="D13" i="5"/>
  <c r="D15" i="5"/>
  <c r="D16" i="5"/>
  <c r="D19" i="5"/>
  <c r="D20" i="5"/>
  <c r="D21" i="5"/>
  <c r="D24" i="5"/>
  <c r="D25" i="5"/>
  <c r="D26" i="5"/>
  <c r="D27" i="5"/>
  <c r="D29" i="5"/>
  <c r="D31" i="5"/>
  <c r="D32" i="5"/>
  <c r="D33" i="5"/>
  <c r="D2" i="5"/>
  <c r="B2" i="5"/>
  <c r="B3" i="5"/>
  <c r="B4" i="5"/>
  <c r="E4" i="5" s="1"/>
  <c r="B6" i="5"/>
  <c r="B8" i="5"/>
  <c r="B9" i="5"/>
  <c r="B11" i="5"/>
  <c r="B13" i="5"/>
  <c r="B15" i="5"/>
  <c r="B16" i="5"/>
  <c r="B19" i="5"/>
  <c r="B20" i="5"/>
  <c r="B21" i="5"/>
  <c r="B24" i="5"/>
  <c r="B25" i="5"/>
  <c r="B26" i="5"/>
  <c r="B27" i="5"/>
  <c r="B29" i="5"/>
  <c r="B31" i="5"/>
  <c r="E16" i="5" l="1"/>
  <c r="E27" i="5"/>
  <c r="E15" i="5"/>
  <c r="E31" i="5"/>
  <c r="E6" i="5"/>
  <c r="E29" i="5"/>
  <c r="E2" i="5"/>
  <c r="E26" i="5"/>
  <c r="E13" i="5"/>
  <c r="E20" i="5"/>
  <c r="E9" i="5"/>
  <c r="E24" i="5"/>
  <c r="E21" i="5"/>
  <c r="E25" i="5"/>
  <c r="E19" i="5"/>
  <c r="E11" i="5"/>
  <c r="E8" i="5"/>
</calcChain>
</file>

<file path=xl/sharedStrings.xml><?xml version="1.0" encoding="utf-8"?>
<sst xmlns="http://schemas.openxmlformats.org/spreadsheetml/2006/main" count="10705" uniqueCount="3703">
  <si>
    <t>type</t>
  </si>
  <si>
    <t>name</t>
  </si>
  <si>
    <t>label::Русский</t>
  </si>
  <si>
    <t>label::English</t>
  </si>
  <si>
    <t>hint::Русский</t>
  </si>
  <si>
    <t>hint::English</t>
  </si>
  <si>
    <t>required</t>
  </si>
  <si>
    <t>appearance</t>
  </si>
  <si>
    <t>required_message::Русский</t>
  </si>
  <si>
    <t>required_message::English</t>
  </si>
  <si>
    <t>relevant</t>
  </si>
  <si>
    <t>choice_filter</t>
  </si>
  <si>
    <t>constraint_message::Русский</t>
  </si>
  <si>
    <t>constraint_message::English</t>
  </si>
  <si>
    <t>constraint</t>
  </si>
  <si>
    <t>repeat_count</t>
  </si>
  <si>
    <t>default</t>
  </si>
  <si>
    <t>calculation</t>
  </si>
  <si>
    <t>start</t>
  </si>
  <si>
    <t>end</t>
  </si>
  <si>
    <t>today</t>
  </si>
  <si>
    <t>date_assessment</t>
  </si>
  <si>
    <t>deviceid</t>
  </si>
  <si>
    <t>audit</t>
  </si>
  <si>
    <t>begin_group</t>
  </si>
  <si>
    <t>metadata</t>
  </si>
  <si>
    <t>Метаданные</t>
  </si>
  <si>
    <t>Metadata</t>
  </si>
  <si>
    <t>informed_consent</t>
  </si>
  <si>
    <t>Выберите один</t>
  </si>
  <si>
    <t>Choose one</t>
  </si>
  <si>
    <t>questionnaire</t>
  </si>
  <si>
    <t>Опросник</t>
  </si>
  <si>
    <t>Questionnaire</t>
  </si>
  <si>
    <t>text</t>
  </si>
  <si>
    <t>Заполните</t>
  </si>
  <si>
    <t>Fill</t>
  </si>
  <si>
    <t>integer</t>
  </si>
  <si>
    <t>b1_hohh_age</t>
  </si>
  <si>
    <t>B1_What is the age of the HH head?</t>
  </si>
  <si>
    <t>b2_hohh_sex</t>
  </si>
  <si>
    <t>B2_What is the sex of the HH head?</t>
  </si>
  <si>
    <t>b3_hohh_marital_status</t>
  </si>
  <si>
    <t>B3_What is the marital status of the HH head?</t>
  </si>
  <si>
    <t>Выберите все подходящие</t>
  </si>
  <si>
    <t>Choose all that apply</t>
  </si>
  <si>
    <t>Only about full-time or part-time employment!</t>
  </si>
  <si>
    <t>current_oblast</t>
  </si>
  <si>
    <t>Пожалуйста, выберите область</t>
  </si>
  <si>
    <t>Please select current oblast</t>
  </si>
  <si>
    <t>current_raion</t>
  </si>
  <si>
    <t>Пожалуйста, выберите район</t>
  </si>
  <si>
    <t>Please select current raion</t>
  </si>
  <si>
    <t>current_village</t>
  </si>
  <si>
    <t>Please select current settlement/village</t>
  </si>
  <si>
    <t>current_rectangle_id</t>
  </si>
  <si>
    <t>Пожалуйста, выберите ID части населенного пункта, в котором вы находитесь</t>
  </si>
  <si>
    <t>Please select rectangle ID</t>
  </si>
  <si>
    <t>gps_work</t>
  </si>
  <si>
    <t>GPS работает?</t>
  </si>
  <si>
    <t>Does the GPS work?</t>
  </si>
  <si>
    <t>geopoint</t>
  </si>
  <si>
    <t>gpslocation</t>
  </si>
  <si>
    <t>Запись текущего местоположения</t>
  </si>
  <si>
    <t>Record the current location</t>
  </si>
  <si>
    <t>list_name</t>
  </si>
  <si>
    <t>filter</t>
  </si>
  <si>
    <t>yes</t>
  </si>
  <si>
    <t>Да</t>
  </si>
  <si>
    <t>Yes</t>
  </si>
  <si>
    <t>no</t>
  </si>
  <si>
    <t>Нет</t>
  </si>
  <si>
    <t>No</t>
  </si>
  <si>
    <t>refuse_to_answer</t>
  </si>
  <si>
    <t>Refuse to answer</t>
  </si>
  <si>
    <t>Don't know / NS</t>
  </si>
  <si>
    <t>Mariupol</t>
  </si>
  <si>
    <t>gender</t>
  </si>
  <si>
    <t>male</t>
  </si>
  <si>
    <t>Male</t>
  </si>
  <si>
    <t>female</t>
  </si>
  <si>
    <t>Female</t>
  </si>
  <si>
    <t>single</t>
  </si>
  <si>
    <t>Single</t>
  </si>
  <si>
    <t>married</t>
  </si>
  <si>
    <t>Married</t>
  </si>
  <si>
    <t>widowed</t>
  </si>
  <si>
    <t>Widowed</t>
  </si>
  <si>
    <t>divorced</t>
  </si>
  <si>
    <t>Divorced</t>
  </si>
  <si>
    <t>Unmarried but living together</t>
  </si>
  <si>
    <t>Older person (60+)</t>
  </si>
  <si>
    <t>Family with foster children</t>
  </si>
  <si>
    <t>Хроническое заболевание, которое влияет на качество жизни</t>
  </si>
  <si>
    <t>Chronic illness which affects quality of life</t>
  </si>
  <si>
    <t>other_specify</t>
  </si>
  <si>
    <t>Другое (уточните)</t>
  </si>
  <si>
    <t>Other (specify)</t>
  </si>
  <si>
    <t>Blood pressure diseases</t>
  </si>
  <si>
    <t>Cardiovascular disease</t>
  </si>
  <si>
    <t>chronic_respiratory_condition</t>
  </si>
  <si>
    <t>Хроническое респираторное заболевание</t>
  </si>
  <si>
    <t>Chronic respiratory condition</t>
  </si>
  <si>
    <t>Musculoskeletal system and joints</t>
  </si>
  <si>
    <t>cancer</t>
  </si>
  <si>
    <t>Cancer</t>
  </si>
  <si>
    <t>neurological</t>
  </si>
  <si>
    <t>Neurological</t>
  </si>
  <si>
    <t>sensory_disorder</t>
  </si>
  <si>
    <t>Sensory disorder</t>
  </si>
  <si>
    <t>Genitourinary system diseases</t>
  </si>
  <si>
    <t>Endocrine system (thyroid gland and other) diseases</t>
  </si>
  <si>
    <t>In paid work (employee, self employed, working for family business)</t>
  </si>
  <si>
    <t>education</t>
  </si>
  <si>
    <t>In education, doesn't work</t>
  </si>
  <si>
    <t>Unemployed and actively looking for a job in the last 30 days</t>
  </si>
  <si>
    <t>Unemployed, wanting a job but not actively looking for it</t>
  </si>
  <si>
    <t>Permanently sick or disabled (can't work)</t>
  </si>
  <si>
    <t>Lack of relevant vacancies in the settlement</t>
  </si>
  <si>
    <t>End of the contract</t>
  </si>
  <si>
    <t>closing_the_enterprise</t>
  </si>
  <si>
    <t>Закрытие предприятия</t>
  </si>
  <si>
    <t>Closing the enterprise</t>
  </si>
  <si>
    <t>health_reasons</t>
  </si>
  <si>
    <t>Health reasons</t>
  </si>
  <si>
    <t>personal_family_reasons</t>
  </si>
  <si>
    <t>Personal/family reasons</t>
  </si>
  <si>
    <t>agriculture</t>
  </si>
  <si>
    <t>industry</t>
  </si>
  <si>
    <t>Промышленность</t>
  </si>
  <si>
    <t>transportation</t>
  </si>
  <si>
    <t>mines</t>
  </si>
  <si>
    <t>Образование</t>
  </si>
  <si>
    <t>Education</t>
  </si>
  <si>
    <t>health_care</t>
  </si>
  <si>
    <t>Здравоохранение</t>
  </si>
  <si>
    <t>state_service</t>
  </si>
  <si>
    <t>Муниципальный сектор</t>
  </si>
  <si>
    <t>construction</t>
  </si>
  <si>
    <t>Строительство</t>
  </si>
  <si>
    <t>it</t>
  </si>
  <si>
    <t>IT</t>
  </si>
  <si>
    <t>social_service</t>
  </si>
  <si>
    <t>military</t>
  </si>
  <si>
    <t>I stage of school education</t>
  </si>
  <si>
    <t>II stage of school education</t>
  </si>
  <si>
    <t>III stage of school education</t>
  </si>
  <si>
    <t>university</t>
  </si>
  <si>
    <t>University</t>
  </si>
  <si>
    <t>phd</t>
  </si>
  <si>
    <t>PhD</t>
  </si>
  <si>
    <t>lack_of_documents</t>
  </si>
  <si>
    <t>Отсутствие документов</t>
  </si>
  <si>
    <t>Lack of documents</t>
  </si>
  <si>
    <t>kindergarten</t>
  </si>
  <si>
    <t>Детский сад</t>
  </si>
  <si>
    <t>Kindergarten</t>
  </si>
  <si>
    <t>i_stage_of_school_education</t>
  </si>
  <si>
    <t>ii_stage_of_school_education</t>
  </si>
  <si>
    <t>iii_stage_of_school_education</t>
  </si>
  <si>
    <t>professional_educational</t>
  </si>
  <si>
    <t>Проблемы со здоровьем</t>
  </si>
  <si>
    <t>Displaced and IDP status</t>
  </si>
  <si>
    <t>Displaced but does not have IDP status</t>
  </si>
  <si>
    <t>Used to be displaced but returned and has a status of IDP</t>
  </si>
  <si>
    <t>Used to be displaced but returned and has NO status of IDP</t>
  </si>
  <si>
    <t>Partially displaced and have IDP status</t>
  </si>
  <si>
    <t>Partially displaced and don't have IDP status</t>
  </si>
  <si>
    <t>dormitory</t>
  </si>
  <si>
    <t>Общежитие</t>
  </si>
  <si>
    <t>Dormitory</t>
  </si>
  <si>
    <t>Коллективный центр</t>
  </si>
  <si>
    <t>Отель</t>
  </si>
  <si>
    <t>hosted_by_someone</t>
  </si>
  <si>
    <t>Hosted by someone</t>
  </si>
  <si>
    <t>refigerator</t>
  </si>
  <si>
    <t>Холодильник</t>
  </si>
  <si>
    <t>Refigerator</t>
  </si>
  <si>
    <t>functional_stove</t>
  </si>
  <si>
    <t>Functional stove</t>
  </si>
  <si>
    <t>functional_heater_movable</t>
  </si>
  <si>
    <t>Functional heater (movable)</t>
  </si>
  <si>
    <t>hh_has_all_items</t>
  </si>
  <si>
    <t>HH has all items</t>
  </si>
  <si>
    <t>mattress</t>
  </si>
  <si>
    <t>Mattress</t>
  </si>
  <si>
    <t>bedsheets</t>
  </si>
  <si>
    <t>Bedsheets</t>
  </si>
  <si>
    <t>towel</t>
  </si>
  <si>
    <t>Полотенце</t>
  </si>
  <si>
    <t>Towel</t>
  </si>
  <si>
    <t>blanket</t>
  </si>
  <si>
    <t>Одеяло</t>
  </si>
  <si>
    <t>Blanket</t>
  </si>
  <si>
    <t>winter_jacket</t>
  </si>
  <si>
    <t>Зимняя куртка</t>
  </si>
  <si>
    <t>Winter jacket</t>
  </si>
  <si>
    <t>Warm winter boots</t>
  </si>
  <si>
    <t>thick_socks</t>
  </si>
  <si>
    <t>Теплые носки</t>
  </si>
  <si>
    <t>Thick socks</t>
  </si>
  <si>
    <t>warm_gloves</t>
  </si>
  <si>
    <t>Warm gloves</t>
  </si>
  <si>
    <t>thermal_underwear</t>
  </si>
  <si>
    <t>Термобелье</t>
  </si>
  <si>
    <t>Thermal underwear</t>
  </si>
  <si>
    <t>Each member of the HH has all mentioned items</t>
  </si>
  <si>
    <t>adult_diapers</t>
  </si>
  <si>
    <t>Подгузники для взрослых</t>
  </si>
  <si>
    <t>Adult diapers</t>
  </si>
  <si>
    <t>child_diapers</t>
  </si>
  <si>
    <t>Child diapers</t>
  </si>
  <si>
    <t>sanitary_pads</t>
  </si>
  <si>
    <t>Гигиенические прокладки</t>
  </si>
  <si>
    <t>Sanitary pads</t>
  </si>
  <si>
    <t>none_needed</t>
  </si>
  <si>
    <t>None needed</t>
  </si>
  <si>
    <t>central_heating</t>
  </si>
  <si>
    <t>Центральное отопление</t>
  </si>
  <si>
    <t>Central heating</t>
  </si>
  <si>
    <t>mains_electricity</t>
  </si>
  <si>
    <t>Mains electricity</t>
  </si>
  <si>
    <t>gas</t>
  </si>
  <si>
    <t>Газ</t>
  </si>
  <si>
    <t>Gas</t>
  </si>
  <si>
    <t>none</t>
  </si>
  <si>
    <t>Ничего из перечисленного</t>
  </si>
  <si>
    <t>None</t>
  </si>
  <si>
    <t>mains_heating</t>
  </si>
  <si>
    <t>Mains heating</t>
  </si>
  <si>
    <t>electricity</t>
  </si>
  <si>
    <t>Электричество</t>
  </si>
  <si>
    <t>Electricity</t>
  </si>
  <si>
    <t>kerosene</t>
  </si>
  <si>
    <t>Керосин</t>
  </si>
  <si>
    <t>Kerosene</t>
  </si>
  <si>
    <t>wood</t>
  </si>
  <si>
    <t>Дрова</t>
  </si>
  <si>
    <t>Wood</t>
  </si>
  <si>
    <t>coal</t>
  </si>
  <si>
    <t>Уголь</t>
  </si>
  <si>
    <t>Coal</t>
  </si>
  <si>
    <t>Briquettes (Not coal ones)</t>
  </si>
  <si>
    <t>Yes, daily (every day)</t>
  </si>
  <si>
    <t>Yes, weekly (min once per week)</t>
  </si>
  <si>
    <t>Yes, infrequently (irregularly)</t>
  </si>
  <si>
    <t>no_shortages</t>
  </si>
  <si>
    <t>No shortages</t>
  </si>
  <si>
    <t>Tap drinking water (centralized water supply)</t>
  </si>
  <si>
    <t>Trucked in water (truck with a tank etc)</t>
  </si>
  <si>
    <t>Drinking water from water kiosk (booth with water for bottling)</t>
  </si>
  <si>
    <t>Bottled water (water purchased in bottles)</t>
  </si>
  <si>
    <t>personal_well</t>
  </si>
  <si>
    <t>Personal well</t>
  </si>
  <si>
    <t>Public well or boreholes (shared access)</t>
  </si>
  <si>
    <t>Техническая водопроводная вода</t>
  </si>
  <si>
    <t>Technical piped water</t>
  </si>
  <si>
    <t>No, I do not process/purify it</t>
  </si>
  <si>
    <t>Cleaning with chemicals (chlorination)</t>
  </si>
  <si>
    <t>Отстаивание</t>
  </si>
  <si>
    <t>Water precipitation</t>
  </si>
  <si>
    <t>Filtering the water (pitcher filter)</t>
  </si>
  <si>
    <t>Filtering the water (reverse osmosis filter)</t>
  </si>
  <si>
    <t>boiling</t>
  </si>
  <si>
    <t>Кипячение</t>
  </si>
  <si>
    <t>Boiling</t>
  </si>
  <si>
    <t>percolation</t>
  </si>
  <si>
    <t>Процеживание</t>
  </si>
  <si>
    <t>Percolation</t>
  </si>
  <si>
    <t>Нет необходимости</t>
  </si>
  <si>
    <t>There is no need</t>
  </si>
  <si>
    <t>We can’t afford necessary means (filters/chemicals for chlorination)</t>
  </si>
  <si>
    <t>Water from water kiosk (booth with water for bottling)</t>
  </si>
  <si>
    <t>From time to time (more rarely than once a month)</t>
  </si>
  <si>
    <t>once_a_month</t>
  </si>
  <si>
    <t>Once a month</t>
  </si>
  <si>
    <t>2_3_times_a_month</t>
  </si>
  <si>
    <t>2-3 times a month</t>
  </si>
  <si>
    <t>1_time_a_week</t>
  </si>
  <si>
    <t>1 time a week</t>
  </si>
  <si>
    <t>2_3_times_a_week</t>
  </si>
  <si>
    <t>2-3 times a week</t>
  </si>
  <si>
    <t>every_day</t>
  </si>
  <si>
    <t>Every day</t>
  </si>
  <si>
    <t>do_not_store_water</t>
  </si>
  <si>
    <t>Do not store water</t>
  </si>
  <si>
    <t>plastic_bottles</t>
  </si>
  <si>
    <t>Пластиковые бутылки</t>
  </si>
  <si>
    <t>Plastic bottles</t>
  </si>
  <si>
    <t>glass_bottles</t>
  </si>
  <si>
    <t>Стеклянные бутылки</t>
  </si>
  <si>
    <t>Glass bottles</t>
  </si>
  <si>
    <t>Ведро с крышкой</t>
  </si>
  <si>
    <t>A bucket with a lid</t>
  </si>
  <si>
    <t>Ведро без крышки</t>
  </si>
  <si>
    <t>A bucket without a lid</t>
  </si>
  <si>
    <t>a_canister</t>
  </si>
  <si>
    <t>Канистра</t>
  </si>
  <si>
    <t>A canister</t>
  </si>
  <si>
    <t>a_barrel_tank</t>
  </si>
  <si>
    <t>A barrel/tank</t>
  </si>
  <si>
    <t>We fill in the bathtub</t>
  </si>
  <si>
    <t>drinking</t>
  </si>
  <si>
    <t>Питье</t>
  </si>
  <si>
    <t>Drinking</t>
  </si>
  <si>
    <t>cooking</t>
  </si>
  <si>
    <t>Приготовление еды</t>
  </si>
  <si>
    <t>Cooking</t>
  </si>
  <si>
    <t>personal_hygiene</t>
  </si>
  <si>
    <t>Личная гигиена</t>
  </si>
  <si>
    <t>Personal hygiene</t>
  </si>
  <si>
    <t>other_domestic_purposes</t>
  </si>
  <si>
    <t>Other domestic purposes</t>
  </si>
  <si>
    <t>none_of_the_previous</t>
  </si>
  <si>
    <t>None of the previous</t>
  </si>
  <si>
    <t>We use services of a special service, which regularly takes out garbage</t>
  </si>
  <si>
    <t>We will take garbage to the garbage dump by ourselves</t>
  </si>
  <si>
    <t>We will take garbage to the places unsuitable for that (a forest, a field etc.) by ourselves</t>
  </si>
  <si>
    <t>We burn all the garbage</t>
  </si>
  <si>
    <t>We sort garbage and submit it for recycling</t>
  </si>
  <si>
    <t>We burn a part of the garbage, and the other part is thrown down the pit latrine</t>
  </si>
  <si>
    <t>no_was_not_needed</t>
  </si>
  <si>
    <t>Нет, не было необходимости</t>
  </si>
  <si>
    <t>No, was not needed</t>
  </si>
  <si>
    <t>no_but_needed</t>
  </si>
  <si>
    <t>Нет, но необходимость была</t>
  </si>
  <si>
    <t>No, but needed</t>
  </si>
  <si>
    <t>No, Already done so can’t do it anymore</t>
  </si>
  <si>
    <t>school</t>
  </si>
  <si>
    <t>Школа</t>
  </si>
  <si>
    <t>School</t>
  </si>
  <si>
    <t>boarding_school</t>
  </si>
  <si>
    <t>Boarding school</t>
  </si>
  <si>
    <t>Специализированная школа (для детей с инвалидностью)</t>
  </si>
  <si>
    <t>Specialized school (for children with disabilities)</t>
  </si>
  <si>
    <t>School closed due to security</t>
  </si>
  <si>
    <t>school_closed_other</t>
  </si>
  <si>
    <t>School closed (other)</t>
  </si>
  <si>
    <t>insufficient_teachers</t>
  </si>
  <si>
    <t>Недостаточно учителей</t>
  </si>
  <si>
    <t>Insufficient teachers</t>
  </si>
  <si>
    <t>Security concerns by parent</t>
  </si>
  <si>
    <t>School is damaged</t>
  </si>
  <si>
    <t>health_issues</t>
  </si>
  <si>
    <t>Health issues</t>
  </si>
  <si>
    <t>Семейные обстоятельства</t>
  </si>
  <si>
    <t>transport_unavavailable</t>
  </si>
  <si>
    <t>Транспорт недоступен</t>
  </si>
  <si>
    <t>Transport unavavailable</t>
  </si>
  <si>
    <t>A child contributes to HH income</t>
  </si>
  <si>
    <t>1-2 месяца</t>
  </si>
  <si>
    <t>1-2 months</t>
  </si>
  <si>
    <t>2_4_months</t>
  </si>
  <si>
    <t>2-4 months</t>
  </si>
  <si>
    <t>more_4_months</t>
  </si>
  <si>
    <t>&gt;4 months</t>
  </si>
  <si>
    <t>drinking_water</t>
  </si>
  <si>
    <t>Питьевая вода</t>
  </si>
  <si>
    <t>Drinking water</t>
  </si>
  <si>
    <t>None of listed</t>
  </si>
  <si>
    <t>Нет проблем</t>
  </si>
  <si>
    <t>No problems</t>
  </si>
  <si>
    <t>distance_to_school</t>
  </si>
  <si>
    <t>Расстояние до школы</t>
  </si>
  <si>
    <t>Distance to school</t>
  </si>
  <si>
    <t>quality_of_teaching_staff</t>
  </si>
  <si>
    <t>Quality of teaching staff</t>
  </si>
  <si>
    <t>quantity_of_teaching_staff</t>
  </si>
  <si>
    <t>Quantity of teaching staff</t>
  </si>
  <si>
    <t>lack_of_pss</t>
  </si>
  <si>
    <t>Lack of PSS</t>
  </si>
  <si>
    <t>price_for_service</t>
  </si>
  <si>
    <t>Price for service</t>
  </si>
  <si>
    <t>Conditions of the venue</t>
  </si>
  <si>
    <t>Переполненные классы</t>
  </si>
  <si>
    <t>Overcrowded classrooms</t>
  </si>
  <si>
    <t>lack_of_medical_support</t>
  </si>
  <si>
    <t>Lack of medical support</t>
  </si>
  <si>
    <t>school_is_unsafe</t>
  </si>
  <si>
    <t>Школа небезопасна</t>
  </si>
  <si>
    <t>School is unsafe</t>
  </si>
  <si>
    <t>uxos</t>
  </si>
  <si>
    <t>Неразорвавшиеся боеприпасы</t>
  </si>
  <si>
    <t>UXOs</t>
  </si>
  <si>
    <t>shelling</t>
  </si>
  <si>
    <t>Shelling</t>
  </si>
  <si>
    <t>shooting</t>
  </si>
  <si>
    <t>Shooting</t>
  </si>
  <si>
    <t>military_presence</t>
  </si>
  <si>
    <t>Military presence</t>
  </si>
  <si>
    <t>danger_at_checkpoints</t>
  </si>
  <si>
    <t>Danger at checkpoints</t>
  </si>
  <si>
    <t>UXOs on school grounds</t>
  </si>
  <si>
    <t>Shelling in the vicinity of the school</t>
  </si>
  <si>
    <t>Shooting in the vicinity of the school</t>
  </si>
  <si>
    <t>Military presence inside of schools</t>
  </si>
  <si>
    <t>Military presence in the vicinity of schools</t>
  </si>
  <si>
    <t>Obstetric-Gynaecological</t>
  </si>
  <si>
    <t>paediatrics</t>
  </si>
  <si>
    <t>Педиатрия</t>
  </si>
  <si>
    <t>Paediatrics</t>
  </si>
  <si>
    <t>gastroentrology</t>
  </si>
  <si>
    <t>Гастроэнтерология</t>
  </si>
  <si>
    <t>Gastroentrology</t>
  </si>
  <si>
    <t>mental_health_care</t>
  </si>
  <si>
    <t>Mental health care</t>
  </si>
  <si>
    <t>Ear, Nose, Throat (ENT)</t>
  </si>
  <si>
    <t>ambulance</t>
  </si>
  <si>
    <t>Скорая помощь</t>
  </si>
  <si>
    <t>Ambulance</t>
  </si>
  <si>
    <t>Стационарное лечение</t>
  </si>
  <si>
    <t>Амбулаторное лечение</t>
  </si>
  <si>
    <t>laboratory</t>
  </si>
  <si>
    <t>Лаборатория</t>
  </si>
  <si>
    <t>Laboratory</t>
  </si>
  <si>
    <t>x_ray</t>
  </si>
  <si>
    <t>X ray</t>
  </si>
  <si>
    <t>ultrasound</t>
  </si>
  <si>
    <t>Ultrasound</t>
  </si>
  <si>
    <t>chest_photofluorography</t>
  </si>
  <si>
    <t>Флюорография</t>
  </si>
  <si>
    <t>Chest Photofluorography</t>
  </si>
  <si>
    <t>polyclinic</t>
  </si>
  <si>
    <t>Поликлиника</t>
  </si>
  <si>
    <t>Polyclinic</t>
  </si>
  <si>
    <t>post_trauma_rehabilitation</t>
  </si>
  <si>
    <t>Post trauma rehabilitation</t>
  </si>
  <si>
    <t>never</t>
  </si>
  <si>
    <t>Никогда</t>
  </si>
  <si>
    <t>Never</t>
  </si>
  <si>
    <t>rarely</t>
  </si>
  <si>
    <t>Редко</t>
  </si>
  <si>
    <t>Rarely</t>
  </si>
  <si>
    <t>sometimes</t>
  </si>
  <si>
    <t>Иногда</t>
  </si>
  <si>
    <t>Sometimes</t>
  </si>
  <si>
    <t>often</t>
  </si>
  <si>
    <t>Часто</t>
  </si>
  <si>
    <t>Often</t>
  </si>
  <si>
    <t>all_of_the_time</t>
  </si>
  <si>
    <t>All of the time</t>
  </si>
  <si>
    <t>lack_of_facilities</t>
  </si>
  <si>
    <t>Lack of facilities</t>
  </si>
  <si>
    <t>cost_of_medicine</t>
  </si>
  <si>
    <t>Стоимость лекарств</t>
  </si>
  <si>
    <t>Cost of medicine</t>
  </si>
  <si>
    <t>distance_to_facility</t>
  </si>
  <si>
    <t>Distance to facility</t>
  </si>
  <si>
    <t>cost_of_travel_to_facility</t>
  </si>
  <si>
    <t>Cost of travel to facility</t>
  </si>
  <si>
    <t>Security problems in travelling to facility</t>
  </si>
  <si>
    <t>cost_of_appointment</t>
  </si>
  <si>
    <t>Cost of appointment</t>
  </si>
  <si>
    <t>lack_of_referral_system</t>
  </si>
  <si>
    <t>Lack of referral system</t>
  </si>
  <si>
    <t>irregular_presence_of_doctors</t>
  </si>
  <si>
    <t>Irregular presence of doctors</t>
  </si>
  <si>
    <t>opening_hours_insufficient</t>
  </si>
  <si>
    <t>Opening hours insufficient</t>
  </si>
  <si>
    <t>items_not_available</t>
  </si>
  <si>
    <t>Items not available</t>
  </si>
  <si>
    <t>items_too_expensive</t>
  </si>
  <si>
    <t>Items too expensive</t>
  </si>
  <si>
    <t>items_poor_quality</t>
  </si>
  <si>
    <t>Items poor quality</t>
  </si>
  <si>
    <t>market_damaged</t>
  </si>
  <si>
    <t>Market damaged</t>
  </si>
  <si>
    <t>distance</t>
  </si>
  <si>
    <t>Distance</t>
  </si>
  <si>
    <t>security</t>
  </si>
  <si>
    <t>Security</t>
  </si>
  <si>
    <t>CEREALS (grains, bread, pasta)</t>
  </si>
  <si>
    <t>ROOTS AND TUBERS (potato, onion, beet)</t>
  </si>
  <si>
    <t>VEGETABLES AND LEAVES (tomato, lettuce, spinach, carrot)</t>
  </si>
  <si>
    <t>FRUITS (apple, orange, strawberry)</t>
  </si>
  <si>
    <t>MEAT OR FISH (chicken, pork, beef, fish)</t>
  </si>
  <si>
    <t>eggs</t>
  </si>
  <si>
    <t>ЯЙЦА</t>
  </si>
  <si>
    <t>EGGS</t>
  </si>
  <si>
    <t>PULSES, NUTS, SEEDS (lentils, beans, nuts)</t>
  </si>
  <si>
    <t>dairy_products</t>
  </si>
  <si>
    <t>МОЛОЧНЫЕ ПРОДУКТЫ</t>
  </si>
  <si>
    <t>DAIRY PRODUCTS</t>
  </si>
  <si>
    <t>OIL AND FAT (salo, butter, sunflower oil)</t>
  </si>
  <si>
    <t>SUGAR OR SWEETS (cakes, chocolate, sugary cold drinks)</t>
  </si>
  <si>
    <t>CONDIMENTS AND SPICES (tea/coffee, spices)</t>
  </si>
  <si>
    <t>Yes, within the next 3 months</t>
  </si>
  <si>
    <t>yes_after_3_months</t>
  </si>
  <si>
    <t>Yes, after 3 months</t>
  </si>
  <si>
    <t>1. Not at all</t>
  </si>
  <si>
    <t>2. I am aware of mines but it doesn't affect my life</t>
  </si>
  <si>
    <t>3. Sometimes i need to change my behaviour due to mines</t>
  </si>
  <si>
    <t>4. I have to change my everyday habits</t>
  </si>
  <si>
    <t>5. They severely affect my everyday life</t>
  </si>
  <si>
    <t>fear_for_physical_safety</t>
  </si>
  <si>
    <t>Fear for physical safety</t>
  </si>
  <si>
    <t>movement_and_access_constraints</t>
  </si>
  <si>
    <t>Movement and access constraints</t>
  </si>
  <si>
    <t>state_emergency_services</t>
  </si>
  <si>
    <t>State emergency services</t>
  </si>
  <si>
    <t>army</t>
  </si>
  <si>
    <t>Army</t>
  </si>
  <si>
    <t>to_relatives</t>
  </si>
  <si>
    <t>To relatives</t>
  </si>
  <si>
    <t>Наличные деньги</t>
  </si>
  <si>
    <t>food</t>
  </si>
  <si>
    <t>Еда</t>
  </si>
  <si>
    <t>Food</t>
  </si>
  <si>
    <t>Shelter</t>
  </si>
  <si>
    <t>vouchers</t>
  </si>
  <si>
    <t>Ваучеры</t>
  </si>
  <si>
    <t>Vouchers</t>
  </si>
  <si>
    <t>oblast</t>
  </si>
  <si>
    <t>Donetska</t>
  </si>
  <si>
    <t>Luhanska</t>
  </si>
  <si>
    <t>Avdiivska</t>
  </si>
  <si>
    <t>Bakhmutska</t>
  </si>
  <si>
    <t>Bakhmutskyi</t>
  </si>
  <si>
    <t>Volnovaskyi</t>
  </si>
  <si>
    <t>Kostiantynivskyi</t>
  </si>
  <si>
    <t>Mariupolska</t>
  </si>
  <si>
    <t>Marinskyi</t>
  </si>
  <si>
    <t>Nikolskyi</t>
  </si>
  <si>
    <t>Novoaidarskyi</t>
  </si>
  <si>
    <t>Pokrovskyi</t>
  </si>
  <si>
    <t>Popasnianskyi</t>
  </si>
  <si>
    <t>Sievierodonetska</t>
  </si>
  <si>
    <t>Selydivska</t>
  </si>
  <si>
    <t>Stanychno-Luhanskyi</t>
  </si>
  <si>
    <t>Toretska</t>
  </si>
  <si>
    <t>Yasynuvatskyi</t>
  </si>
  <si>
    <t>UKR1410200000</t>
  </si>
  <si>
    <t>Avdiivka</t>
  </si>
  <si>
    <t>UKR1422480501</t>
  </si>
  <si>
    <t>Oleksandro-Kalynove</t>
  </si>
  <si>
    <t>UKR1425586501</t>
  </si>
  <si>
    <t>Oleksandropil</t>
  </si>
  <si>
    <t>UKR1423383004</t>
  </si>
  <si>
    <t>UKR1422482505</t>
  </si>
  <si>
    <t>Oleksandro-Shultyne</t>
  </si>
  <si>
    <t>UKR1421555100</t>
  </si>
  <si>
    <t>Andriivka</t>
  </si>
  <si>
    <t>UKR1423388503</t>
  </si>
  <si>
    <t>Hannivka</t>
  </si>
  <si>
    <t>UKR1423383502</t>
  </si>
  <si>
    <t>Antonivka</t>
  </si>
  <si>
    <t>UKR4424883502</t>
  </si>
  <si>
    <t>Artema</t>
  </si>
  <si>
    <t>UKR1425587303</t>
  </si>
  <si>
    <t>Arkhanhelske</t>
  </si>
  <si>
    <t>UKR1421783305</t>
  </si>
  <si>
    <t>Aslanove</t>
  </si>
  <si>
    <t>UKR1410300000</t>
  </si>
  <si>
    <t>Bakhmut</t>
  </si>
  <si>
    <t>UKR4423180701</t>
  </si>
  <si>
    <t>Bakhmutivka</t>
  </si>
  <si>
    <t>UKR1421555101</t>
  </si>
  <si>
    <t>Bakhchovyk</t>
  </si>
  <si>
    <t>UKR4423181202</t>
  </si>
  <si>
    <t>Bezghynove</t>
  </si>
  <si>
    <t>UKR4423857501</t>
  </si>
  <si>
    <t>Bila Hora</t>
  </si>
  <si>
    <t>UKR1422782302</t>
  </si>
  <si>
    <t>Berestky</t>
  </si>
  <si>
    <t>UKR1420980501</t>
  </si>
  <si>
    <t>Berestove</t>
  </si>
  <si>
    <t>UKR1421555300</t>
  </si>
  <si>
    <t>Blahodatne</t>
  </si>
  <si>
    <t>UKR1421587202</t>
  </si>
  <si>
    <t>Blyzhnie</t>
  </si>
  <si>
    <t>UKR4412945201</t>
  </si>
  <si>
    <t>Bobrove</t>
  </si>
  <si>
    <t>UKR4412945200</t>
  </si>
  <si>
    <t>Borivske</t>
  </si>
  <si>
    <t>UKR1421583601</t>
  </si>
  <si>
    <t>Buhas</t>
  </si>
  <si>
    <t>UKR1421581201</t>
  </si>
  <si>
    <t>Valerianivka</t>
  </si>
  <si>
    <t>UKR4424880501</t>
  </si>
  <si>
    <t>Valuiske</t>
  </si>
  <si>
    <t>UKR4424881001</t>
  </si>
  <si>
    <t>Velyka Chernihivka</t>
  </si>
  <si>
    <t>UKR1425555200</t>
  </si>
  <si>
    <t>Verkhnotoretske</t>
  </si>
  <si>
    <t>UKR4424884502</t>
  </si>
  <si>
    <t>Verkhnia Vilkhova</t>
  </si>
  <si>
    <t>UKR1420983003</t>
  </si>
  <si>
    <t>Vesela Dolyna</t>
  </si>
  <si>
    <t>UKR1423388502</t>
  </si>
  <si>
    <t>Veselyi Hai</t>
  </si>
  <si>
    <t>UKR1420984502</t>
  </si>
  <si>
    <t>Vidrodzhennia</t>
  </si>
  <si>
    <t>UKR4423856902</t>
  </si>
  <si>
    <t>Viktorivka</t>
  </si>
  <si>
    <t>UKR1421555600</t>
  </si>
  <si>
    <t>Volodymyrivka</t>
  </si>
  <si>
    <t>UKR1420982001</t>
  </si>
  <si>
    <t>UKR1420955401</t>
  </si>
  <si>
    <t>Vozdvyzhenka</t>
  </si>
  <si>
    <t>UKR4424855401</t>
  </si>
  <si>
    <t>Voitove</t>
  </si>
  <si>
    <t>UKR1421510100</t>
  </si>
  <si>
    <t>Volnovakha</t>
  </si>
  <si>
    <t>UKR1423385402</t>
  </si>
  <si>
    <t>Vovchenka</t>
  </si>
  <si>
    <t>UKR4423855900</t>
  </si>
  <si>
    <t>Vovchoiarivka</t>
  </si>
  <si>
    <t>UKR4412945300</t>
  </si>
  <si>
    <t>Voronove</t>
  </si>
  <si>
    <t>UKR4423856200</t>
  </si>
  <si>
    <t>Vrubivka</t>
  </si>
  <si>
    <t>UKR1423381101</t>
  </si>
  <si>
    <t>Halytsynivka</t>
  </si>
  <si>
    <t>UKR4424882001</t>
  </si>
  <si>
    <t>Harasymivka</t>
  </si>
  <si>
    <t>UKR1423385002</t>
  </si>
  <si>
    <t>Heorhiivka</t>
  </si>
  <si>
    <t>UKR1422485502</t>
  </si>
  <si>
    <t>Hnativka</t>
  </si>
  <si>
    <t>UKR1412365801</t>
  </si>
  <si>
    <t>Hnutove</t>
  </si>
  <si>
    <t>UKR1413870300</t>
  </si>
  <si>
    <t>Hirnyk</t>
  </si>
  <si>
    <t>UKR4423810500</t>
  </si>
  <si>
    <t>Hirske</t>
  </si>
  <si>
    <t>UKR1421588801</t>
  </si>
  <si>
    <t>Hranitne</t>
  </si>
  <si>
    <t>UKR1421781603</t>
  </si>
  <si>
    <t>UKR4423181201</t>
  </si>
  <si>
    <t>Hrechyshkyne</t>
  </si>
  <si>
    <t>UKR1423381503</t>
  </si>
  <si>
    <t>Dalnie</t>
  </si>
  <si>
    <t>UKR4423182301</t>
  </si>
  <si>
    <t>Dmytrivka</t>
  </si>
  <si>
    <t>UKR1421581401</t>
  </si>
  <si>
    <t>UKR1421555900</t>
  </si>
  <si>
    <t>Donske</t>
  </si>
  <si>
    <t>UKR1411245305</t>
  </si>
  <si>
    <t>Druzhba</t>
  </si>
  <si>
    <t>UKR1422482503</t>
  </si>
  <si>
    <t>Dyliivka</t>
  </si>
  <si>
    <t>UKR1411245303</t>
  </si>
  <si>
    <t>UKR1423382501</t>
  </si>
  <si>
    <t>Yelyzavetivka</t>
  </si>
  <si>
    <t>UKR1420983001</t>
  </si>
  <si>
    <t>UKR1420955200</t>
  </si>
  <si>
    <t>UKR1411270300</t>
  </si>
  <si>
    <t>Zalizne</t>
  </si>
  <si>
    <t>UKR1421781601</t>
  </si>
  <si>
    <t>Zoria</t>
  </si>
  <si>
    <t>UKR1422482301</t>
  </si>
  <si>
    <t>UKR4423810800</t>
  </si>
  <si>
    <t>Zolote</t>
  </si>
  <si>
    <t>UKR1423383001</t>
  </si>
  <si>
    <t>Zoriane</t>
  </si>
  <si>
    <t>UKR1420986505</t>
  </si>
  <si>
    <t>Ivanhrad</t>
  </si>
  <si>
    <t>UKR1420985501</t>
  </si>
  <si>
    <t>Ivanivske</t>
  </si>
  <si>
    <t>UKR1422482501</t>
  </si>
  <si>
    <t>Ivanopillia</t>
  </si>
  <si>
    <t>UKR1423382502</t>
  </si>
  <si>
    <t>UKR1423355600</t>
  </si>
  <si>
    <t>UKR1421583702</t>
  </si>
  <si>
    <t>Kalynivka</t>
  </si>
  <si>
    <t>UKR1422485504</t>
  </si>
  <si>
    <t>Kalynove</t>
  </si>
  <si>
    <t>UKR1422783407</t>
  </si>
  <si>
    <t>UKR1421782201</t>
  </si>
  <si>
    <t>Kalchyk</t>
  </si>
  <si>
    <t>UKR1421589203</t>
  </si>
  <si>
    <t>Kamianka</t>
  </si>
  <si>
    <t>UKR1425582103</t>
  </si>
  <si>
    <t>UKR4423856900</t>
  </si>
  <si>
    <t>Komyshuvakha</t>
  </si>
  <si>
    <t>UKR4424882501</t>
  </si>
  <si>
    <t>Komyshne</t>
  </si>
  <si>
    <t>UKR4423184502</t>
  </si>
  <si>
    <t>Kapitanove</t>
  </si>
  <si>
    <t>UKR1421783301</t>
  </si>
  <si>
    <t>Kasianivka</t>
  </si>
  <si>
    <t>UKR1423383501</t>
  </si>
  <si>
    <t>Katerynivka</t>
  </si>
  <si>
    <t>UKR1422483001</t>
  </si>
  <si>
    <t>UKR1421782203</t>
  </si>
  <si>
    <t>Kelerivka</t>
  </si>
  <si>
    <t>UKR1421782202</t>
  </si>
  <si>
    <t>Kyrylivka</t>
  </si>
  <si>
    <t>UKR1422483002</t>
  </si>
  <si>
    <t>Kleban-Byk</t>
  </si>
  <si>
    <t>UKR1420985505</t>
  </si>
  <si>
    <t>Klishchiivka</t>
  </si>
  <si>
    <t>UKR1420984501</t>
  </si>
  <si>
    <t>Klynove</t>
  </si>
  <si>
    <t>UKR1421783303</t>
  </si>
  <si>
    <t>Kliuchove</t>
  </si>
  <si>
    <t>UKR1420985001</t>
  </si>
  <si>
    <t>Kodema</t>
  </si>
  <si>
    <t>UKR4424882502</t>
  </si>
  <si>
    <t>Kolesnykivka</t>
  </si>
  <si>
    <t>UKR1413845600</t>
  </si>
  <si>
    <t>Komyshivka</t>
  </si>
  <si>
    <t>UKR1423384001</t>
  </si>
  <si>
    <t>Kostiantynivka</t>
  </si>
  <si>
    <t>UKR1423310400</t>
  </si>
  <si>
    <t>Krasnohorivka</t>
  </si>
  <si>
    <t>UKR1425582101</t>
  </si>
  <si>
    <t>UKR4423187702</t>
  </si>
  <si>
    <t>Kriakivka</t>
  </si>
  <si>
    <t>UKR1413845900</t>
  </si>
  <si>
    <t>Kurakhivka</t>
  </si>
  <si>
    <t>UKR1423310600</t>
  </si>
  <si>
    <t>Kurakhove</t>
  </si>
  <si>
    <t>UKR1411245600</t>
  </si>
  <si>
    <t>Kurdiumivka</t>
  </si>
  <si>
    <t>UKR1425584303</t>
  </si>
  <si>
    <t>Lastochkyne</t>
  </si>
  <si>
    <t>UKR1421557201</t>
  </si>
  <si>
    <t>Lisne</t>
  </si>
  <si>
    <t>UKR1412365803</t>
  </si>
  <si>
    <t>Lomakyne</t>
  </si>
  <si>
    <t>UKR4423857502</t>
  </si>
  <si>
    <t>Loskutivka</t>
  </si>
  <si>
    <t>UKR1420955400</t>
  </si>
  <si>
    <t>Luhanske</t>
  </si>
  <si>
    <t>UKR4424880504</t>
  </si>
  <si>
    <t>Makarove</t>
  </si>
  <si>
    <t>UKR1421783302</t>
  </si>
  <si>
    <t>Makedonivka</t>
  </si>
  <si>
    <t>UKR1423385001</t>
  </si>
  <si>
    <t>Maksymilianivka</t>
  </si>
  <si>
    <t>UKR1421586402</t>
  </si>
  <si>
    <t>Malohnativka</t>
  </si>
  <si>
    <t>UKR1423310100</t>
  </si>
  <si>
    <t>Marinka</t>
  </si>
  <si>
    <t>UKR1425583203</t>
  </si>
  <si>
    <t>Mezhove</t>
  </si>
  <si>
    <t>UKR1422783206</t>
  </si>
  <si>
    <t>Memryk</t>
  </si>
  <si>
    <t>UKR1421556600</t>
  </si>
  <si>
    <t>Myrne</t>
  </si>
  <si>
    <t>UKR1420955500</t>
  </si>
  <si>
    <t>Myronivskyi</t>
  </si>
  <si>
    <t>UKR1422783201</t>
  </si>
  <si>
    <t>Mykhailivka</t>
  </si>
  <si>
    <t>UKR4424886002</t>
  </si>
  <si>
    <t>UKR4423180704</t>
  </si>
  <si>
    <t>UKR4423184501</t>
  </si>
  <si>
    <t>Muratove</t>
  </si>
  <si>
    <t>UKR1425585402</t>
  </si>
  <si>
    <t>Nevelske</t>
  </si>
  <si>
    <t>UKR1425585403</t>
  </si>
  <si>
    <t>Netailove</t>
  </si>
  <si>
    <t>UKR4423857700</t>
  </si>
  <si>
    <t>Nyzhnie</t>
  </si>
  <si>
    <t>UKR4424883501</t>
  </si>
  <si>
    <t>Nyzhnoteple</t>
  </si>
  <si>
    <t>UKR4424885504</t>
  </si>
  <si>
    <t>Nyzhnii Minchenok</t>
  </si>
  <si>
    <t>UKR4424884501</t>
  </si>
  <si>
    <t>Nyzhnia Vilkhova</t>
  </si>
  <si>
    <t>UKR1421584001</t>
  </si>
  <si>
    <t>Mykolaivka</t>
  </si>
  <si>
    <t>UKR4423856201</t>
  </si>
  <si>
    <t>UKR1411246500</t>
  </si>
  <si>
    <t>Novhorodske</t>
  </si>
  <si>
    <t>UKR1421584701</t>
  </si>
  <si>
    <t>Novooleksiivka</t>
  </si>
  <si>
    <t>UKR4423185601</t>
  </si>
  <si>
    <t>Novookhtyrka</t>
  </si>
  <si>
    <t>UKR1425583101</t>
  </si>
  <si>
    <t>Novobakhmutivka</t>
  </si>
  <si>
    <t>UKR1421584004</t>
  </si>
  <si>
    <t>Novohnativka</t>
  </si>
  <si>
    <t>UKR1422783411</t>
  </si>
  <si>
    <t>Novozhelanne</t>
  </si>
  <si>
    <t>UKR4423885202</t>
  </si>
  <si>
    <t>Novozvanivka</t>
  </si>
  <si>
    <t>UKR4423856202</t>
  </si>
  <si>
    <t>Novoivanivka</t>
  </si>
  <si>
    <t>UKR1425587307</t>
  </si>
  <si>
    <t>Novokalynove</t>
  </si>
  <si>
    <t>UKR1420986201</t>
  </si>
  <si>
    <t>Novoluhanske</t>
  </si>
  <si>
    <t>UKR1423385201</t>
  </si>
  <si>
    <t>Novomykhailivka</t>
  </si>
  <si>
    <t>UKR1421510102</t>
  </si>
  <si>
    <t>Novopavlivka</t>
  </si>
  <si>
    <t>UKR1423385401</t>
  </si>
  <si>
    <t>Novoselydivka</t>
  </si>
  <si>
    <t>UKR1425586503</t>
  </si>
  <si>
    <t>Novoselivka</t>
  </si>
  <si>
    <t>UKR1421589201</t>
  </si>
  <si>
    <t>UKR1421589205</t>
  </si>
  <si>
    <t>Novoselivka Druha</t>
  </si>
  <si>
    <t>UKR1425583201</t>
  </si>
  <si>
    <t>Novoselivka Persha</t>
  </si>
  <si>
    <t>UKR4423857900</t>
  </si>
  <si>
    <t>Novotoshkivske</t>
  </si>
  <si>
    <t>UKR1421556800</t>
  </si>
  <si>
    <t>Novotroitske</t>
  </si>
  <si>
    <t>UKR4423856905</t>
  </si>
  <si>
    <t>Nyrkove</t>
  </si>
  <si>
    <t>UKR1411245307</t>
  </si>
  <si>
    <t>Ozarianivka</t>
  </si>
  <si>
    <t>UKR4423181203</t>
  </si>
  <si>
    <t>Oknyne</t>
  </si>
  <si>
    <t>UKR1421557200</t>
  </si>
  <si>
    <t>Olhynka</t>
  </si>
  <si>
    <t>UKR4424880503</t>
  </si>
  <si>
    <t>Vilkhove</t>
  </si>
  <si>
    <t>UKR1420986501</t>
  </si>
  <si>
    <t>Opytne</t>
  </si>
  <si>
    <t>UKR4423881502</t>
  </si>
  <si>
    <t>Orikhove</t>
  </si>
  <si>
    <t>UKR4423187703</t>
  </si>
  <si>
    <t>Orikhove-Donetske</t>
  </si>
  <si>
    <t>UKR1425584301</t>
  </si>
  <si>
    <t>Orlivka</t>
  </si>
  <si>
    <t>UKR1421588202</t>
  </si>
  <si>
    <t>Orlovske</t>
  </si>
  <si>
    <t>UKR4412945203</t>
  </si>
  <si>
    <t>Oskolonivka</t>
  </si>
  <si>
    <t>UKR1413846200</t>
  </si>
  <si>
    <t>Hostre</t>
  </si>
  <si>
    <t>UKR1420985005</t>
  </si>
  <si>
    <t>Odradivka</t>
  </si>
  <si>
    <t>UKR1425555900</t>
  </si>
  <si>
    <t>Ocheretyne</t>
  </si>
  <si>
    <t>UKR1421585801</t>
  </si>
  <si>
    <t>Pavlopil</t>
  </si>
  <si>
    <t>UKR1425585401</t>
  </si>
  <si>
    <t>Pervomaiske</t>
  </si>
  <si>
    <t>UKR4424885001</t>
  </si>
  <si>
    <t>Peredilske</t>
  </si>
  <si>
    <t>UKR4424855400</t>
  </si>
  <si>
    <t>Petropavlivka</t>
  </si>
  <si>
    <t>UKR1411245300</t>
  </si>
  <si>
    <t>Pivnichne</t>
  </si>
  <si>
    <t>UKR1420982003</t>
  </si>
  <si>
    <t>Pylypchatyne</t>
  </si>
  <si>
    <t>UKR1422483003</t>
  </si>
  <si>
    <t>Pleshchiivka</t>
  </si>
  <si>
    <t>UKR4424884504</t>
  </si>
  <si>
    <t>Plotyna</t>
  </si>
  <si>
    <t>UKR1423310101</t>
  </si>
  <si>
    <t>Pobieda</t>
  </si>
  <si>
    <t>UKR4423857503</t>
  </si>
  <si>
    <t>Pidlisne</t>
  </si>
  <si>
    <t>UKR1420987501</t>
  </si>
  <si>
    <t>Pokrovske</t>
  </si>
  <si>
    <t>UKR1421557202</t>
  </si>
  <si>
    <t>Pilne</t>
  </si>
  <si>
    <t>UKR4423810100</t>
  </si>
  <si>
    <t>Popasna</t>
  </si>
  <si>
    <t>UKR1422485701</t>
  </si>
  <si>
    <t>Predtechyne</t>
  </si>
  <si>
    <t>UKR1421781604</t>
  </si>
  <si>
    <t>Pryovrazhne</t>
  </si>
  <si>
    <t>UKR1421586401</t>
  </si>
  <si>
    <t>Prokhorivka</t>
  </si>
  <si>
    <t>UKR1422783415</t>
  </si>
  <si>
    <t>Ptyche</t>
  </si>
  <si>
    <t>UKR4424884505</t>
  </si>
  <si>
    <t>Pshenychne</t>
  </si>
  <si>
    <t>UKR4423857504</t>
  </si>
  <si>
    <t>Rai-Oleksandrivka</t>
  </si>
  <si>
    <t>UKR4423186701</t>
  </si>
  <si>
    <t>Raihorodka</t>
  </si>
  <si>
    <t>UKR1422485505</t>
  </si>
  <si>
    <t>Romanivka</t>
  </si>
  <si>
    <t>UKR1420955406</t>
  </si>
  <si>
    <t>Roty</t>
  </si>
  <si>
    <t>UKR1421587201</t>
  </si>
  <si>
    <t>Rybynske</t>
  </si>
  <si>
    <t>UKR1412365300</t>
  </si>
  <si>
    <t>Sartana</t>
  </si>
  <si>
    <t>UKR1420910600</t>
  </si>
  <si>
    <t>Svitlodarsk</t>
  </si>
  <si>
    <t>UKR1421587601</t>
  </si>
  <si>
    <t>Svobodne</t>
  </si>
  <si>
    <t>UKR1425585604</t>
  </si>
  <si>
    <t>Sieverne</t>
  </si>
  <si>
    <t>UKR1425584305</t>
  </si>
  <si>
    <t>Semenivka</t>
  </si>
  <si>
    <t>UKR1420986203</t>
  </si>
  <si>
    <t>Semyhiria</t>
  </si>
  <si>
    <t>UKR1423387404</t>
  </si>
  <si>
    <t>Solodke</t>
  </si>
  <si>
    <t>UKR1425587301</t>
  </si>
  <si>
    <t>Soloviove</t>
  </si>
  <si>
    <t>UKR1421583703</t>
  </si>
  <si>
    <t>Sopyne</t>
  </si>
  <si>
    <t>UKR4424886001</t>
  </si>
  <si>
    <t>Sotenne</t>
  </si>
  <si>
    <t>UKR4424855100</t>
  </si>
  <si>
    <t>Stanytsia Luhanska</t>
  </si>
  <si>
    <t>UKR1422485501</t>
  </si>
  <si>
    <t>Stara Mykolaivka</t>
  </si>
  <si>
    <t>UKR1421587701</t>
  </si>
  <si>
    <t>Starohnativka</t>
  </si>
  <si>
    <t>UKR4424885003</t>
  </si>
  <si>
    <t>Staryi Aidar</t>
  </si>
  <si>
    <t>UKR1421589206</t>
  </si>
  <si>
    <t>Stepanivka</t>
  </si>
  <si>
    <t>UKR1423387401</t>
  </si>
  <si>
    <t>Stepne</t>
  </si>
  <si>
    <t>UKR4424887004</t>
  </si>
  <si>
    <t>Stepove</t>
  </si>
  <si>
    <t>UKR1411246505</t>
  </si>
  <si>
    <t>Sukha Balka</t>
  </si>
  <si>
    <t>UKR4423110100</t>
  </si>
  <si>
    <t>Shchastia</t>
  </si>
  <si>
    <t>UKR1412365800</t>
  </si>
  <si>
    <t>Talakivka</t>
  </si>
  <si>
    <t>UKR4424885501</t>
  </si>
  <si>
    <t>Teple</t>
  </si>
  <si>
    <t>UKR1425584306</t>
  </si>
  <si>
    <t>Tonenke</t>
  </si>
  <si>
    <t>UKR1411200000</t>
  </si>
  <si>
    <t>Toretsk</t>
  </si>
  <si>
    <t>UKR4423858200</t>
  </si>
  <si>
    <t>Toshkivka</t>
  </si>
  <si>
    <t>UKR4423187701</t>
  </si>
  <si>
    <t>Trokhizbenka</t>
  </si>
  <si>
    <t>UKR4423885201</t>
  </si>
  <si>
    <t>Troitske</t>
  </si>
  <si>
    <t>UKR1425555203</t>
  </si>
  <si>
    <t>UKR1421587204</t>
  </si>
  <si>
    <t>Trudivske</t>
  </si>
  <si>
    <t>UKR1413870900</t>
  </si>
  <si>
    <t>Ukrainsk</t>
  </si>
  <si>
    <t>UKR4423857505</t>
  </si>
  <si>
    <t>Ustynivka</t>
  </si>
  <si>
    <t>UKR1421588203</t>
  </si>
  <si>
    <t>Fedorivka</t>
  </si>
  <si>
    <t>UKR4423180705</t>
  </si>
  <si>
    <t>Tsarivka</t>
  </si>
  <si>
    <t>UKR1413846500</t>
  </si>
  <si>
    <t>Tsukuryne</t>
  </si>
  <si>
    <t>UKR1411247200</t>
  </si>
  <si>
    <t>Shcherbynivka</t>
  </si>
  <si>
    <t>UKR1422480503</t>
  </si>
  <si>
    <t>Yablunivka</t>
  </si>
  <si>
    <t>A_1</t>
  </si>
  <si>
    <t>A_2</t>
  </si>
  <si>
    <t>A_3</t>
  </si>
  <si>
    <t>AC_1</t>
  </si>
  <si>
    <t>AD_1</t>
  </si>
  <si>
    <t>AD_2</t>
  </si>
  <si>
    <t>AF_2</t>
  </si>
  <si>
    <t>AG_3</t>
  </si>
  <si>
    <t>AH_5</t>
  </si>
  <si>
    <t>AI_2</t>
  </si>
  <si>
    <t>AJ_4</t>
  </si>
  <si>
    <t>AJ_5</t>
  </si>
  <si>
    <t>AK_3</t>
  </si>
  <si>
    <t>AK_4</t>
  </si>
  <si>
    <t>AL_3</t>
  </si>
  <si>
    <t>AL_5</t>
  </si>
  <si>
    <t>AR_1</t>
  </si>
  <si>
    <t>AR_2</t>
  </si>
  <si>
    <t>AS_2</t>
  </si>
  <si>
    <t>AU_2</t>
  </si>
  <si>
    <t>AX_2</t>
  </si>
  <si>
    <t>B_1</t>
  </si>
  <si>
    <t>BA_1</t>
  </si>
  <si>
    <t>BD_2</t>
  </si>
  <si>
    <t>BI_1</t>
  </si>
  <si>
    <t>BK_2</t>
  </si>
  <si>
    <t>BL_1</t>
  </si>
  <si>
    <t>BL_2</t>
  </si>
  <si>
    <t>BO_1</t>
  </si>
  <si>
    <t>BR_5</t>
  </si>
  <si>
    <t>BR_7</t>
  </si>
  <si>
    <t>BV_2</t>
  </si>
  <si>
    <t>BV_3</t>
  </si>
  <si>
    <t>BY_2</t>
  </si>
  <si>
    <t>CC_1</t>
  </si>
  <si>
    <t>CD_1</t>
  </si>
  <si>
    <t>CG_2</t>
  </si>
  <si>
    <t>CH_2</t>
  </si>
  <si>
    <t>CH_5</t>
  </si>
  <si>
    <t>CJ_1</t>
  </si>
  <si>
    <t>CN_1</t>
  </si>
  <si>
    <t>CN_2</t>
  </si>
  <si>
    <t>CO_4</t>
  </si>
  <si>
    <t>CQ_2</t>
  </si>
  <si>
    <t>CS_2</t>
  </si>
  <si>
    <t>CT_1</t>
  </si>
  <si>
    <t>CU_2</t>
  </si>
  <si>
    <t>CU_3</t>
  </si>
  <si>
    <t>CV_2</t>
  </si>
  <si>
    <t>CX_1</t>
  </si>
  <si>
    <t>CZ_1</t>
  </si>
  <si>
    <t>D_1</t>
  </si>
  <si>
    <t>D_3</t>
  </si>
  <si>
    <t>DB_2</t>
  </si>
  <si>
    <t>DC_1</t>
  </si>
  <si>
    <t>DE_1</t>
  </si>
  <si>
    <t>DF_2</t>
  </si>
  <si>
    <t>DG_1</t>
  </si>
  <si>
    <t>DH_1</t>
  </si>
  <si>
    <t>DH_2</t>
  </si>
  <si>
    <t>DK_2</t>
  </si>
  <si>
    <t>DL_3</t>
  </si>
  <si>
    <t>DS_2</t>
  </si>
  <si>
    <t>DS_3</t>
  </si>
  <si>
    <t>E_1</t>
  </si>
  <si>
    <t>E_2</t>
  </si>
  <si>
    <t>E_3</t>
  </si>
  <si>
    <t>E_4</t>
  </si>
  <si>
    <t>EA_1</t>
  </si>
  <si>
    <t>EA_3</t>
  </si>
  <si>
    <t>EB_1</t>
  </si>
  <si>
    <t>ED_1</t>
  </si>
  <si>
    <t>EH_2</t>
  </si>
  <si>
    <t>EI_1</t>
  </si>
  <si>
    <t>EK_2</t>
  </si>
  <si>
    <t>EL_2</t>
  </si>
  <si>
    <t>EM_2</t>
  </si>
  <si>
    <t>EP_3</t>
  </si>
  <si>
    <t>EU_1</t>
  </si>
  <si>
    <t>EW_2</t>
  </si>
  <si>
    <t>EZ_2</t>
  </si>
  <si>
    <t>FE_2</t>
  </si>
  <si>
    <t>FG_1</t>
  </si>
  <si>
    <t>FJ_1</t>
  </si>
  <si>
    <t>FK_2</t>
  </si>
  <si>
    <t>FM_1</t>
  </si>
  <si>
    <t>FN_2</t>
  </si>
  <si>
    <t>FO_1</t>
  </si>
  <si>
    <t>FV_1</t>
  </si>
  <si>
    <t>FV_2</t>
  </si>
  <si>
    <t>FW_2</t>
  </si>
  <si>
    <t>FY_1</t>
  </si>
  <si>
    <t>FZ_2</t>
  </si>
  <si>
    <t>FZ_3</t>
  </si>
  <si>
    <t>GB_1</t>
  </si>
  <si>
    <t>GE_2</t>
  </si>
  <si>
    <t>GH_1</t>
  </si>
  <si>
    <t>GI_1</t>
  </si>
  <si>
    <t>GJ_2</t>
  </si>
  <si>
    <t>GO_1</t>
  </si>
  <si>
    <t>H_2</t>
  </si>
  <si>
    <t>HC_1</t>
  </si>
  <si>
    <t>HD_1</t>
  </si>
  <si>
    <t>HE_2</t>
  </si>
  <si>
    <t>HF_1</t>
  </si>
  <si>
    <t>HG_2</t>
  </si>
  <si>
    <t>HJ_3</t>
  </si>
  <si>
    <t>I_1</t>
  </si>
  <si>
    <t>K_1</t>
  </si>
  <si>
    <t>N_2</t>
  </si>
  <si>
    <t>S_2</t>
  </si>
  <si>
    <t>T_4</t>
  </si>
  <si>
    <t>U_2</t>
  </si>
  <si>
    <t>X_1</t>
  </si>
  <si>
    <t>X_2</t>
  </si>
  <si>
    <t>X_3</t>
  </si>
  <si>
    <t>X_4</t>
  </si>
  <si>
    <t>Y_2</t>
  </si>
  <si>
    <t>Y_3</t>
  </si>
  <si>
    <t>Z_1</t>
  </si>
  <si>
    <t>xml_name</t>
  </si>
  <si>
    <t>end group</t>
  </si>
  <si>
    <t>${informed_consent}='yes' and ${respond_behalf_hh}='yes'</t>
  </si>
  <si>
    <t>are_you_hohh_opt</t>
  </si>
  <si>
    <t>aware_mine_incident_opt</t>
  </si>
  <si>
    <t>dont_know</t>
  </si>
  <si>
    <t>Don't Know</t>
  </si>
  <si>
    <t>birth_certificates_issued_opt</t>
  </si>
  <si>
    <t>government_of_ukraine</t>
  </si>
  <si>
    <t>Government of Ukraine</t>
  </si>
  <si>
    <t>authorities_in_non_government_controlled_area</t>
  </si>
  <si>
    <t>Authorities in non government controlled area</t>
  </si>
  <si>
    <t>Don't know</t>
  </si>
  <si>
    <t>borrowed_food_opt</t>
  </si>
  <si>
    <t>no_already_done_so_cant_do_it_anymore</t>
  </si>
  <si>
    <t>cereals_consumption_opt</t>
  </si>
  <si>
    <t>children_under18_absent_opt</t>
  </si>
  <si>
    <t>community_affectedby_mines_opt</t>
  </si>
  <si>
    <t>complaint_system_opt</t>
  </si>
  <si>
    <t>dont_know_ns</t>
  </si>
  <si>
    <t>condiments_consumption_opt</t>
  </si>
  <si>
    <t>consent_to_follow_up_calls_opt</t>
  </si>
  <si>
    <t>coping_strategies_opt</t>
  </si>
  <si>
    <t>dairy_consumption_opt</t>
  </si>
  <si>
    <t>damaged_accomodation_opt</t>
  </si>
  <si>
    <t>opening_or_cracks_in_roof</t>
  </si>
  <si>
    <t>Opening or cracks in roof</t>
  </si>
  <si>
    <t>roof_partially_collapsed</t>
  </si>
  <si>
    <t>Roof partially collapsed</t>
  </si>
  <si>
    <t>broken_or_cracked_windows</t>
  </si>
  <si>
    <t>Broken or cracked windows</t>
  </si>
  <si>
    <t>exterior_doors_broken_unable_to_shut_properly</t>
  </si>
  <si>
    <t>Exterior doors broken / unable to shut properly</t>
  </si>
  <si>
    <t>exterior_doors_or_windows_missing</t>
  </si>
  <si>
    <t>Exterior doors or windows missing</t>
  </si>
  <si>
    <t>large_cracks_openings_in_most_walls</t>
  </si>
  <si>
    <t>Large cracks / openings in most walls</t>
  </si>
  <si>
    <t>some_cracks_in_some_walls</t>
  </si>
  <si>
    <t>Some cracks in some walls</t>
  </si>
  <si>
    <t>some_walls_fully_collapsed</t>
  </si>
  <si>
    <t>Some walls fully collapsed</t>
  </si>
  <si>
    <t>damaged_floors</t>
  </si>
  <si>
    <t>Damaged floors</t>
  </si>
  <si>
    <t>severe_structural_damage_and_unsafe_for_living</t>
  </si>
  <si>
    <t>Severe structural damage and unsafe for living</t>
  </si>
  <si>
    <t>total_structural_collapse</t>
  </si>
  <si>
    <t>Total structural collapse</t>
  </si>
  <si>
    <t>foundation_damaged_or_shifted</t>
  </si>
  <si>
    <t>Foundation damaged or shifted</t>
  </si>
  <si>
    <t>gas_water_or_sewage_system_damaged</t>
  </si>
  <si>
    <t>Gas, water or sewage system damaged</t>
  </si>
  <si>
    <t>electricity_supply_line_damaged_and_not_functional</t>
  </si>
  <si>
    <t>Electricity supply line damaged and not functional</t>
  </si>
  <si>
    <t>none_of_the_above</t>
  </si>
  <si>
    <t>None of the above</t>
  </si>
  <si>
    <t>dont_know_prefer_not_to_say</t>
  </si>
  <si>
    <t>Don´t know / prefer not to say</t>
  </si>
  <si>
    <t>damaged_accomodation_severity_opt</t>
  </si>
  <si>
    <t>day_and_night_hungry_opt</t>
  </si>
  <si>
    <t>1_yes</t>
  </si>
  <si>
    <t>1=yes</t>
  </si>
  <si>
    <t>0_no</t>
  </si>
  <si>
    <t>0=no</t>
  </si>
  <si>
    <t>delivery_mode_type_opt</t>
  </si>
  <si>
    <t>do_not_want_to_receive_humanitarian_assistance</t>
  </si>
  <si>
    <t>Do not want to receive humanitarian assistance</t>
  </si>
  <si>
    <t>inkind_food</t>
  </si>
  <si>
    <t>In-kind (food)</t>
  </si>
  <si>
    <t>inkind_nfis</t>
  </si>
  <si>
    <t>In-kind (NFIs)</t>
  </si>
  <si>
    <t>physical_cash</t>
  </si>
  <si>
    <t>Physical cash</t>
  </si>
  <si>
    <t>cash_via_bank_transfer</t>
  </si>
  <si>
    <t>Cash via bank transfer</t>
  </si>
  <si>
    <t>cash_via_prepaid_cards</t>
  </si>
  <si>
    <t>Cash via prepaid cards</t>
  </si>
  <si>
    <t>cash_via_mobile_money</t>
  </si>
  <si>
    <t>Cash via mobile money</t>
  </si>
  <si>
    <t>services_eg_healthcare_education_etc</t>
  </si>
  <si>
    <t>Services (e.g. healthcare, education, etc.)</t>
  </si>
  <si>
    <t>other_please_specify</t>
  </si>
  <si>
    <t>Other (please specify)</t>
  </si>
  <si>
    <t>Don’t know</t>
  </si>
  <si>
    <t>prefer_not_to_answer</t>
  </si>
  <si>
    <t>Prefer not to answer</t>
  </si>
  <si>
    <t>difficult_access_health_opt</t>
  </si>
  <si>
    <t>dinking_water_source_opt</t>
  </si>
  <si>
    <t>tap_drinking_water_centralized_water_supply</t>
  </si>
  <si>
    <t>trucked_in_water_truck_with_a_tank_etc</t>
  </si>
  <si>
    <t>drinking_water_from_water_kiosk_booth_with_water_for_bottling</t>
  </si>
  <si>
    <t>bottled_water_water_purchased_in_bottles</t>
  </si>
  <si>
    <t>public_well_or_boreholes_shared_access</t>
  </si>
  <si>
    <t>technical_piped_water</t>
  </si>
  <si>
    <t>drinking_water_treat_opt</t>
  </si>
  <si>
    <t>no_i_do_not_process_purify_it</t>
  </si>
  <si>
    <t>cleaning_with_chemicals_chlorination</t>
  </si>
  <si>
    <t>water_precipitation</t>
  </si>
  <si>
    <t>filtering_the_water_pitcher_filter</t>
  </si>
  <si>
    <t>filtering_the_water_reverse_osmosis_filter</t>
  </si>
  <si>
    <t>edu_facility_hh_access_opt</t>
  </si>
  <si>
    <t>specialized_school_for_children_with_disabilities</t>
  </si>
  <si>
    <t>vocational_school</t>
  </si>
  <si>
    <t>Vocational school</t>
  </si>
  <si>
    <t>edu_facility_not_access_why_opt</t>
  </si>
  <si>
    <t>school_too_far_and_no_transport</t>
  </si>
  <si>
    <t>school too far and no transport</t>
  </si>
  <si>
    <t>cannot_afford_supplies</t>
  </si>
  <si>
    <t>cannot afford supplies</t>
  </si>
  <si>
    <t>children_at_home_as_carer</t>
  </si>
  <si>
    <t>children at home as carer</t>
  </si>
  <si>
    <t>children_working_at_home</t>
  </si>
  <si>
    <t>children working at home</t>
  </si>
  <si>
    <t>children_in_paid_employment</t>
  </si>
  <si>
    <t>children in paid employment</t>
  </si>
  <si>
    <t>children_has_disability_that_school_does_not_have_infrastructure_for</t>
  </si>
  <si>
    <t>children has disability that school does not have infrastructure for</t>
  </si>
  <si>
    <t>education_security_concerns_childs_commute_to_school_opt</t>
  </si>
  <si>
    <t>education_security_concerns_in_the_vicinity_of_facility_opt</t>
  </si>
  <si>
    <t>uxos_on_school_grounds</t>
  </si>
  <si>
    <t>shelling_in_the_vicinity_of_the_school</t>
  </si>
  <si>
    <t>shooting_in_the_vicinity_of_the_school</t>
  </si>
  <si>
    <t>military_presence_inside_of_schools</t>
  </si>
  <si>
    <t>military_presence_in_the_vicinity_of_schools</t>
  </si>
  <si>
    <t>eggs_consumption_opt</t>
  </si>
  <si>
    <t>electricity_shortages_opt</t>
  </si>
  <si>
    <t>yes_daily_every_day</t>
  </si>
  <si>
    <t>yes_weekly_min_once_per_week</t>
  </si>
  <si>
    <t>yes_infrequently_irregularly</t>
  </si>
  <si>
    <t>not_connected_to_this_service</t>
  </si>
  <si>
    <t>Not connected to this service</t>
  </si>
  <si>
    <t>difficult_to_say</t>
  </si>
  <si>
    <t>Difficult to say</t>
  </si>
  <si>
    <t>ewr_report_opt</t>
  </si>
  <si>
    <t>mine_clearance_ngo</t>
  </si>
  <si>
    <t>Mine clearance NGO</t>
  </si>
  <si>
    <t>police</t>
  </si>
  <si>
    <t>Police</t>
  </si>
  <si>
    <t>extent_mines_affect_opt</t>
  </si>
  <si>
    <t>1_not_at_all</t>
  </si>
  <si>
    <t>2_i_am_aware_of_mines_but_it_doesnt_affect_my_life</t>
  </si>
  <si>
    <t>3_sometimes_i_need_to_change_my_behaviour_due_to_mines</t>
  </si>
  <si>
    <t>4_i_have_to_change_my_everyday_habits</t>
  </si>
  <si>
    <t>5_they_severely_affect_my_everyday_life</t>
  </si>
  <si>
    <t>fruits_consumption_opt</t>
  </si>
  <si>
    <t>gap_education_length_opt</t>
  </si>
  <si>
    <t>12_months</t>
  </si>
  <si>
    <t>gas_shortages_opt</t>
  </si>
  <si>
    <t>gender_opt</t>
  </si>
  <si>
    <t>gpc_access_justice_opt</t>
  </si>
  <si>
    <t>gpc_docs_birthcert_obtain_opt</t>
  </si>
  <si>
    <t>gpc_docs_birthcert_opt</t>
  </si>
  <si>
    <t>yes_in_our_possession</t>
  </si>
  <si>
    <t>Yes, in our possession</t>
  </si>
  <si>
    <t>yes_we_all_have_birth_certificates_but_they_are_not_in_our_possession</t>
  </si>
  <si>
    <t>Yes, we all have birth certificates but they are not in our possession</t>
  </si>
  <si>
    <t>no_some_hh_members_are_missing_birth_certificates</t>
  </si>
  <si>
    <t>No, some HH members are missing birth certificates</t>
  </si>
  <si>
    <t>gpc_docs_passport_obtain_opt</t>
  </si>
  <si>
    <t>gpc_docs_passport_opt</t>
  </si>
  <si>
    <t>yes_we_all_have_ids_but_they_are_not_in_our_possession</t>
  </si>
  <si>
    <t>Yes, we all have IDs but they are not in our possession</t>
  </si>
  <si>
    <t>no_some_hh_members_are_missing_ids</t>
  </si>
  <si>
    <t>No, some HH members are missing IDs</t>
  </si>
  <si>
    <t>gpc_eviction_risk_opt</t>
  </si>
  <si>
    <t>yes_within_the_next_3_months</t>
  </si>
  <si>
    <t>HH_access_healthcare_opt</t>
  </si>
  <si>
    <t>hh_action_prevent_covid_opt</t>
  </si>
  <si>
    <t>no_no_action_taken_cannot_select_with_any_other_option</t>
  </si>
  <si>
    <t>No, no action taken (cannot select with any other option)</t>
  </si>
  <si>
    <t>not_leaving_the_house_at_all</t>
  </si>
  <si>
    <t>Not leaving the house at all</t>
  </si>
  <si>
    <t>reducing_movement_outside_the_house</t>
  </si>
  <si>
    <t>Reducing movement outside the house</t>
  </si>
  <si>
    <t>stopping_handshakes_or_physical_contact</t>
  </si>
  <si>
    <t>Stopping handshakes or physical contact</t>
  </si>
  <si>
    <t>keeping_distance_from_people</t>
  </si>
  <si>
    <t>Keeping distance from people</t>
  </si>
  <si>
    <t>avoiding_public_places_and_gatherings</t>
  </si>
  <si>
    <t>Avoiding public places and gatherings</t>
  </si>
  <si>
    <t>avoiding_public_transport</t>
  </si>
  <si>
    <t>Avoiding public transport</t>
  </si>
  <si>
    <t>wearing_a_face_mask</t>
  </si>
  <si>
    <t>Wearing a face mask</t>
  </si>
  <si>
    <t>wearing_gloves</t>
  </si>
  <si>
    <t>Wearing gloves</t>
  </si>
  <si>
    <t>washing_hands_more_regularly</t>
  </si>
  <si>
    <t>Washing hands more regularly</t>
  </si>
  <si>
    <t>keeping_surfaces_clean</t>
  </si>
  <si>
    <t>Keeping surfaces clean</t>
  </si>
  <si>
    <t>praying_to_god</t>
  </si>
  <si>
    <t>Praying to God</t>
  </si>
  <si>
    <t>staying_away_from_animals</t>
  </si>
  <si>
    <t>Staying away from animals</t>
  </si>
  <si>
    <t>Don´t know</t>
  </si>
  <si>
    <t>hh_displacement_status_opt</t>
  </si>
  <si>
    <t>displaced_and_idp_status</t>
  </si>
  <si>
    <t>displaced_but_does_not_have_idp_status</t>
  </si>
  <si>
    <t>not_displaced_but_has_idp_status</t>
  </si>
  <si>
    <t>Not displaced but has IDP status</t>
  </si>
  <si>
    <t>used_to_be_displaced_but_returned_and_has_a_status_of_idp</t>
  </si>
  <si>
    <t>used_to_be_displaced_but_returned_and_has_no_status_of_idp</t>
  </si>
  <si>
    <t>partially_displaced_and_have_idp_status</t>
  </si>
  <si>
    <t>partially_displaced_and_dont_have_idp_status</t>
  </si>
  <si>
    <t>hh_memb_sex_opt</t>
  </si>
  <si>
    <t>hh_member_description_opt</t>
  </si>
  <si>
    <t>in_paid_work_employee_self_employed_working_for_family_business</t>
  </si>
  <si>
    <t>in_education_doesnt_work</t>
  </si>
  <si>
    <t>unemployed_and_actively_looking_for_a_job_in_the_last_30_days</t>
  </si>
  <si>
    <t>unemployed_wanting_a_job_but_not_actively_looking_for_it</t>
  </si>
  <si>
    <t>permanently_sick_or_disabled_cant_work</t>
  </si>
  <si>
    <t>retired_not_working</t>
  </si>
  <si>
    <t>Retired (not working)</t>
  </si>
  <si>
    <t>retired_but_still_working</t>
  </si>
  <si>
    <t>Retired (but still working)</t>
  </si>
  <si>
    <t>military_service</t>
  </si>
  <si>
    <t>military service</t>
  </si>
  <si>
    <t>doing_housework_looking_after_children_or_other_persons_unpaid</t>
  </si>
  <si>
    <t>Doing housework, looking after children or other persons (unpaid)</t>
  </si>
  <si>
    <t>hh_migrated_opt</t>
  </si>
  <si>
    <t>HH_received_aid_12_months_opt</t>
  </si>
  <si>
    <t>HHmember_security_incident_30days_opt</t>
  </si>
  <si>
    <t>dont_want_to_say</t>
  </si>
  <si>
    <t>Don't want to say</t>
  </si>
  <si>
    <t>hohh_benefit_eligible_opt</t>
  </si>
  <si>
    <t>hohh_benefit_receive_opt</t>
  </si>
  <si>
    <t>hohh_chronic_illness_opt</t>
  </si>
  <si>
    <t>blood_pressure_diseases</t>
  </si>
  <si>
    <t>cardiovascular_disease</t>
  </si>
  <si>
    <t>diabetes_need_insulin</t>
  </si>
  <si>
    <t>Diabetes (need insulin)</t>
  </si>
  <si>
    <t>diabetes_does_not_need_insulin</t>
  </si>
  <si>
    <t>Diabetes (does not need insulin)</t>
  </si>
  <si>
    <t>musculoskeletal_system_and_joints</t>
  </si>
  <si>
    <t>gastrointestinal_digestive_tract_incl_liver_gallbladder_pancreas_diseases</t>
  </si>
  <si>
    <t>Gastrointestinal/digestive tract (incl. liver, gallbladder, pancreas) diseases</t>
  </si>
  <si>
    <t>genitourinary_system_diseases</t>
  </si>
  <si>
    <t>endocrine_system_thyroid_gland_and_other_diseases</t>
  </si>
  <si>
    <t>hohh_level_education_opt</t>
  </si>
  <si>
    <t>Professional educational</t>
  </si>
  <si>
    <t>hohh_marital_status_opt</t>
  </si>
  <si>
    <t>unmarried_but_living_together</t>
  </si>
  <si>
    <t>separated_married_but_not_living_together</t>
  </si>
  <si>
    <t>Separated (married but not living together)</t>
  </si>
  <si>
    <t>hohh_pension_eligible_opt</t>
  </si>
  <si>
    <t>hohh_pension_receive_opt</t>
  </si>
  <si>
    <t>hohh_sex_opt</t>
  </si>
  <si>
    <t>hohh_vulnerability_opt</t>
  </si>
  <si>
    <t>older_person_60plus</t>
  </si>
  <si>
    <t>disability_not_including_chronic_illness</t>
  </si>
  <si>
    <t>Disability (not including chronic illness)</t>
  </si>
  <si>
    <t>unemployed</t>
  </si>
  <si>
    <t>Unemployed</t>
  </si>
  <si>
    <t>veteran_of_war_ato</t>
  </si>
  <si>
    <t>Veteran of war/ATO</t>
  </si>
  <si>
    <t>single_parent</t>
  </si>
  <si>
    <t>Single parent</t>
  </si>
  <si>
    <t>family_with_3_or_more_children</t>
  </si>
  <si>
    <t>Family with 3 or more children</t>
  </si>
  <si>
    <t>family_with_foster_children</t>
  </si>
  <si>
    <t>chronic_illness_which_affects_quality_of_life</t>
  </si>
  <si>
    <t>home_type_opt</t>
  </si>
  <si>
    <t>yes_selfowned_home</t>
  </si>
  <si>
    <t>Yes, self-owned home</t>
  </si>
  <si>
    <t>no_but_free_accommodation_paying_utilities</t>
  </si>
  <si>
    <t>No, but free accommodation, paying utilities</t>
  </si>
  <si>
    <t>no_free_accommodation_free_utilities</t>
  </si>
  <si>
    <t>No, free accommodation, free utilities</t>
  </si>
  <si>
    <t>no_rented_accommodation</t>
  </si>
  <si>
    <t>No, rented accommodation</t>
  </si>
  <si>
    <t>no_collective_centre</t>
  </si>
  <si>
    <t>No, collective centre</t>
  </si>
  <si>
    <t>no_hotel</t>
  </si>
  <si>
    <t>No, hotel</t>
  </si>
  <si>
    <t>how_often_day_and_night_hungry_opt</t>
  </si>
  <si>
    <t>1_rarely_12</t>
  </si>
  <si>
    <t>1 = rarely (1-2)</t>
  </si>
  <si>
    <t>2_sometimes_3_10</t>
  </si>
  <si>
    <t>2 = sometimes (3-10)</t>
  </si>
  <si>
    <t>3_often_10plus_times</t>
  </si>
  <si>
    <t>3 = often (10+ times)</t>
  </si>
  <si>
    <t>how_often_nofood_noresources_opt</t>
  </si>
  <si>
    <t>how_often_sleep_hungry_opt</t>
  </si>
  <si>
    <t>in_debt_opt</t>
  </si>
  <si>
    <t>information_source_opt</t>
  </si>
  <si>
    <t>community_leader</t>
  </si>
  <si>
    <t>Community leader</t>
  </si>
  <si>
    <t>places_of_worship</t>
  </si>
  <si>
    <t>Places of worship</t>
  </si>
  <si>
    <t>government_officials</t>
  </si>
  <si>
    <t>Government officials</t>
  </si>
  <si>
    <t>friendsfamily_members</t>
  </si>
  <si>
    <t>Friends/ family members</t>
  </si>
  <si>
    <t>aid_workers_from_international_ngos</t>
  </si>
  <si>
    <t>Aid workers from International NGOs</t>
  </si>
  <si>
    <t>aid_workers_from_local_ngos_or_civil_society_organisations</t>
  </si>
  <si>
    <t>Aid workers from local NGOs or Civil Society Organisations</t>
  </si>
  <si>
    <t>other</t>
  </si>
  <si>
    <t>Other</t>
  </si>
  <si>
    <t>informed_availability_opt</t>
  </si>
  <si>
    <t>informed_behaviour_opt</t>
  </si>
  <si>
    <t>informed_consent_opt</t>
  </si>
  <si>
    <t>informed_registration_opt</t>
  </si>
  <si>
    <t>informed_rights_opt</t>
  </si>
  <si>
    <t>items_do_not_have_per_hh_opt</t>
  </si>
  <si>
    <t>items_not_every_hh_member_opt</t>
  </si>
  <si>
    <t>warm_winter_boots</t>
  </si>
  <si>
    <t>warm_scarf</t>
  </si>
  <si>
    <t>Warm scarf</t>
  </si>
  <si>
    <t>adult_warm_clothing</t>
  </si>
  <si>
    <t>adult warm clothing</t>
  </si>
  <si>
    <t>child_warm_clothing</t>
  </si>
  <si>
    <t>child warm clothing</t>
  </si>
  <si>
    <t>each_member_of_the_hh_has_all_mentioned_items</t>
  </si>
  <si>
    <t>items_too_expensive_opt</t>
  </si>
  <si>
    <t>cereals_grains_bread_pasta</t>
  </si>
  <si>
    <t>roots_and_tubers_potato_onion_beet</t>
  </si>
  <si>
    <t>vegetables_and_leaves_tomato_lettuce_spinach_carrot</t>
  </si>
  <si>
    <t>fruits_apple_orange_strawberry</t>
  </si>
  <si>
    <t>meat_or_fish_chicken_pork_beef_fish</t>
  </si>
  <si>
    <t>pulses_nuts_seeds_lentils_beans_nuts</t>
  </si>
  <si>
    <t>oil_and_fat_salo_butter_sunflower_oil</t>
  </si>
  <si>
    <t>sugar_or_sweets_cakes_chocolate_sugary_cold_drinks</t>
  </si>
  <si>
    <t>condiments_and_spices_tea_coffee_spices</t>
  </si>
  <si>
    <t>legal_assistance_needed_opt</t>
  </si>
  <si>
    <t>live_another_family_opt</t>
  </si>
  <si>
    <t>meat_consumption_opt</t>
  </si>
  <si>
    <t>method_garbage_dispose_opt</t>
  </si>
  <si>
    <t>we_use_services_of_a_special_service_which_regularly_takes_out_garbage</t>
  </si>
  <si>
    <t>we_will_take_garbage_to_the_garbage_dump_by_ourselves</t>
  </si>
  <si>
    <t>we_will_take_garbage_to_the_places_unsuitable_for_that_a_forest_a_field_etc_by_ourselves</t>
  </si>
  <si>
    <t>we_burn_all_the_garbage</t>
  </si>
  <si>
    <t>we_sort_garbage_and_submit_it_for_recycling</t>
  </si>
  <si>
    <t>we_burn_a_part_of_the_garbage_and_the_other_part_is_thrown_down_the_pit_latrine</t>
  </si>
  <si>
    <t>mines_affect_reason_opt</t>
  </si>
  <si>
    <t>psychological_safety</t>
  </si>
  <si>
    <t>Psychological safety</t>
  </si>
  <si>
    <t>has_affected_hh_budget</t>
  </si>
  <si>
    <t>Has affected HH budget</t>
  </si>
  <si>
    <t>moved_for_work_opt</t>
  </si>
  <si>
    <t>need_but_do_not_have_opt</t>
  </si>
  <si>
    <t>needs_consulted_opt</t>
  </si>
  <si>
    <t>nofood_noresources_opt</t>
  </si>
  <si>
    <t>oil_consumption_opt</t>
  </si>
  <si>
    <t>ownership_documents_name_opt</t>
  </si>
  <si>
    <t>ownership_documents_opt</t>
  </si>
  <si>
    <t>preferred_means_information_opt</t>
  </si>
  <si>
    <t>1phone_call</t>
  </si>
  <si>
    <t>1Phone call</t>
  </si>
  <si>
    <t>sms</t>
  </si>
  <si>
    <t>SMS</t>
  </si>
  <si>
    <t>social_media_twitter_facebook_etc</t>
  </si>
  <si>
    <t>Social media (Twitter, Facebook, etc.)</t>
  </si>
  <si>
    <t>telegram_viber_or_other_mobile_phone_based_platform</t>
  </si>
  <si>
    <t>Telegram/viber or other mobile phone based platform</t>
  </si>
  <si>
    <t>television</t>
  </si>
  <si>
    <t>Television</t>
  </si>
  <si>
    <t>newspapers</t>
  </si>
  <si>
    <t>Newspapers</t>
  </si>
  <si>
    <t>magazines</t>
  </si>
  <si>
    <t>Magazines</t>
  </si>
  <si>
    <t>billboardspostersleaflets</t>
  </si>
  <si>
    <t>Billboards/ posters/ leaflets</t>
  </si>
  <si>
    <t>film_or_theatre</t>
  </si>
  <si>
    <t>Film or theatre</t>
  </si>
  <si>
    <t>in_person_facetoface</t>
  </si>
  <si>
    <t>In person face-to-face</t>
  </si>
  <si>
    <t>priority_needs_opt</t>
  </si>
  <si>
    <t>shelter_housing</t>
  </si>
  <si>
    <t>Shelter / housing</t>
  </si>
  <si>
    <t>healthcare</t>
  </si>
  <si>
    <t>Healthcare</t>
  </si>
  <si>
    <t>seeds_or_other_agricultural_inputs</t>
  </si>
  <si>
    <t>Seeds or other agricultural inputs</t>
  </si>
  <si>
    <t>livelihoods_support_employment</t>
  </si>
  <si>
    <t>Livelihoods support / employment</t>
  </si>
  <si>
    <t>hygiene_nfis_eg_soap_sanitary_pads_and_sanitation_services_eg_latrines</t>
  </si>
  <si>
    <t>Hygiene NFIs (e.g. soap, sanitary pads) and sanitation services (e.g. latrines)</t>
  </si>
  <si>
    <t>need_to_repay_debt</t>
  </si>
  <si>
    <t>Need to repay debt</t>
  </si>
  <si>
    <t>education_for_children_under_18</t>
  </si>
  <si>
    <t>Education for children under 18</t>
  </si>
  <si>
    <t>psychosocial_support</t>
  </si>
  <si>
    <t>Psychosocial support</t>
  </si>
  <si>
    <t>probl_food_market_access_opt</t>
  </si>
  <si>
    <t>probl3_food_market_access_opt</t>
  </si>
  <si>
    <t>no_problems</t>
  </si>
  <si>
    <t>problems_school_opt</t>
  </si>
  <si>
    <t>conditions_of_the_venue</t>
  </si>
  <si>
    <t>overcrowded_classrooms</t>
  </si>
  <si>
    <t>problems_with_distance_learning_due_to_closure_of_school_for_covid_eg_bad_internet_connection</t>
  </si>
  <si>
    <t>Problems with distance learning due to closure of school for covid e.g. bad internet connection</t>
  </si>
  <si>
    <t>problms_pump_sewage_opt</t>
  </si>
  <si>
    <t>pss_opt</t>
  </si>
  <si>
    <t>pulses_consumption_opt</t>
  </si>
  <si>
    <t>reason_gap_education_opt</t>
  </si>
  <si>
    <t>school_closed_due_to_security</t>
  </si>
  <si>
    <t>security_concerns_by_parent</t>
  </si>
  <si>
    <t>school_is_damaged</t>
  </si>
  <si>
    <t>family_personal_reasons</t>
  </si>
  <si>
    <t>Family/personal reasons</t>
  </si>
  <si>
    <t>too_expensive_school_fees_supplies_transport_etc</t>
  </si>
  <si>
    <t>Too expensive (school fees, supplies, transport etc.)</t>
  </si>
  <si>
    <t>a_child_contributes_to_hh_income</t>
  </si>
  <si>
    <t>reduced_education_opt</t>
  </si>
  <si>
    <t>reduced_health_care_opt</t>
  </si>
  <si>
    <t>removed_children_from_school_kindergarten_opt</t>
  </si>
  <si>
    <t>rent_agreement_opt</t>
  </si>
  <si>
    <t>respond_behalf_hh_opt</t>
  </si>
  <si>
    <t>restrictions_impact_hh_opt</t>
  </si>
  <si>
    <t>diminished_lost_source_of_income</t>
  </si>
  <si>
    <t>Diminished/lost source of income</t>
  </si>
  <si>
    <t>limited_access_to_food</t>
  </si>
  <si>
    <t>Limited access to food</t>
  </si>
  <si>
    <t>loss_of_or_severely_diminished_access_to_basic_services</t>
  </si>
  <si>
    <t>Loss of or severely diminished access to basic services</t>
  </si>
  <si>
    <t>loss_of_or_diminished_access_to_education</t>
  </si>
  <si>
    <t>Loss of or diminished access to education</t>
  </si>
  <si>
    <t>loss_of_or_diminished_access_to_clean_water_and_sanitation</t>
  </si>
  <si>
    <t>Loss of or diminished access to clean water and sanitation</t>
  </si>
  <si>
    <t>sickness_of_household_members</t>
  </si>
  <si>
    <t>sickness of household members</t>
  </si>
  <si>
    <t>death_of_household_members</t>
  </si>
  <si>
    <t>Death of household members</t>
  </si>
  <si>
    <t>Other/specify</t>
  </si>
  <si>
    <t>no_covid19_impacts_on_my_household</t>
  </si>
  <si>
    <t>No COVID-19 impacts on my household</t>
  </si>
  <si>
    <t>risk_job_opt</t>
  </si>
  <si>
    <t>roots_consumption_opt</t>
  </si>
  <si>
    <t>satisfaction_behaviour_opt</t>
  </si>
  <si>
    <t>satisfaction_sufficiency_opt</t>
  </si>
  <si>
    <t>school_supplies_affordable_opt</t>
  </si>
  <si>
    <t>sector_hohh_employed_opt</t>
  </si>
  <si>
    <t>trade_selling_small_household_goods_for_income_eg_settlement_shop_households_own_production</t>
  </si>
  <si>
    <t>trade (selling small household goods for income e.g settlement shop, household's own production)</t>
  </si>
  <si>
    <t>health care</t>
  </si>
  <si>
    <t>state service</t>
  </si>
  <si>
    <t>municipal_sector_fire_department_police_sanitation</t>
  </si>
  <si>
    <t>municipal sector (fire department, police, sanitation)</t>
  </si>
  <si>
    <t>service_cleaner_hairdresser_plumber_carpenter_etc</t>
  </si>
  <si>
    <t>service ( cleaner, hair-dresser, plumber, carpenter etc.)</t>
  </si>
  <si>
    <t>social service</t>
  </si>
  <si>
    <t>refuse to answer</t>
  </si>
  <si>
    <t>shelter_enclosure_issues_opt</t>
  </si>
  <si>
    <t>lack_of_insulation_from_cold</t>
  </si>
  <si>
    <t>Lack of insulation from cold</t>
  </si>
  <si>
    <t>leaks_during_light_rain_snow</t>
  </si>
  <si>
    <t>Leaks during light rain/snow</t>
  </si>
  <si>
    <t>leaks_during_heavy_rain_snow</t>
  </si>
  <si>
    <t>Leaks during heavy rain/snow</t>
  </si>
  <si>
    <t>limited_ventilation_less_than_05m2_ventilation_in_each_room_including_kitchen</t>
  </si>
  <si>
    <t>Limited ventilation (less than 0.5m2 ventilation in each room including kitchen)</t>
  </si>
  <si>
    <t>presence_of_dirt_or_debris_removable</t>
  </si>
  <si>
    <t>Presence of dirt or debris (removable)</t>
  </si>
  <si>
    <t>presence_of_dirt_or_debris_nonremovable</t>
  </si>
  <si>
    <t>Presence of dirt or debris (non-removable)</t>
  </si>
  <si>
    <t>none_of_the_above_other_specify</t>
  </si>
  <si>
    <t>None of the above/other (specify)</t>
  </si>
  <si>
    <t>shelter_type_opt</t>
  </si>
  <si>
    <t>solid_finished_house</t>
  </si>
  <si>
    <t>Solid / finished house</t>
  </si>
  <si>
    <t>solid_finished_apartment</t>
  </si>
  <si>
    <t>Solid / finished apartment</t>
  </si>
  <si>
    <t>unfinished_nonenclosed_building</t>
  </si>
  <si>
    <t>Unfinished / non-enclosed building</t>
  </si>
  <si>
    <t>collective_shelter</t>
  </si>
  <si>
    <t>Collective shelter</t>
  </si>
  <si>
    <t>tent</t>
  </si>
  <si>
    <t>Tent</t>
  </si>
  <si>
    <t>makeshift_shelter</t>
  </si>
  <si>
    <t>Make-shift shelter</t>
  </si>
  <si>
    <t>none_sleeping_in_open</t>
  </si>
  <si>
    <t>None (sleeping in open)</t>
  </si>
  <si>
    <t>dont_know_refuse_to_answer</t>
  </si>
  <si>
    <t>Don´t know/refuse to answer</t>
  </si>
  <si>
    <t>situation_description_opt</t>
  </si>
  <si>
    <t>in_military_service</t>
  </si>
  <si>
    <t>In military service</t>
  </si>
  <si>
    <t>sleep_hungry_opt</t>
  </si>
  <si>
    <t>soap_household_opt</t>
  </si>
  <si>
    <t>yes_soap_is_shown</t>
  </si>
  <si>
    <t>Yes (soap is shown)</t>
  </si>
  <si>
    <t>yes_soap_is_not_shown</t>
  </si>
  <si>
    <t>Yes (soap is not shown)</t>
  </si>
  <si>
    <t>Don't know/refuse to answer</t>
  </si>
  <si>
    <t>sold_assets_opt</t>
  </si>
  <si>
    <t>sold_house_opt</t>
  </si>
  <si>
    <t>specialist_care_available_opt</t>
  </si>
  <si>
    <t>obstetricgynaecological</t>
  </si>
  <si>
    <t>ear_nose_throat_ent</t>
  </si>
  <si>
    <t>inpatient_facility</t>
  </si>
  <si>
    <t>In-patient facility</t>
  </si>
  <si>
    <t>outpatient_care</t>
  </si>
  <si>
    <t>Out-patient care</t>
  </si>
  <si>
    <t>none_of_listed</t>
  </si>
  <si>
    <t>spent_savings_opt</t>
  </si>
  <si>
    <t>state_medication_aware_opt</t>
  </si>
  <si>
    <t>don't know</t>
  </si>
  <si>
    <t>state_medication_received_opt</t>
  </si>
  <si>
    <t>store_drinking_water_opt</t>
  </si>
  <si>
    <t>a_bucket_with_a_lid</t>
  </si>
  <si>
    <t>a_bucket_without_a_lid</t>
  </si>
  <si>
    <t>we_fill_in_the_bathtub</t>
  </si>
  <si>
    <t>Don't Know / NS</t>
  </si>
  <si>
    <t>sugar_consumption_opt</t>
  </si>
  <si>
    <t>technical_water_source_opt</t>
  </si>
  <si>
    <t>tap_water_centralized_water_supply_appropriate_for_drinking</t>
  </si>
  <si>
    <t>Tap water (centralized water supply appropriate for drinking)</t>
  </si>
  <si>
    <t>water_from_water_kiosk_booth_with_water_for_bottling</t>
  </si>
  <si>
    <t>technical_piped_water_not_appropriate_for_drinking</t>
  </si>
  <si>
    <t>Technical piped water (not appropriate for drinking)</t>
  </si>
  <si>
    <t>time_walk_health_facility_opt</t>
  </si>
  <si>
    <t>less_than_15_mins</t>
  </si>
  <si>
    <t>Less than 15 mins</t>
  </si>
  <si>
    <t>less_than_30_mins</t>
  </si>
  <si>
    <t>Less than 30 mins</t>
  </si>
  <si>
    <t>less_than_1h</t>
  </si>
  <si>
    <t>Less than 1h</t>
  </si>
  <si>
    <t>less_than_3h</t>
  </si>
  <si>
    <t>Less than 3h</t>
  </si>
  <si>
    <t>more_than_3h</t>
  </si>
  <si>
    <t>More than 3h</t>
  </si>
  <si>
    <t>trauma_rehab_opt</t>
  </si>
  <si>
    <t>treatment_whynot_opt</t>
  </si>
  <si>
    <t>there_is_no_need</t>
  </si>
  <si>
    <t>we_can’t_afford_necessary_means_filters_chemicals_for_chlorination</t>
  </si>
  <si>
    <t>type_fuel_heating_opt</t>
  </si>
  <si>
    <t>briquettes_not_coal_ones</t>
  </si>
  <si>
    <t>type_information_opt</t>
  </si>
  <si>
    <t>how_to_register_for_aid</t>
  </si>
  <si>
    <t>How to register for aid</t>
  </si>
  <si>
    <t>how_to_get_water</t>
  </si>
  <si>
    <t>How to get water</t>
  </si>
  <si>
    <t>how_to_get_food</t>
  </si>
  <si>
    <t>How to get food</t>
  </si>
  <si>
    <t>how_to_get_shelteraccomodationshelter_materials</t>
  </si>
  <si>
    <t>How to get shelter/ accomodation/ shelter materials</t>
  </si>
  <si>
    <t>how_to_get_healthcaremedical_attention</t>
  </si>
  <si>
    <t>How to get healthcare/ medical attention</t>
  </si>
  <si>
    <t>how_to_get_help_after_attack_or_harassment</t>
  </si>
  <si>
    <t>How to get help after attack or harassment</t>
  </si>
  <si>
    <t>how_to_stay_safe_to_prevent_attackharassment</t>
  </si>
  <si>
    <t>How to stay safe to prevent attack/ harassment</t>
  </si>
  <si>
    <t>how_to_access_education</t>
  </si>
  <si>
    <t>How to access education</t>
  </si>
  <si>
    <t>how_to_find_work</t>
  </si>
  <si>
    <t>How to find work</t>
  </si>
  <si>
    <t>how_to_provide_feedback_on_aid_you_are_receiving</t>
  </si>
  <si>
    <t>How to provide feedback on aid you are receiving</t>
  </si>
  <si>
    <t>type_toilets_opt</t>
  </si>
  <si>
    <t xml:space="preserve">flush_or_pour_flush_toilet
</t>
  </si>
  <si>
    <t>Flush or pour/flush toilet _x000D_
_x000D_
_x000D_
_x000D_
 _x000D_
_x000D_
_x000D_
_x000D_
,</t>
  </si>
  <si>
    <t>pit_latrine_without_a_slab_or_platform</t>
  </si>
  <si>
    <t>Pit latrine without a slab or platform</t>
  </si>
  <si>
    <t>pit_latrine_with_a_slab_and_platform</t>
  </si>
  <si>
    <t>Pit latrine with a slab and platform</t>
  </si>
  <si>
    <t>open_hole</t>
  </si>
  <si>
    <t>Open hole</t>
  </si>
  <si>
    <t>pit_vip_toilet</t>
  </si>
  <si>
    <t>Pit VIP toilet</t>
  </si>
  <si>
    <t>bucket_toilet</t>
  </si>
  <si>
    <t>Bucket toilet</t>
  </si>
  <si>
    <t>open_defecation</t>
  </si>
  <si>
    <t>open defecation</t>
  </si>
  <si>
    <t>utility_services_used_opt</t>
  </si>
  <si>
    <t>centralised_piped_hot_water_supply</t>
  </si>
  <si>
    <t>Centralised piped hot water supply</t>
  </si>
  <si>
    <t>centralised_piped_cold_water_supply</t>
  </si>
  <si>
    <t>Centralised piped cold water supply</t>
  </si>
  <si>
    <t>vegetables_consumption_opt</t>
  </si>
  <si>
    <t>water_shortages_opt</t>
  </si>
  <si>
    <t>from_time_to_time_more_rarely_than_once_a_month</t>
  </si>
  <si>
    <t>water_sufficient_opt</t>
  </si>
  <si>
    <t>when_humanitarian_assistance_opt</t>
  </si>
  <si>
    <t>which_difficult_access_health_opt</t>
  </si>
  <si>
    <t>security_problems_in_travelling_to_facility</t>
  </si>
  <si>
    <t>have_to_pass_through_entry_exit_checkpoint_for_medical_facility_in_the_ngca</t>
  </si>
  <si>
    <t>Have to pass through entry exit checkpoint (for medical facility in the NGCA)</t>
  </si>
  <si>
    <t>required_a_covid_test_prior_to_treatment</t>
  </si>
  <si>
    <t>Required a COVID test prior to treatment</t>
  </si>
  <si>
    <t>unable_to_leave_the_house_due_to_covid19</t>
  </si>
  <si>
    <t>Unable to leave the house due to COVID-19</t>
  </si>
  <si>
    <t>why_hohh_unemployed_opt</t>
  </si>
  <si>
    <t>lack_of_relevant_vacancies_in_the_settlement</t>
  </si>
  <si>
    <t>cost_cutting_by_employer</t>
  </si>
  <si>
    <t>Cost cutting by employer</t>
  </si>
  <si>
    <t>end_of_the_contract</t>
  </si>
  <si>
    <t>no_employment_opportunities_in_settlement</t>
  </si>
  <si>
    <t>No employment opportunities in settlement</t>
  </si>
  <si>
    <t>pay_too_low</t>
  </si>
  <si>
    <t>Pay too low</t>
  </si>
  <si>
    <t>year_first_displaced_opt</t>
  </si>
  <si>
    <t>NA</t>
  </si>
  <si>
    <t>yes_covid_related_reason_input_number</t>
  </si>
  <si>
    <t>Yes, covid related reason_(input number)</t>
  </si>
  <si>
    <t>yes_other_non_covid_related_reason_input_number</t>
  </si>
  <si>
    <t>Yes, other (non covid related) reason_(input number)</t>
  </si>
  <si>
    <t>UA14</t>
  </si>
  <si>
    <t>UA44</t>
  </si>
  <si>
    <t>raions</t>
  </si>
  <si>
    <t>UA14102</t>
  </si>
  <si>
    <t>UA14103</t>
  </si>
  <si>
    <t>UA14106</t>
  </si>
  <si>
    <t>Horlivska</t>
  </si>
  <si>
    <t>UA14112</t>
  </si>
  <si>
    <t>UA14123</t>
  </si>
  <si>
    <t>UA14126</t>
  </si>
  <si>
    <t>Kostiantynivska</t>
  </si>
  <si>
    <t>UA14138</t>
  </si>
  <si>
    <t>UA14209</t>
  </si>
  <si>
    <t>UA14215</t>
  </si>
  <si>
    <t>UA14217</t>
  </si>
  <si>
    <t>UA14224</t>
  </si>
  <si>
    <t>UA14227</t>
  </si>
  <si>
    <t>UA14233</t>
  </si>
  <si>
    <t>UA14255</t>
  </si>
  <si>
    <t>UA44118</t>
  </si>
  <si>
    <t>Lysychanska</t>
  </si>
  <si>
    <t>UA44129</t>
  </si>
  <si>
    <t>UA44231</t>
  </si>
  <si>
    <t>UA44238</t>
  </si>
  <si>
    <t>UA44248</t>
  </si>
  <si>
    <t>settlements</t>
  </si>
  <si>
    <t>UKR1420985502</t>
  </si>
  <si>
    <t>UKR1420989903</t>
  </si>
  <si>
    <t>Bilohorivka</t>
  </si>
  <si>
    <t>UKR1420989905</t>
  </si>
  <si>
    <t>Vasylivka</t>
  </si>
  <si>
    <t>UKR1420983002</t>
  </si>
  <si>
    <t>Vershyna</t>
  </si>
  <si>
    <t>UKR1420985002</t>
  </si>
  <si>
    <t>Dacha</t>
  </si>
  <si>
    <t>Zaitseve</t>
  </si>
  <si>
    <t>UKR1420986503</t>
  </si>
  <si>
    <t>Zelenopillia</t>
  </si>
  <si>
    <t>UKR1420955402</t>
  </si>
  <si>
    <t>Krynychne</t>
  </si>
  <si>
    <t>UKR1420989909</t>
  </si>
  <si>
    <t>Lypove</t>
  </si>
  <si>
    <t>UKR1420984503</t>
  </si>
  <si>
    <t>Midna Ruda</t>
  </si>
  <si>
    <t>UKR1420955404</t>
  </si>
  <si>
    <t>Myronivka</t>
  </si>
  <si>
    <t>UKR1420980507</t>
  </si>
  <si>
    <t>Nahirne</t>
  </si>
  <si>
    <t>UKR1420985003</t>
  </si>
  <si>
    <t>UKR1420985004</t>
  </si>
  <si>
    <t>Mykolaivka Druha</t>
  </si>
  <si>
    <t>UKR1420955405</t>
  </si>
  <si>
    <t>Rozsadky</t>
  </si>
  <si>
    <t>UKR1420986204</t>
  </si>
  <si>
    <t>Travneve</t>
  </si>
  <si>
    <t>UKR1420982005</t>
  </si>
  <si>
    <t>Trypillia</t>
  </si>
  <si>
    <t>UKR1420911000</t>
  </si>
  <si>
    <t>Chasiv Yar</t>
  </si>
  <si>
    <t>UKR1421588402</t>
  </si>
  <si>
    <t>Berdianske</t>
  </si>
  <si>
    <t>UKR1421581202</t>
  </si>
  <si>
    <t>Blahovishchenka</t>
  </si>
  <si>
    <t>UKR1421584002</t>
  </si>
  <si>
    <t>Bohdanivka</t>
  </si>
  <si>
    <t>UKR1421587203</t>
  </si>
  <si>
    <t>UKR1421589002</t>
  </si>
  <si>
    <t>Vodiane</t>
  </si>
  <si>
    <t>UKR1421556500</t>
  </si>
  <si>
    <t>Hrafske</t>
  </si>
  <si>
    <t>UKR1421555102</t>
  </si>
  <si>
    <t>Druzhne</t>
  </si>
  <si>
    <t>UKR1421589202</t>
  </si>
  <si>
    <t>Zaporizke</t>
  </si>
  <si>
    <t>UKR1421581203</t>
  </si>
  <si>
    <t>Zelenyi Hai</t>
  </si>
  <si>
    <t>UKR1421583701</t>
  </si>
  <si>
    <t>Lebedynske</t>
  </si>
  <si>
    <t>UKR1421584703</t>
  </si>
  <si>
    <t>Lidyne</t>
  </si>
  <si>
    <t>UKR1421589204</t>
  </si>
  <si>
    <t>Malovodne</t>
  </si>
  <si>
    <t>UKR1421584801</t>
  </si>
  <si>
    <t>Novoandriivka</t>
  </si>
  <si>
    <t>UKR1421586404</t>
  </si>
  <si>
    <t>Novoapostolivka</t>
  </si>
  <si>
    <t>UKR1421587702</t>
  </si>
  <si>
    <t>Novohryhorivka</t>
  </si>
  <si>
    <t>UKR1421555103</t>
  </si>
  <si>
    <t>Obilne</t>
  </si>
  <si>
    <t>UKR1421585802</t>
  </si>
  <si>
    <t>Pyshchevyk</t>
  </si>
  <si>
    <t>UKR1421586403</t>
  </si>
  <si>
    <t>Tarasivka</t>
  </si>
  <si>
    <t>UKR1421588201</t>
  </si>
  <si>
    <t>Chermalyk</t>
  </si>
  <si>
    <t>UKR1421585803</t>
  </si>
  <si>
    <t>Chernenko</t>
  </si>
  <si>
    <t>UKR1421585605</t>
  </si>
  <si>
    <t>Shevchenko</t>
  </si>
  <si>
    <t>UKR1421588401</t>
  </si>
  <si>
    <t>Shyrokyne</t>
  </si>
  <si>
    <t>UKR1410665301</t>
  </si>
  <si>
    <t>Hladosove</t>
  </si>
  <si>
    <t>UKR1412600000</t>
  </si>
  <si>
    <t>UKR1422482502</t>
  </si>
  <si>
    <t>UKR1422482504</t>
  </si>
  <si>
    <t>Nelipivka</t>
  </si>
  <si>
    <t>UKR1422485703</t>
  </si>
  <si>
    <t>Stupochky</t>
  </si>
  <si>
    <t>UKR4411800000</t>
  </si>
  <si>
    <t>Lysychansk</t>
  </si>
  <si>
    <t>UKR1412300000</t>
  </si>
  <si>
    <t>UKR1423387402</t>
  </si>
  <si>
    <t>Berezove</t>
  </si>
  <si>
    <t>UKR1423387403</t>
  </si>
  <si>
    <t>UKR1423381102</t>
  </si>
  <si>
    <t>Dolynivka</t>
  </si>
  <si>
    <t>UKR1423383003</t>
  </si>
  <si>
    <t>Zhelanne Druhe</t>
  </si>
  <si>
    <t>UKR1423383002</t>
  </si>
  <si>
    <t>Zhelanne Pershe</t>
  </si>
  <si>
    <t>UKR1423385404</t>
  </si>
  <si>
    <t>Izmailivka</t>
  </si>
  <si>
    <t>Illinka</t>
  </si>
  <si>
    <t>UKR1423381103</t>
  </si>
  <si>
    <t>Karlivka</t>
  </si>
  <si>
    <t>UKR1423381104</t>
  </si>
  <si>
    <t>Lisivka</t>
  </si>
  <si>
    <t>UKR1423310601</t>
  </si>
  <si>
    <t>Ostrivske</t>
  </si>
  <si>
    <t>UKR1423385202</t>
  </si>
  <si>
    <t>Paraskoviivka</t>
  </si>
  <si>
    <t>UKR1423382503</t>
  </si>
  <si>
    <t>UKR1423384504</t>
  </si>
  <si>
    <t>Slavne</t>
  </si>
  <si>
    <t>UKR1423310603</t>
  </si>
  <si>
    <t>UKR1423387405</t>
  </si>
  <si>
    <t>Taramchuk</t>
  </si>
  <si>
    <t>UKR1421781602</t>
  </si>
  <si>
    <t>UKR1421783309</t>
  </si>
  <si>
    <t>Khersones</t>
  </si>
  <si>
    <t>UKR4423180703</t>
  </si>
  <si>
    <t>Demenkove</t>
  </si>
  <si>
    <t>UKR4423180702</t>
  </si>
  <si>
    <t>Dubove</t>
  </si>
  <si>
    <t>UKR4423183601</t>
  </si>
  <si>
    <t>Krymske</t>
  </si>
  <si>
    <t>UKR4423187705</t>
  </si>
  <si>
    <t>Lobacheve</t>
  </si>
  <si>
    <t>UKR4423187704</t>
  </si>
  <si>
    <t>Lopaskyne</t>
  </si>
  <si>
    <t>UKR4423183602</t>
  </si>
  <si>
    <t>Prychepylivka</t>
  </si>
  <si>
    <t>UKR4423181204</t>
  </si>
  <si>
    <t>Putylyne</t>
  </si>
  <si>
    <t>UKR1422783405</t>
  </si>
  <si>
    <t>Zavitne</t>
  </si>
  <si>
    <t>UKR4423856906</t>
  </si>
  <si>
    <t>Oleksandropillia</t>
  </si>
  <si>
    <t>UKR4423856901</t>
  </si>
  <si>
    <t>Vyskryva</t>
  </si>
  <si>
    <t>UKR4423856903</t>
  </si>
  <si>
    <t>Hlynokarier</t>
  </si>
  <si>
    <t>UKR4423856904</t>
  </si>
  <si>
    <t>UKR4423881102</t>
  </si>
  <si>
    <t>UKR4423857201</t>
  </si>
  <si>
    <t>Lysychanskyi</t>
  </si>
  <si>
    <t>UKR4423857200</t>
  </si>
  <si>
    <t>Maloriazantseve</t>
  </si>
  <si>
    <t>UKR4423857500</t>
  </si>
  <si>
    <t>Myrna Dolyna</t>
  </si>
  <si>
    <t>UKR4423856502</t>
  </si>
  <si>
    <t>Novooleksandrivka</t>
  </si>
  <si>
    <t>UKR4423857202</t>
  </si>
  <si>
    <t>Topolivka</t>
  </si>
  <si>
    <t>UKR4412990001</t>
  </si>
  <si>
    <t>Lisna Dacha</t>
  </si>
  <si>
    <t>UKR4412945600</t>
  </si>
  <si>
    <t>Metolkine</t>
  </si>
  <si>
    <t>UKR4412990003</t>
  </si>
  <si>
    <t>Pavlohrad</t>
  </si>
  <si>
    <t>UKR4412900000</t>
  </si>
  <si>
    <t>Sievierodonetsk</t>
  </si>
  <si>
    <t>UKR4412990005</t>
  </si>
  <si>
    <t>Synetskyi</t>
  </si>
  <si>
    <t>UKR4412945900</t>
  </si>
  <si>
    <t>Syrotyne</t>
  </si>
  <si>
    <t>UKR4424880502</t>
  </si>
  <si>
    <t>Bolotene</t>
  </si>
  <si>
    <t>UKR4424885502</t>
  </si>
  <si>
    <t>Verkhnii Minchenok</t>
  </si>
  <si>
    <t>UKR4424885002</t>
  </si>
  <si>
    <t>Heivka</t>
  </si>
  <si>
    <t>UKR4424884503</t>
  </si>
  <si>
    <t>Malynove</t>
  </si>
  <si>
    <t>UKR4424883503</t>
  </si>
  <si>
    <t>Pishchane</t>
  </si>
  <si>
    <t>UKR4424880505</t>
  </si>
  <si>
    <t>Syze</t>
  </si>
  <si>
    <t>UKR4424883504</t>
  </si>
  <si>
    <t>Serednoteple</t>
  </si>
  <si>
    <t>UKR4424882503</t>
  </si>
  <si>
    <t>Yuhanivka</t>
  </si>
  <si>
    <t>UKR1411246501</t>
  </si>
  <si>
    <t>Valentynivka</t>
  </si>
  <si>
    <t>UKR1411245301</t>
  </si>
  <si>
    <t>Dachne</t>
  </si>
  <si>
    <t>UKR1411290001</t>
  </si>
  <si>
    <t>UKR1411246503</t>
  </si>
  <si>
    <t>Leonidivka</t>
  </si>
  <si>
    <t>UKR1411246200</t>
  </si>
  <si>
    <t>UKR1411246800</t>
  </si>
  <si>
    <t>Petrivka</t>
  </si>
  <si>
    <t>UKR1411245900</t>
  </si>
  <si>
    <t>Pivdenne</t>
  </si>
  <si>
    <t>UKR1411245309</t>
  </si>
  <si>
    <t>Shumy</t>
  </si>
  <si>
    <t>UKR1411246507</t>
  </si>
  <si>
    <t>Yurivka</t>
  </si>
  <si>
    <t>UKR1425584302</t>
  </si>
  <si>
    <t>Berdychi</t>
  </si>
  <si>
    <t>UKR1425582102</t>
  </si>
  <si>
    <t>Vesele</t>
  </si>
  <si>
    <t>UKR1425585602</t>
  </si>
  <si>
    <t>UKR1425555300</t>
  </si>
  <si>
    <t>Zhelanne</t>
  </si>
  <si>
    <t>UKR1425555600</t>
  </si>
  <si>
    <t>Keramik</t>
  </si>
  <si>
    <t>UKR1425587305</t>
  </si>
  <si>
    <t>UKR1425583204</t>
  </si>
  <si>
    <t>Novopokrovske</t>
  </si>
  <si>
    <t>UKR1425582104</t>
  </si>
  <si>
    <t>UKR1425587606</t>
  </si>
  <si>
    <t>UKR1425586504</t>
  </si>
  <si>
    <t>Panteleimonivka</t>
  </si>
  <si>
    <t>UKR1425585601</t>
  </si>
  <si>
    <t>Pisky</t>
  </si>
  <si>
    <t>UKR1425583205</t>
  </si>
  <si>
    <t>Skuchne</t>
  </si>
  <si>
    <t>UKR1425587309</t>
  </si>
  <si>
    <t>Sokil</t>
  </si>
  <si>
    <t>UKR1425584304</t>
  </si>
  <si>
    <t>UKR1425584307</t>
  </si>
  <si>
    <t>Umanske</t>
  </si>
  <si>
    <t>UKR1425584308</t>
  </si>
  <si>
    <t>Yasnobrodivka</t>
  </si>
  <si>
    <t>rectangles</t>
  </si>
  <si>
    <t>A_4</t>
  </si>
  <si>
    <t>A_5</t>
  </si>
  <si>
    <t>A_6</t>
  </si>
  <si>
    <t>A_7</t>
  </si>
  <si>
    <t>A_8</t>
  </si>
  <si>
    <t>A_9</t>
  </si>
  <si>
    <t>AD_3</t>
  </si>
  <si>
    <t>AD_4</t>
  </si>
  <si>
    <t>AD_6</t>
  </si>
  <si>
    <t>AE_1</t>
  </si>
  <si>
    <t>AF_3</t>
  </si>
  <si>
    <t>AF_4</t>
  </si>
  <si>
    <t>AG_1</t>
  </si>
  <si>
    <t>AG_2</t>
  </si>
  <si>
    <t>AH_4</t>
  </si>
  <si>
    <t>AI_1</t>
  </si>
  <si>
    <t>AI_3</t>
  </si>
  <si>
    <t>AJ_2</t>
  </si>
  <si>
    <t>AJ_3</t>
  </si>
  <si>
    <t>AJ_6</t>
  </si>
  <si>
    <t>AK_5</t>
  </si>
  <si>
    <t>AL_6</t>
  </si>
  <si>
    <t>AN_1</t>
  </si>
  <si>
    <t>AS_1</t>
  </si>
  <si>
    <t>AX_3</t>
  </si>
  <si>
    <t>AZ_1</t>
  </si>
  <si>
    <t>B_10</t>
  </si>
  <si>
    <t>B_11</t>
  </si>
  <si>
    <t>B_2</t>
  </si>
  <si>
    <t>B_3</t>
  </si>
  <si>
    <t>B_4</t>
  </si>
  <si>
    <t>B_5</t>
  </si>
  <si>
    <t>B_6</t>
  </si>
  <si>
    <t>B_7</t>
  </si>
  <si>
    <t>B_8</t>
  </si>
  <si>
    <t>BD_3</t>
  </si>
  <si>
    <t>BH_2</t>
  </si>
  <si>
    <t>BI_3</t>
  </si>
  <si>
    <t>BK_3</t>
  </si>
  <si>
    <t>BV_1</t>
  </si>
  <si>
    <t>BV_4</t>
  </si>
  <si>
    <t>BV_5</t>
  </si>
  <si>
    <t>BV_6</t>
  </si>
  <si>
    <t>BV_7</t>
  </si>
  <si>
    <t>BW_1</t>
  </si>
  <si>
    <t>BX_3</t>
  </si>
  <si>
    <t>BY_1</t>
  </si>
  <si>
    <t>CC_3</t>
  </si>
  <si>
    <t>CC_4</t>
  </si>
  <si>
    <t>CD_3</t>
  </si>
  <si>
    <t>CD_4</t>
  </si>
  <si>
    <t>CF_1</t>
  </si>
  <si>
    <t>CG_3</t>
  </si>
  <si>
    <t>CG_4</t>
  </si>
  <si>
    <t>CG_5</t>
  </si>
  <si>
    <t>CG_6</t>
  </si>
  <si>
    <t>CG_7</t>
  </si>
  <si>
    <t>CH_3</t>
  </si>
  <si>
    <t>CK_1</t>
  </si>
  <si>
    <t>CK_2</t>
  </si>
  <si>
    <t>CN_3</t>
  </si>
  <si>
    <t>CO_2</t>
  </si>
  <si>
    <t>CQ_1</t>
  </si>
  <si>
    <t>CR_1</t>
  </si>
  <si>
    <t>CS_1</t>
  </si>
  <si>
    <t>CS_4</t>
  </si>
  <si>
    <t>CV_1</t>
  </si>
  <si>
    <t>CX_2</t>
  </si>
  <si>
    <t>CZ_2</t>
  </si>
  <si>
    <t>D_2</t>
  </si>
  <si>
    <t>D_4</t>
  </si>
  <si>
    <t>D_5</t>
  </si>
  <si>
    <t>D_6</t>
  </si>
  <si>
    <t>DG_2</t>
  </si>
  <si>
    <t>DJ_1</t>
  </si>
  <si>
    <t>DJ_2</t>
  </si>
  <si>
    <t>DK_1</t>
  </si>
  <si>
    <t>DK_4</t>
  </si>
  <si>
    <t>DN_2</t>
  </si>
  <si>
    <t>DN_3</t>
  </si>
  <si>
    <t>DO_2</t>
  </si>
  <si>
    <t>DS_1</t>
  </si>
  <si>
    <t>DU_1</t>
  </si>
  <si>
    <t>DW_2</t>
  </si>
  <si>
    <t>DX_1</t>
  </si>
  <si>
    <t>DY_1</t>
  </si>
  <si>
    <t>DZ_1</t>
  </si>
  <si>
    <t>EA_2</t>
  </si>
  <si>
    <t>EE_1</t>
  </si>
  <si>
    <t>EF_1</t>
  </si>
  <si>
    <t>EF_2</t>
  </si>
  <si>
    <t>EG_4</t>
  </si>
  <si>
    <t>EH_1</t>
  </si>
  <si>
    <t>EH_3</t>
  </si>
  <si>
    <t>EH_4</t>
  </si>
  <si>
    <t>EI_2</t>
  </si>
  <si>
    <t>EJ_1</t>
  </si>
  <si>
    <t>EN_3</t>
  </si>
  <si>
    <t>EN_4</t>
  </si>
  <si>
    <t>EN_5</t>
  </si>
  <si>
    <t>EO_3</t>
  </si>
  <si>
    <t>ES_2</t>
  </si>
  <si>
    <t>ET_2</t>
  </si>
  <si>
    <t>EU_2</t>
  </si>
  <si>
    <t>EX_2</t>
  </si>
  <si>
    <t>EY_1</t>
  </si>
  <si>
    <t>FC_1</t>
  </si>
  <si>
    <t>FD_1</t>
  </si>
  <si>
    <t>FE_1</t>
  </si>
  <si>
    <t>FF_3</t>
  </si>
  <si>
    <t>FG_3</t>
  </si>
  <si>
    <t>FH_1</t>
  </si>
  <si>
    <t>FI_2</t>
  </si>
  <si>
    <t>FJ_2</t>
  </si>
  <si>
    <t>FK_1</t>
  </si>
  <si>
    <t>FK_4</t>
  </si>
  <si>
    <t>FK_5</t>
  </si>
  <si>
    <t>FM_3</t>
  </si>
  <si>
    <t>FM_4</t>
  </si>
  <si>
    <t>FM_5</t>
  </si>
  <si>
    <t>FM_6</t>
  </si>
  <si>
    <t>FN_1</t>
  </si>
  <si>
    <t>FN_3</t>
  </si>
  <si>
    <t>FN_4</t>
  </si>
  <si>
    <t>FR_2</t>
  </si>
  <si>
    <t>FU_1</t>
  </si>
  <si>
    <t>FW_1</t>
  </si>
  <si>
    <t>FW_3</t>
  </si>
  <si>
    <t>GD_2</t>
  </si>
  <si>
    <t>GF_1</t>
  </si>
  <si>
    <t>GF_2</t>
  </si>
  <si>
    <t>GH_2</t>
  </si>
  <si>
    <t>GH_3</t>
  </si>
  <si>
    <t>GH_4</t>
  </si>
  <si>
    <t>GI_3</t>
  </si>
  <si>
    <t>GI_4</t>
  </si>
  <si>
    <t>GJ_1</t>
  </si>
  <si>
    <t>GJ_3</t>
  </si>
  <si>
    <t>GJ_4</t>
  </si>
  <si>
    <t>GJ_5</t>
  </si>
  <si>
    <t>GL_2</t>
  </si>
  <si>
    <t>GL_3</t>
  </si>
  <si>
    <t>GN_1</t>
  </si>
  <si>
    <t>GO_2</t>
  </si>
  <si>
    <t>GQ_2</t>
  </si>
  <si>
    <t>GR_2</t>
  </si>
  <si>
    <t>GU_2</t>
  </si>
  <si>
    <t>GV_2</t>
  </si>
  <si>
    <t>GV_7</t>
  </si>
  <si>
    <t>GW_3</t>
  </si>
  <si>
    <t>GZ_2</t>
  </si>
  <si>
    <t>H_1</t>
  </si>
  <si>
    <t>HA_2</t>
  </si>
  <si>
    <t>HD_2</t>
  </si>
  <si>
    <t>HE_1</t>
  </si>
  <si>
    <t>HE_3</t>
  </si>
  <si>
    <t>HE_4</t>
  </si>
  <si>
    <t>HF_2</t>
  </si>
  <si>
    <t>HF_3</t>
  </si>
  <si>
    <t>HJ_2</t>
  </si>
  <si>
    <t>HJ_4</t>
  </si>
  <si>
    <t>HL_1</t>
  </si>
  <si>
    <t>HN_1</t>
  </si>
  <si>
    <t>HR_1</t>
  </si>
  <si>
    <t>HR_2</t>
  </si>
  <si>
    <t>HR_3</t>
  </si>
  <si>
    <t>HR_4</t>
  </si>
  <si>
    <t>HR_5</t>
  </si>
  <si>
    <t>HS_1</t>
  </si>
  <si>
    <t>HT_1</t>
  </si>
  <si>
    <t>HV_1</t>
  </si>
  <si>
    <t>HV_2</t>
  </si>
  <si>
    <t>HX_1</t>
  </si>
  <si>
    <t>HY_1</t>
  </si>
  <si>
    <t>HY_2</t>
  </si>
  <si>
    <t>I_2</t>
  </si>
  <si>
    <t>IC_1</t>
  </si>
  <si>
    <t>ID_1</t>
  </si>
  <si>
    <t>ID_2</t>
  </si>
  <si>
    <t>II_1</t>
  </si>
  <si>
    <t>II_2</t>
  </si>
  <si>
    <t>II_4</t>
  </si>
  <si>
    <t>II_5</t>
  </si>
  <si>
    <t>IJ_1</t>
  </si>
  <si>
    <t>IJ_2</t>
  </si>
  <si>
    <t>IK_2</t>
  </si>
  <si>
    <t>IL_1</t>
  </si>
  <si>
    <t>IP_1</t>
  </si>
  <si>
    <t>IR_1</t>
  </si>
  <si>
    <t>IR_2</t>
  </si>
  <si>
    <t>IS_1</t>
  </si>
  <si>
    <t>IS_2</t>
  </si>
  <si>
    <t>IU_1</t>
  </si>
  <si>
    <t>IV_1</t>
  </si>
  <si>
    <t>IW_1</t>
  </si>
  <si>
    <t>IX_1</t>
  </si>
  <si>
    <t>IX_3</t>
  </si>
  <si>
    <t>JA_1</t>
  </si>
  <si>
    <t>JB_2</t>
  </si>
  <si>
    <t>JB_3</t>
  </si>
  <si>
    <t>JB_4</t>
  </si>
  <si>
    <t>JB_5</t>
  </si>
  <si>
    <t>JE_2</t>
  </si>
  <si>
    <t>JE_3</t>
  </si>
  <si>
    <t>JF_1</t>
  </si>
  <si>
    <t>JG_2</t>
  </si>
  <si>
    <t>JH_2</t>
  </si>
  <si>
    <t>JH_4</t>
  </si>
  <si>
    <t>JH_5</t>
  </si>
  <si>
    <t>JH_6</t>
  </si>
  <si>
    <t>JI_1</t>
  </si>
  <si>
    <t>JI_2</t>
  </si>
  <si>
    <t>JI_3</t>
  </si>
  <si>
    <t>JJ_2</t>
  </si>
  <si>
    <t>JN_2</t>
  </si>
  <si>
    <t>JN_3</t>
  </si>
  <si>
    <t>JN_4</t>
  </si>
  <si>
    <t>JN_5</t>
  </si>
  <si>
    <t>JN_6</t>
  </si>
  <si>
    <t>JO_1</t>
  </si>
  <si>
    <t>JO_2</t>
  </si>
  <si>
    <t>JO_3</t>
  </si>
  <si>
    <t>JO_4</t>
  </si>
  <si>
    <t>JO_5</t>
  </si>
  <si>
    <t>JO_7</t>
  </si>
  <si>
    <t>JP_1</t>
  </si>
  <si>
    <t>JP_2</t>
  </si>
  <si>
    <t>JP_3</t>
  </si>
  <si>
    <t>JP_4</t>
  </si>
  <si>
    <t>JP_5</t>
  </si>
  <si>
    <t>JP_7</t>
  </si>
  <si>
    <t>JP_8</t>
  </si>
  <si>
    <t>JP_9</t>
  </si>
  <si>
    <t>JQ_3</t>
  </si>
  <si>
    <t>JR_3</t>
  </si>
  <si>
    <t>JT_5</t>
  </si>
  <si>
    <t>JV_1</t>
  </si>
  <si>
    <t>JX_3</t>
  </si>
  <si>
    <t>KA_2</t>
  </si>
  <si>
    <t>KD_1</t>
  </si>
  <si>
    <t>KD_2</t>
  </si>
  <si>
    <t>KF_2</t>
  </si>
  <si>
    <t>KG_1</t>
  </si>
  <si>
    <t>KH_1</t>
  </si>
  <si>
    <t>KI_1</t>
  </si>
  <si>
    <t>KI_2</t>
  </si>
  <si>
    <t>KJ_2</t>
  </si>
  <si>
    <t>KL_5</t>
  </si>
  <si>
    <t>KL_6</t>
  </si>
  <si>
    <t>KM_1</t>
  </si>
  <si>
    <t>KM_2</t>
  </si>
  <si>
    <t>KN_3</t>
  </si>
  <si>
    <t>KN_5</t>
  </si>
  <si>
    <t>KN_6</t>
  </si>
  <si>
    <t>KN_7</t>
  </si>
  <si>
    <t>KP_3</t>
  </si>
  <si>
    <t>KP_5</t>
  </si>
  <si>
    <t>KQ_2</t>
  </si>
  <si>
    <t>KQ_3</t>
  </si>
  <si>
    <t>KQ_4</t>
  </si>
  <si>
    <t>KQ_7</t>
  </si>
  <si>
    <t>KQ_8</t>
  </si>
  <si>
    <t>KR_1</t>
  </si>
  <si>
    <t>KS_1</t>
  </si>
  <si>
    <t>KS_11</t>
  </si>
  <si>
    <t>KS_2</t>
  </si>
  <si>
    <t>KS_4</t>
  </si>
  <si>
    <t>KS_5</t>
  </si>
  <si>
    <t>KS_7</t>
  </si>
  <si>
    <t>KT_2</t>
  </si>
  <si>
    <t>KT_3</t>
  </si>
  <si>
    <t>KT_4</t>
  </si>
  <si>
    <t>KU_3</t>
  </si>
  <si>
    <t>KV_1</t>
  </si>
  <si>
    <t>KV_2</t>
  </si>
  <si>
    <t>KV_3</t>
  </si>
  <si>
    <t>KV_4</t>
  </si>
  <si>
    <t>KV_5</t>
  </si>
  <si>
    <t>KV_6</t>
  </si>
  <si>
    <t>KV_7</t>
  </si>
  <si>
    <t>KX_1</t>
  </si>
  <si>
    <t>KX_2</t>
  </si>
  <si>
    <t>KX_4</t>
  </si>
  <si>
    <t>KY_1</t>
  </si>
  <si>
    <t>KY_2</t>
  </si>
  <si>
    <t>LA_2</t>
  </si>
  <si>
    <t>LA_3</t>
  </si>
  <si>
    <t>LB_3</t>
  </si>
  <si>
    <t>LB_6</t>
  </si>
  <si>
    <t>LC_3</t>
  </si>
  <si>
    <t>LC_4</t>
  </si>
  <si>
    <t>LF_1</t>
  </si>
  <si>
    <t>LF_2</t>
  </si>
  <si>
    <t>LF_3</t>
  </si>
  <si>
    <t>LG_1</t>
  </si>
  <si>
    <t>LJ_1</t>
  </si>
  <si>
    <t>LJ_2</t>
  </si>
  <si>
    <t>LJ_3</t>
  </si>
  <si>
    <t>LK_1</t>
  </si>
  <si>
    <t>LM_2</t>
  </si>
  <si>
    <t>LN_2</t>
  </si>
  <si>
    <t>LO_2</t>
  </si>
  <si>
    <t>LO_3</t>
  </si>
  <si>
    <t>LQ_2</t>
  </si>
  <si>
    <t>LQ_3</t>
  </si>
  <si>
    <t>LQ_4</t>
  </si>
  <si>
    <t>LR_1</t>
  </si>
  <si>
    <t>LR_3</t>
  </si>
  <si>
    <t>LR_4</t>
  </si>
  <si>
    <t>LS_1</t>
  </si>
  <si>
    <t>LT_1</t>
  </si>
  <si>
    <t>LU_1</t>
  </si>
  <si>
    <t>LU_3</t>
  </si>
  <si>
    <t>LU_4</t>
  </si>
  <si>
    <t>LW_1</t>
  </si>
  <si>
    <t>M_2</t>
  </si>
  <si>
    <t>N_3</t>
  </si>
  <si>
    <t>N_4</t>
  </si>
  <si>
    <t>N_6</t>
  </si>
  <si>
    <t>N_7</t>
  </si>
  <si>
    <t>N_8</t>
  </si>
  <si>
    <t>Q_1</t>
  </si>
  <si>
    <t>Q_2</t>
  </si>
  <si>
    <t>T_3</t>
  </si>
  <si>
    <t>T_6</t>
  </si>
  <si>
    <t>U_1</t>
  </si>
  <si>
    <t>U_3</t>
  </si>
  <si>
    <t>U_4</t>
  </si>
  <si>
    <t>U_5</t>
  </si>
  <si>
    <t>U_6</t>
  </si>
  <si>
    <t>Y_1</t>
  </si>
  <si>
    <t>Z_2</t>
  </si>
  <si>
    <t>Z_3</t>
  </si>
  <si>
    <t>Question ID</t>
  </si>
  <si>
    <t>Research Question</t>
  </si>
  <si>
    <t>IND #</t>
  </si>
  <si>
    <t>Indicator</t>
  </si>
  <si>
    <t>Data collection method</t>
  </si>
  <si>
    <t>PII</t>
  </si>
  <si>
    <t>Q_group</t>
  </si>
  <si>
    <t>Q_subgroup</t>
  </si>
  <si>
    <t>Q_ID</t>
  </si>
  <si>
    <t>XML</t>
  </si>
  <si>
    <t>XML_group</t>
  </si>
  <si>
    <t>Relevance</t>
  </si>
  <si>
    <t>Questionnaire Question</t>
  </si>
  <si>
    <t>Questionnaire Question RUS</t>
  </si>
  <si>
    <t>Type</t>
  </si>
  <si>
    <t>List_Label</t>
  </si>
  <si>
    <t>Instructions</t>
  </si>
  <si>
    <t>Instructions RUS</t>
  </si>
  <si>
    <t>Option 1</t>
  </si>
  <si>
    <t>Option 1 RUS</t>
  </si>
  <si>
    <t>Option 2</t>
  </si>
  <si>
    <t>Option 2 RUS</t>
  </si>
  <si>
    <t>Option 3</t>
  </si>
  <si>
    <t>Option 3 RUS</t>
  </si>
  <si>
    <t>Option 4</t>
  </si>
  <si>
    <t>Option 4 RUS</t>
  </si>
  <si>
    <t>Option 5</t>
  </si>
  <si>
    <t>Option 5 RUS</t>
  </si>
  <si>
    <t>Option 6</t>
  </si>
  <si>
    <t>Option 6 RUS</t>
  </si>
  <si>
    <t>Option 7</t>
  </si>
  <si>
    <t>Option 7 RUS</t>
  </si>
  <si>
    <t>Option 8</t>
  </si>
  <si>
    <t>Optiion 8 RUS</t>
  </si>
  <si>
    <t>Option 9</t>
  </si>
  <si>
    <t>Option 9 RUS</t>
  </si>
  <si>
    <t>Option 10</t>
  </si>
  <si>
    <t>Option 10 RUS</t>
  </si>
  <si>
    <t>Option 11</t>
  </si>
  <si>
    <t>Option 11 RUS</t>
  </si>
  <si>
    <t>Option 12</t>
  </si>
  <si>
    <t>Option 12 RUS</t>
  </si>
  <si>
    <t>Option 13</t>
  </si>
  <si>
    <t>Option 13 RUS</t>
  </si>
  <si>
    <t>Option 14</t>
  </si>
  <si>
    <t>Option 14 RUS</t>
  </si>
  <si>
    <t>Option 15</t>
  </si>
  <si>
    <t>Option 15 RUS</t>
  </si>
  <si>
    <t>Option 16</t>
  </si>
  <si>
    <t>Option  16 RUS</t>
  </si>
  <si>
    <t>Option 17</t>
  </si>
  <si>
    <t>Option 17 RUS</t>
  </si>
  <si>
    <t>Data collection level</t>
  </si>
  <si>
    <t>Sampling</t>
  </si>
  <si>
    <t>Disaggregation - First indicator / variable</t>
  </si>
  <si>
    <t>Disaggregation - Second indicator / variable</t>
  </si>
  <si>
    <t>Weighting</t>
  </si>
  <si>
    <t xml:space="preserve">Maps planned? </t>
  </si>
  <si>
    <t>We are conducting this survey on behalf of REACH initiative, in order to improve our understanding of the situation facing your household and others who have been affected by conflict in the East. Your household has been randomly selected to participate in this survey. Your contribution will enable us to deliver more effective assistance to those who need it the most. This survey will take approximately 25 minutes, and includes questions about your household and your access to basic services. *Please keep in mind that participation in the survey does not guarantee the receipt of humanitarian assistance.  Do you agree to participate?</t>
  </si>
  <si>
    <t>Мы проводим опрос от имени инициативы REACH с целью улучшить понимание ситуации, в которой находится ваше и другие домохозяйства, пострадавшие в результате конфликта на востоке. Ваше домохозяйство было выбрано случайным образом для участия в данном опросе. Ваш вклад даст нам возможность предоставлять более эффективную помощь тем людям, кто наиболее в ней нуждается. Этот опрос займет около 25 минут и включает в себя вопросы о вашем домохозяйстве и доступе к базовым услугам. Участие в опросе не гарантирует получение гуманитарной помощи. Вы согласны принять участие в опросе?</t>
  </si>
  <si>
    <t>select_one</t>
  </si>
  <si>
    <t xml:space="preserve">Да </t>
  </si>
  <si>
    <t>hh_representative_name</t>
  </si>
  <si>
    <t>What is your name/what should we call you?</t>
  </si>
  <si>
    <t>Как я могу к Вам обращаться?</t>
  </si>
  <si>
    <t>consent_to_follow_up_calls</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</si>
  <si>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t>
  </si>
  <si>
    <t>Соглашаясь ответить на наши вопросы, Вы даете свое согласие на использование нами полученных данных исключительно для целей статистики. Полученные от Вас ответы не будут переданы никакому не уполномоченному лицу внутри организации или вне ее. Пожалуйста, будьте уверены, что Ваше участие очень ценится. Можем ли мы взять Ваш номер телефона на случай, если нам понадобится связаться с Вами для уточнения какой-либо информации?</t>
  </si>
  <si>
    <t>RQ1</t>
  </si>
  <si>
    <t>To what degree have the demographic profile of HHs and displacement trends in surveyed areas changed between 2019 and 2020?</t>
  </si>
  <si>
    <t>HH profile</t>
  </si>
  <si>
    <t>HH interview</t>
  </si>
  <si>
    <t>YES</t>
  </si>
  <si>
    <t>Contact details</t>
  </si>
  <si>
    <t>phone</t>
  </si>
  <si>
    <t>Questionnaire/hh_profile/phone</t>
  </si>
  <si>
    <t>Phone number</t>
  </si>
  <si>
    <t>Номер телефона</t>
  </si>
  <si>
    <t>Household</t>
  </si>
  <si>
    <t>Stratified cluster sampling</t>
  </si>
  <si>
    <t>Rural/Urban(&lt;100,000)</t>
  </si>
  <si>
    <t>geographical zones (5km, 5-20km)</t>
  </si>
  <si>
    <t>are_you_hohh</t>
  </si>
  <si>
    <t>HoHH</t>
  </si>
  <si>
    <t>Do you consider yourself the head of the household, a person who takes an active part in decision-making for HH?Note: for the purpose of our assessments, a household is defined as a group of people who live under the same roof, share income and meals</t>
  </si>
  <si>
    <t>Считаете ли Вы себя главой домохозяйства, человеком, который принимает активное участие в принятии решений для ДХ? Для целей нашего исследования ДХ определяется как группа людей, которые проживают под одной крышей и делят доход и еду.</t>
  </si>
  <si>
    <t>respond_behalf_hh</t>
  </si>
  <si>
    <t>not_hohh</t>
  </si>
  <si>
    <t>Can you respond on behalf of the household?</t>
  </si>
  <si>
    <t>Вы можете ответить от имени домохозяйства?</t>
  </si>
  <si>
    <t>Head of household profile</t>
  </si>
  <si>
    <t>Questionnaire/hh_profile/gender</t>
  </si>
  <si>
    <t>sex of respondent</t>
  </si>
  <si>
    <t>Пол респондента</t>
  </si>
  <si>
    <t>Мужской</t>
  </si>
  <si>
    <t>Женский</t>
  </si>
  <si>
    <t>age</t>
  </si>
  <si>
    <t>Questionnaire/hh_profile/age</t>
  </si>
  <si>
    <t>Age of respondent</t>
  </si>
  <si>
    <t>Возраст респондента</t>
  </si>
  <si>
    <t>Head of HH profile</t>
  </si>
  <si>
    <t>hohh_age</t>
  </si>
  <si>
    <t>Questionnaire/hh_profile/hohh_profile/hohh_age</t>
  </si>
  <si>
    <t>if respondent not_hohh</t>
  </si>
  <si>
    <t>What is the age of the HH head?</t>
  </si>
  <si>
    <t>Какой возраст главы домохозяйства?</t>
  </si>
  <si>
    <t>HHs by sex and age of HH head</t>
  </si>
  <si>
    <t>hohh_sex</t>
  </si>
  <si>
    <t>Questionnaire/hh_profile/hohh_profile/hohh_sex</t>
  </si>
  <si>
    <t>What is the sex of the HH head?</t>
  </si>
  <si>
    <t>Какой пол главы домохозяйства?</t>
  </si>
  <si>
    <t>HHs by marital status of HH head</t>
  </si>
  <si>
    <t>hohh_marital_status</t>
  </si>
  <si>
    <t>Questionnaire/hh_profile/hohh_profile/hohh_marital_status</t>
  </si>
  <si>
    <t>What is the marital status of the HH head?</t>
  </si>
  <si>
    <t>Какое семейное положение главы домохозяйства?</t>
  </si>
  <si>
    <t>Не женат/ не замужем</t>
  </si>
  <si>
    <t>Женат/ замужем</t>
  </si>
  <si>
    <t>Вдовец/ вдова</t>
  </si>
  <si>
    <t>Разведен/ разведена</t>
  </si>
  <si>
    <t>Гражданский брак</t>
  </si>
  <si>
    <t>Женат/ замужем, но не живут вместе</t>
  </si>
  <si>
    <t>Type of vulnerability experienced by HoHH</t>
  </si>
  <si>
    <t>hohh_vulnerability</t>
  </si>
  <si>
    <t>Questionnaire/hh_profile/hohh_profile/hohh_vulnerability</t>
  </si>
  <si>
    <t>Does the HH head have a vulnerability? If yes, what type?</t>
  </si>
  <si>
    <t>Относится ли глава домохозяйства к категории уязвимых людей?</t>
  </si>
  <si>
    <t>select_multiple</t>
  </si>
  <si>
    <t>Пожилой человек (60+)</t>
  </si>
  <si>
    <t>Инвалидность (не включая хронические заболевания)</t>
  </si>
  <si>
    <t>Безработный</t>
  </si>
  <si>
    <t xml:space="preserve">Veteran of war/ATO </t>
  </si>
  <si>
    <t>Ветеран войны/ АТО</t>
  </si>
  <si>
    <t xml:space="preserve">Single parent </t>
  </si>
  <si>
    <t>Одинокий родитель</t>
  </si>
  <si>
    <t xml:space="preserve">Family with 3 or more children </t>
  </si>
  <si>
    <t>Многодетная семья (3 или более детей)</t>
  </si>
  <si>
    <t>Семья с приемными детьми</t>
  </si>
  <si>
    <t>NO</t>
  </si>
  <si>
    <t>hohh_vulnerability_other</t>
  </si>
  <si>
    <t>Questionnaire/hh_profile/hohh_profile/hohh_vulnerability_other</t>
  </si>
  <si>
    <t>Other, specify</t>
  </si>
  <si>
    <t>Другое, уточните</t>
  </si>
  <si>
    <t>Type of chronic illness HoHH has</t>
  </si>
  <si>
    <t>hohh_chronic_illness</t>
  </si>
  <si>
    <t>Questionnaire/hh_profile/hohh_profile/hohh_chronic_illness</t>
  </si>
  <si>
    <t>subset_yes_vulnerability_chronic_illness (only ask HHs who answered chronic illness as a vulnerability, otherwise skip this question)</t>
  </si>
  <si>
    <t>Which of these chronic illnesses does the Head of HH have?</t>
  </si>
  <si>
    <t>Какие из перечисленных хронических заболеваний есть у главы домохозяйства?</t>
  </si>
  <si>
    <t>Болезни, связанные с кровяным давлением</t>
  </si>
  <si>
    <t xml:space="preserve">Cardiovascular disease </t>
  </si>
  <si>
    <t>Сердечно-сосудистые заболевания</t>
  </si>
  <si>
    <t>Диабет (требуется инсулин)</t>
  </si>
  <si>
    <t>Диабет (инсулин не требуется)</t>
  </si>
  <si>
    <t xml:space="preserve">Chronic respiratory condition </t>
  </si>
  <si>
    <t>Болезни опорно-двигательного аппарата и суставов</t>
  </si>
  <si>
    <t>Рак</t>
  </si>
  <si>
    <t>Неврологические болезни</t>
  </si>
  <si>
    <t>Сенсорное расстройство (расстройства органов чувств)</t>
  </si>
  <si>
    <t>Болезни желудочно-кишечного тракта (включая печень, желчный пузырь, селезенку)</t>
  </si>
  <si>
    <t>Болезни мочеполовой системы</t>
  </si>
  <si>
    <t>Болезни эндокринной системы (щитовидная железа и др.)</t>
  </si>
  <si>
    <t>% of HHs of which 1 or more members have a chronic illness</t>
  </si>
  <si>
    <t>hohh_chronic_illness_other</t>
  </si>
  <si>
    <t>Questionnaire/hh_profile/hohh_profile/hohh_chronic_illness_other</t>
  </si>
  <si>
    <t>Head of HH employment status</t>
  </si>
  <si>
    <t>situation_description</t>
  </si>
  <si>
    <t>Questionnaire/hh_profile/hohh_profile/situation_description</t>
  </si>
  <si>
    <t>Which of these descriptions best describes the employment situation for the HH Head (in the last seven days)?</t>
  </si>
  <si>
    <t>Какое из этих описаний лучше всего описывает ситуацию с занятостью главы домохозяйства (за последнюю неделю)</t>
  </si>
  <si>
    <t>Choose one (please read all options to respondent for all choose one)</t>
  </si>
  <si>
    <t>Выберите один (пожалуйста, зачитайте все варианты респонденту)</t>
  </si>
  <si>
    <t xml:space="preserve">In paid work (employee, self employed, working for family business) </t>
  </si>
  <si>
    <t>Занимается оплачиваемой работой (наемный работник, самозанятый, занятый в семейном бизнесе)</t>
  </si>
  <si>
    <t>Учится, не работает</t>
  </si>
  <si>
    <t>Безработный, занимается активным поиском работы в течение последних 30 дней</t>
  </si>
  <si>
    <t>Безработный, хочет работать, но не занимается активным поиском работы</t>
  </si>
  <si>
    <t>Хронически больной или имеет инвалидность (не может работать)</t>
  </si>
  <si>
    <t>На пенсии (не работает)</t>
  </si>
  <si>
    <t>На пенсии (но продолжает работать)</t>
  </si>
  <si>
    <t>Военнослужащий</t>
  </si>
  <si>
    <t>Выполняет работы по домохозяйству, ухаживает за детьми или другими лицами (бесплатно)</t>
  </si>
  <si>
    <t>Друое (уточните)</t>
  </si>
  <si>
    <t>situation_description_other</t>
  </si>
  <si>
    <t>Questionnaire/hh_profile/hohh_profile/situation_description_other</t>
  </si>
  <si>
    <t>Reasons for HoHH being unemployed</t>
  </si>
  <si>
    <t>why_hohh_unemployed</t>
  </si>
  <si>
    <t>Questionnaire/hh_profile/hohh_profile/why_hohh_unemployed</t>
  </si>
  <si>
    <t>subset_hohh_unemployed (only ask HHs that responded unemplyed, otherwise skip)</t>
  </si>
  <si>
    <t>What is the main reason HH head unemployed?</t>
  </si>
  <si>
    <t>Почему глава домохозяйства безработный (главная причина)?</t>
  </si>
  <si>
    <t>Недостаточно подходящих вакансий в населенном пункте (подходящих по уровню образования/квалификации/опыту работы)</t>
  </si>
  <si>
    <t>Попал под сокращение работодателем</t>
  </si>
  <si>
    <t>Закончилось действие труового договора</t>
  </si>
  <si>
    <t xml:space="preserve">Closing the enterprise  </t>
  </si>
  <si>
    <t>По причине здоровья</t>
  </si>
  <si>
    <t>По личным/ семейным причинам</t>
  </si>
  <si>
    <t>Отсутсвие вакансий в населенном пункте</t>
  </si>
  <si>
    <t>Слишком низкая зарплата</t>
  </si>
  <si>
    <t>why_hohh_unemployed_other</t>
  </si>
  <si>
    <t>Questionnaire/hh_profile/hohh_profile/why_hohh_unemployed_other</t>
  </si>
  <si>
    <t>Sector of Head of HH employment</t>
  </si>
  <si>
    <t>sector_hohh_employed</t>
  </si>
  <si>
    <t>Questionnaire/hh_profile/hohh_profile/sector_hohh_employed</t>
  </si>
  <si>
    <t>subset_hohh_employed (only ask HH that responded employed, otherwise skip)</t>
  </si>
  <si>
    <t>In which sector is the Head of Household employed?</t>
  </si>
  <si>
    <t>В каком секторе трудоустроен глава домохозяйства?</t>
  </si>
  <si>
    <t>Только для полной или частичной занятости!</t>
  </si>
  <si>
    <t>Сельское хозяйство</t>
  </si>
  <si>
    <t>Торговля (продажа небольших товаров  из домохозяйства для получения прибыли, например, сельский магазин, собственная продукция)</t>
  </si>
  <si>
    <t>Транспорт</t>
  </si>
  <si>
    <t>Ликвидация мин</t>
  </si>
  <si>
    <t xml:space="preserve">health care </t>
  </si>
  <si>
    <t>Здравохранение</t>
  </si>
  <si>
    <t>Государственная служба</t>
  </si>
  <si>
    <t>Сфера услуг (уборщик, парикмахер, сантехник, плотник и т.д.)</t>
  </si>
  <si>
    <t>Информационные технологии</t>
  </si>
  <si>
    <t>Социальная служба</t>
  </si>
  <si>
    <t>Военная служба</t>
  </si>
  <si>
    <t>Отказ отвечать</t>
  </si>
  <si>
    <t>sector_hohh_employed_other</t>
  </si>
  <si>
    <t>Questionnaire/hh_profile/hohh_profile/sector_hohh_employed_other</t>
  </si>
  <si>
    <t>HoHH income from non social payments per month</t>
  </si>
  <si>
    <t>hohh_income</t>
  </si>
  <si>
    <t>Questionnaire/hh_profile/hohh_profile/hohh_income</t>
  </si>
  <si>
    <t xml:space="preserve">What is the total income of Head of Household per month? (UAH) </t>
  </si>
  <si>
    <t>Каков ежемесячный доход главы домохозяйства? (грн)</t>
  </si>
  <si>
    <t>% of HoHHs eligible for government pension</t>
  </si>
  <si>
    <t>hohh_pension_eligible</t>
  </si>
  <si>
    <t>Questionnaire/hh_profile/hohh_profile/hohh_pension_eligible</t>
  </si>
  <si>
    <t>Is your HH head eligible to get Government of Ukraine pension?</t>
  </si>
  <si>
    <t>Имеет ли глава домохозяйства право на получение пенсии от правительства Украины (пенсии по возрасту)?</t>
  </si>
  <si>
    <t>Не знаю/ не уверен</t>
  </si>
  <si>
    <t>% of HoHHs receiving government pension</t>
  </si>
  <si>
    <t>hohh_pension_receive</t>
  </si>
  <si>
    <t>Questionnaire/hh_profile/hohh_profile/hohh_pension_receive</t>
  </si>
  <si>
    <t>subset_hohh_pension_eligible (only ask HH that responded they are eligible for government pension)</t>
  </si>
  <si>
    <t>Did your HH head get Government of Ukraine pension in the 30 days prior to data collection?</t>
  </si>
  <si>
    <t>Получал ли глава вашего домохозяйства пенсию от правительства Украины за последние 30 дней?</t>
  </si>
  <si>
    <t>% of HoHHs eligible to get benefit payments</t>
  </si>
  <si>
    <t>hohh_benefit_eligible</t>
  </si>
  <si>
    <t>Questionnaire/hh_profile/hohh_profile/hohh_benefit_eligible</t>
  </si>
  <si>
    <t>Is your HH head eligible to get benefit payments? (any government of Ukraine payment excluding pensions e.g. disability/child allowance etc.</t>
  </si>
  <si>
    <t>Имеет ли глава домохозяйства право на получение соцвыплат (любые выплаты от государства, кроме пенсии по возрасту)?</t>
  </si>
  <si>
    <t>% HoHHs who reveive benefit payments</t>
  </si>
  <si>
    <t>hohh_benefit_receive</t>
  </si>
  <si>
    <t>Questionnaire/hh_profile/hohh_profile/hohh_benefit_receive</t>
  </si>
  <si>
    <t>subset_hohh_benefit_eligible (only ask if HH is eligible for benefit payments)</t>
  </si>
  <si>
    <t>Did your HH head receive benefit payments from government of Ukraine in the 30 days prior to data collection?</t>
  </si>
  <si>
    <t>Получал ли глава вашего домохозяйства какие-либо соцвыплаты за последние 30 дней?</t>
  </si>
  <si>
    <t>Head of HH level of education</t>
  </si>
  <si>
    <t>hohh_level_education</t>
  </si>
  <si>
    <t>Questionnaire/hh_profile/hohh_profile/hohh_level_education</t>
  </si>
  <si>
    <t>What is the highest level of education completed by the HH head?</t>
  </si>
  <si>
    <t>Какой наивысший законченный уровень обравания главы домохозяйства?</t>
  </si>
  <si>
    <t>Preschool</t>
  </si>
  <si>
    <t>Дошкольное образование (дет. сад)</t>
  </si>
  <si>
    <t>Primary Education</t>
  </si>
  <si>
    <t>Начальная школа (4 касса)</t>
  </si>
  <si>
    <t>Basic Secondary</t>
  </si>
  <si>
    <t>Базовое среднее образование (9 классов)</t>
  </si>
  <si>
    <t>Complete Secondary</t>
  </si>
  <si>
    <t>Полное среднее образование (10-11 классов)</t>
  </si>
  <si>
    <t>Vocational</t>
  </si>
  <si>
    <t>ПТУ/ училище/ техникум/ проф. лицей</t>
  </si>
  <si>
    <t>Basic Higher</t>
  </si>
  <si>
    <t>Базовое высшее образование (бакалавр) - колледж (4 курса института)</t>
  </si>
  <si>
    <t>Complete Higher</t>
  </si>
  <si>
    <t>Полное высшее образование (специалист, магистр) (5-6 курсов института)</t>
  </si>
  <si>
    <t>Postgraduate</t>
  </si>
  <si>
    <t>Аспирант/ кандидат наук/ доктор наук</t>
  </si>
  <si>
    <t>Average number of HH members</t>
  </si>
  <si>
    <t>HH members</t>
  </si>
  <si>
    <t>num_additional_hh_members</t>
  </si>
  <si>
    <t>Questionnaire/hh_profile/num_additional_hh_members</t>
  </si>
  <si>
    <t>How many additional members does the HH have (total minus HH Head)? (Note: for the purpose of our assessments, a household is defined as a group of people who live under the same roof, share income and meals)</t>
  </si>
  <si>
    <t>Сколько еще членов в Вашем домохозяйстве (за исключением главы домохозяйства)?</t>
  </si>
  <si>
    <t>Age of HH members</t>
  </si>
  <si>
    <t>Member of HH profile</t>
  </si>
  <si>
    <t>hh_memb_age</t>
  </si>
  <si>
    <t>Questionnaire/hh_profile/hh_member_profile/hh_memb_age</t>
  </si>
  <si>
    <t>if hohh was surveyed</t>
  </si>
  <si>
    <t>What is the age of the HH member?</t>
  </si>
  <si>
    <t>Сколько лет члену домохозяйства?</t>
  </si>
  <si>
    <t>Sex of HH members</t>
  </si>
  <si>
    <t>hh_memb_sex</t>
  </si>
  <si>
    <t>Questionnaire/hh_profile/hh_member_profile/hh_memb_sex</t>
  </si>
  <si>
    <t>What is the sex of the HH member?</t>
  </si>
  <si>
    <t>Какого пола член домохозяйства?</t>
  </si>
  <si>
    <t>HH member employment status</t>
  </si>
  <si>
    <t>hh_member_description</t>
  </si>
  <si>
    <t>Questionnaire/hh_profile/hh_member_profile/hh_member_description</t>
  </si>
  <si>
    <t xml:space="preserve">Which of these descriptions best describes HH member employmemnt situation (in the last seven days)? </t>
  </si>
  <si>
    <t>Какое из этих описаний лучше всего описывает ситуацию с занятостью члена домохозяйства (за последнюю неделю)</t>
  </si>
  <si>
    <t>hh_member_description_other</t>
  </si>
  <si>
    <t>Questionnaire/hh_profile/hh_member_profile/hh_member_description_other</t>
  </si>
  <si>
    <t>HH member income without pensions, benefits, other social payments</t>
  </si>
  <si>
    <t>hh_memb_income</t>
  </si>
  <si>
    <t>Questionnaire/hh_profile/hh_member_profile/hh_memb_income</t>
  </si>
  <si>
    <t xml:space="preserve">How much money does the member of HH bring to the HH per month? (UAH) </t>
  </si>
  <si>
    <t>Сколько денег член домохозяйства ежемесячно вносит в бюджет домохозяйства? (грн)</t>
  </si>
  <si>
    <t>Displacement status of HH</t>
  </si>
  <si>
    <t>Protection</t>
  </si>
  <si>
    <t>Experince of displacement</t>
  </si>
  <si>
    <t>hh_displacement_status</t>
  </si>
  <si>
    <t>Questionnaire/hh_displacement_status</t>
  </si>
  <si>
    <t>Is the HH displaced as a result of the conflict?</t>
  </si>
  <si>
    <t>Является ли Ваше домохозяйство перемещенным из-за конфликта cо времен 2014 года?</t>
  </si>
  <si>
    <t>Является и имеет статус ВПЛ</t>
  </si>
  <si>
    <t>Является, но не имеет статуса ВПЛ</t>
  </si>
  <si>
    <t>Не является, но имеет статус ВПЛ</t>
  </si>
  <si>
    <t>Являлось ранее, но сейчас вернулось; имеет статус ВПЛ</t>
  </si>
  <si>
    <t>Являлось ранее, но сейчас вернулось; не имеет статуса ВПЛ</t>
  </si>
  <si>
    <t>Частично и имеет статус ВПЛ</t>
  </si>
  <si>
    <t>Частично, но не имеет статуса ВПЛ</t>
  </si>
  <si>
    <t>Date of HH's first displacement</t>
  </si>
  <si>
    <t>year_first_displaced</t>
  </si>
  <si>
    <t>Questionnaire/displacement/year_first_displaced</t>
  </si>
  <si>
    <t>hh_displacement_status != "NO" (only ask HH that responded they are displaced)</t>
  </si>
  <si>
    <t>In what year was HH first displaced?</t>
  </si>
  <si>
    <t>В каком году домохозяйство было перемещено впервые?</t>
  </si>
  <si>
    <t>RQ2</t>
  </si>
  <si>
    <t xml:space="preserve">To what extent have household needs relating to shelter and NFI, utilities, WASH, food security, access to education, access to health, livelihoods, and protection concerns changed between 2019 and 2020? </t>
  </si>
  <si>
    <t>Type of home HH lives in</t>
  </si>
  <si>
    <t>HLP</t>
  </si>
  <si>
    <t>home_type</t>
  </si>
  <si>
    <t>Questionnaire/Accomodation/home_type</t>
  </si>
  <si>
    <t>Do you own the house your household currently lives in?</t>
  </si>
  <si>
    <t>Ваше домохозяйство проживает в собственном жилье в настоящий момент?</t>
  </si>
  <si>
    <t>Собственный дом</t>
  </si>
  <si>
    <t>Бесплатное проживание, оплата коммунальных услуг</t>
  </si>
  <si>
    <t xml:space="preserve">No, free accommodation, free utilities </t>
  </si>
  <si>
    <t>Бесплатное проживание, бесплатные коммунальные услуги</t>
  </si>
  <si>
    <t>Съемное жилье</t>
  </si>
  <si>
    <t>В гостях у кого-то</t>
  </si>
  <si>
    <t>home_type_other</t>
  </si>
  <si>
    <t>Questionnaire/Accomodation/home_type_other</t>
  </si>
  <si>
    <t>home_type = "Other"</t>
  </si>
  <si>
    <t>% of HHs with access to a safe and healthy housing enclosure unit (1)</t>
  </si>
  <si>
    <t>shelter_type</t>
  </si>
  <si>
    <t>What type of shelter does the household live in?</t>
  </si>
  <si>
    <t>В каком типе жилья проживает Ваше домохозяйство?</t>
  </si>
  <si>
    <t>Достроенный дом</t>
  </si>
  <si>
    <t>Достроенная квартира</t>
  </si>
  <si>
    <t>Недостроенное здание</t>
  </si>
  <si>
    <t>Коллективное убежище</t>
  </si>
  <si>
    <t>Палатка</t>
  </si>
  <si>
    <t>Временное убежище</t>
  </si>
  <si>
    <t>Никакое (спим под открытым небом)</t>
  </si>
  <si>
    <t>Не знаю/ отказ отвечать</t>
  </si>
  <si>
    <t>% of HHs with access to a safe and healthy housing enclosure unit (2)</t>
  </si>
  <si>
    <t>shelter_enclosure_issues</t>
  </si>
  <si>
    <t>Does the shelter have any of the following enclosure issues?</t>
  </si>
  <si>
    <t>Имеет ли жилье какие-либо деффекты?</t>
  </si>
  <si>
    <t xml:space="preserve">Lack of insulation from cold
</t>
  </si>
  <si>
    <t>Отсутствие утепления</t>
  </si>
  <si>
    <t>Протекание крыши во время небольшого дождя/ снега</t>
  </si>
  <si>
    <t>Протекание крыши во время сильного дождя/ снега</t>
  </si>
  <si>
    <t xml:space="preserve">Недостаточная вентиляция воздуха </t>
  </si>
  <si>
    <t>Наличие грязи или мусора (устранимого)</t>
  </si>
  <si>
    <t>Наличие грязи или мусора (неустранимого)</t>
  </si>
  <si>
    <t>Ничего из перечисленного/ другое (уточните)</t>
  </si>
  <si>
    <t>Не знаю</t>
  </si>
  <si>
    <t>shelter_enclosure_issues_other</t>
  </si>
  <si>
    <t>% of HHs with Ukrainian government recognised ownership documents</t>
  </si>
  <si>
    <t>ownership_documents</t>
  </si>
  <si>
    <t>Questionnaire/Accomodation/rent_documents</t>
  </si>
  <si>
    <t>Only ask HHs that responded 'yes, self-owned' on line 37</t>
  </si>
  <si>
    <t>Do you or any HH member have Ukrainian-government recognised contract to prove ownership in which household lives in currently?</t>
  </si>
  <si>
    <t>Имеете ли Вы или кто-либо из членов домохозяйства документ, который является законным в Украине и подтверждает право собственности на жилье, в котором домохозяйство сейчас проживает?</t>
  </si>
  <si>
    <t>% of HHs with correct name on housing documents</t>
  </si>
  <si>
    <t>ownership_documents_name</t>
  </si>
  <si>
    <t>Questionnaire/Accomodation/rent_documents_name</t>
  </si>
  <si>
    <t>Only ask HH that responded they have UKR gov recognised contract</t>
  </si>
  <si>
    <t>Is the name of you or any HH member listed correctly on ownership or rental documents for accommodation household currently lives in?</t>
  </si>
  <si>
    <t>Правильно ли записано имя собственника жилья в документе, подтверждающем право собственности или документе на право аренды жилья, в котором домохозяйство сейчас проживает?</t>
  </si>
  <si>
    <t>% of HHs with formal renatl agreement with landlord</t>
  </si>
  <si>
    <t>rent_agreement</t>
  </si>
  <si>
    <t>Questionnaire/Accomodation/rent_agreement</t>
  </si>
  <si>
    <t>Only ask HH that responded 'no, rented accommodation' on line 37</t>
  </si>
  <si>
    <t>Do you or any HH member have a formal rental agreement with the owner?</t>
  </si>
  <si>
    <t>Имеете ли Вы или кто-либо из членов домохозяйства официально оформленный договор аренды с собственником жилья?</t>
  </si>
  <si>
    <t>Average monthly rent amongst HHs who pay rent</t>
  </si>
  <si>
    <t>cost_of_month_rent</t>
  </si>
  <si>
    <t>Questionnaire/Accomodation/cost_of_month_rent</t>
  </si>
  <si>
    <t>subset_rented accommodation (Only ask HH that responded 'no, rented accommodation' on line 37)</t>
  </si>
  <si>
    <t>What is the cost of one month's rent for your current accommodation? (UAH)</t>
  </si>
  <si>
    <t>Какая стоимость аренды жилья, в котором вы сейчас проживаете, за месяц? (в ГРН)</t>
  </si>
  <si>
    <t>Reasons why HH pays no rent</t>
  </si>
  <si>
    <t>if_0_for_rent</t>
  </si>
  <si>
    <t>Questionnaire/Accomodation/if_0_for_rent</t>
  </si>
  <si>
    <t>Does the household have the ability to pay this rent?</t>
  </si>
  <si>
    <t>Имеет ли ДХ возможность платить за эту аренду?</t>
  </si>
  <si>
    <t xml:space="preserve">Нет </t>
  </si>
  <si>
    <t>% of HHs at risk of eviction</t>
  </si>
  <si>
    <t>GPC</t>
  </si>
  <si>
    <t>gpc_eviction_risk</t>
  </si>
  <si>
    <t>Questionnaire/Protection/gpc_eviction_risk</t>
  </si>
  <si>
    <t>Is your HH at risk of being evicted or forced to leave this house/shelter within the next months? If yes, when would that happen?</t>
  </si>
  <si>
    <t>Существует ли риск, что ваше домохозяйство может быть выселенным или вынужденным покинуть это жилье в течение следующих месяцев? Если да, когда это произойдет?</t>
  </si>
  <si>
    <t>Да, в течение 3 месяцев</t>
  </si>
  <si>
    <t>Да, после 3 месяцев</t>
  </si>
  <si>
    <t>% of HHs whose shelter solutions meet agreed technical and performance standards</t>
  </si>
  <si>
    <t>damaged_accomodation</t>
  </si>
  <si>
    <t>Questionnaire/Accomodation/damaged_accomodation</t>
  </si>
  <si>
    <t>Does the shelter currently have any conflict related damage or defects?</t>
  </si>
  <si>
    <t>Имеет ли жилье какие-либо повреждения или деффекты, вызванные конфликтом?</t>
  </si>
  <si>
    <t xml:space="preserve">Opening or cracks in roof
</t>
  </si>
  <si>
    <t>Отверстия или повреждения крыши</t>
  </si>
  <si>
    <t>Крыша частично разрушена</t>
  </si>
  <si>
    <t>Разбитые или треснувшие окна</t>
  </si>
  <si>
    <t>Наружные двери неисправны/ не закрываются</t>
  </si>
  <si>
    <t>Наружные двери или окна отсутствуют</t>
  </si>
  <si>
    <t>Крупные трещины/ отверстия в большинстве стен</t>
  </si>
  <si>
    <t>Незначительные трещины в некоторых стенах</t>
  </si>
  <si>
    <t>Некоторые стены полностью разрушены</t>
  </si>
  <si>
    <t>Разрушенные полы</t>
  </si>
  <si>
    <t xml:space="preserve">Severe structural damage and unsafe for living </t>
  </si>
  <si>
    <t>Значительные разрушения несущих конструкций, небезопасно для проживания</t>
  </si>
  <si>
    <t>Полное разрушение здания</t>
  </si>
  <si>
    <t>Повреждение или смещение фундамента</t>
  </si>
  <si>
    <t xml:space="preserve">Gas, water or sewage system damaged </t>
  </si>
  <si>
    <t>Повреждена система подачи газа, воды или канализации</t>
  </si>
  <si>
    <t>Линия электропередач повреждена и не функционирует</t>
  </si>
  <si>
    <t>Не знаю / предпочитаю не отвечать</t>
  </si>
  <si>
    <t>% of HHs who had to relocate due to damage to primary accommodation</t>
  </si>
  <si>
    <t>damaged_accomodation_severity</t>
  </si>
  <si>
    <t>Questionnaire/Accomodation/damaged_accomodation_severity</t>
  </si>
  <si>
    <t>subset_yes_damaged_accommodation (only ask HH that responded shelter was damaged)</t>
  </si>
  <si>
    <t>Was the damage severe enough that you had to relocate to another accommodation?</t>
  </si>
  <si>
    <t>Были ли повреждения настолько серьезными, что вам пришлось переехать в другое жилье?</t>
  </si>
  <si>
    <t xml:space="preserve">% of HHs without shelter-related NFIs </t>
  </si>
  <si>
    <t>items_do_not_have_per_hh</t>
  </si>
  <si>
    <t>Questionnaire/Accomodation/items_do_not_have_per_hh</t>
  </si>
  <si>
    <t>Please indicate which of the following items you DO NOT HAVE at least ONE for your whole HH</t>
  </si>
  <si>
    <t>Пожалуйста, выберите из перечисленных предметов те, которых НЕТ хотя бы в количестве одного на домохозяйство:</t>
  </si>
  <si>
    <t xml:space="preserve">Исправная кухонная плита </t>
  </si>
  <si>
    <t>Исправный обогреватель (мобильный)</t>
  </si>
  <si>
    <t>Домохозяйство имеет все перечисленные предметы</t>
  </si>
  <si>
    <t>% of HHs with NFIs necessary for winter</t>
  </si>
  <si>
    <t>items_not_every_hh_member</t>
  </si>
  <si>
    <t>Questionnaire/Accomodation/items_not_every_hh_member</t>
  </si>
  <si>
    <t>Please indicate which of the following items you DO NOT HAVE for every member of your HH</t>
  </si>
  <si>
    <t>Пожалуйста, выберите из перечисленных предметов те, которых НЕТ на каждого члена домохозяйства:</t>
  </si>
  <si>
    <t>Матрац</t>
  </si>
  <si>
    <t>Простыни</t>
  </si>
  <si>
    <t>Теплая зимняя обувь</t>
  </si>
  <si>
    <t>Зимние перчатки</t>
  </si>
  <si>
    <t>Теплый шарф</t>
  </si>
  <si>
    <t>Теплая одежда для взрослого</t>
  </si>
  <si>
    <t>Детская теплая одежда</t>
  </si>
  <si>
    <t>Каждый член домохозяйства имеет все перечисленные вещи</t>
  </si>
  <si>
    <t>% of HHs with necessary hygiene items as defined by WASH cluster</t>
  </si>
  <si>
    <t>need_but_do_not_have</t>
  </si>
  <si>
    <t>Questionnaire/Accomodation/need_but_do_not_have</t>
  </si>
  <si>
    <t>Please indicate which of the following items you NEED BUT DO NOT HAVE in your HH</t>
  </si>
  <si>
    <t>Пожалуйста, укажите, какие из перечисленных предметов НУЖНЫ, НО ОТСУТСТВУЮТ в вашем домохозяйстве?</t>
  </si>
  <si>
    <t>Детские подгузники</t>
  </si>
  <si>
    <t xml:space="preserve">None needed </t>
  </si>
  <si>
    <t>Ничего из перечисленного не нужно</t>
  </si>
  <si>
    <t>Type of service most commonly used by HH</t>
  </si>
  <si>
    <t>Utilities</t>
  </si>
  <si>
    <t>utility_services_used</t>
  </si>
  <si>
    <t>Questionnaire/Utilities/utility_services_used</t>
  </si>
  <si>
    <t>Which of these services does your HH use?</t>
  </si>
  <si>
    <t>Какие коммунальные услуги доступны и используются в вашим ДХ?</t>
  </si>
  <si>
    <t>Центральное водоснабжение (горячая вода)</t>
  </si>
  <si>
    <t>Центральное водоснабжение (холодная вода)</t>
  </si>
  <si>
    <t xml:space="preserve">Mains electricity </t>
  </si>
  <si>
    <t>Газоснабжение</t>
  </si>
  <si>
    <t xml:space="preserve">None </t>
  </si>
  <si>
    <t>Average monthly utility cost amongst HHs who pay utility charges</t>
  </si>
  <si>
    <t>spend_on_utilities</t>
  </si>
  <si>
    <t>Questionnaire/Utilities/spend_on_utilities</t>
  </si>
  <si>
    <t>subset_services_used</t>
  </si>
  <si>
    <r>
      <rPr>
        <b/>
        <sz val="10"/>
        <rFont val="Arial Narrow"/>
        <family val="2"/>
      </rPr>
      <t>If one or more service used</t>
    </r>
    <r>
      <rPr>
        <sz val="10"/>
        <rFont val="Arial Narrow"/>
        <family val="2"/>
      </rPr>
      <t>, how much did you pay on utility bills in total last month? (UAH)</t>
    </r>
  </si>
  <si>
    <t>Если Вы пользовались одной или более коммунальных услуг, какую общую сумму Вы заплатили за эти услуги за последний месяц? (ГРН)</t>
  </si>
  <si>
    <t>if services are available - any, except "none"</t>
  </si>
  <si>
    <t>If 0 , why?</t>
  </si>
  <si>
    <t>Average monthly heating bill previous winter cost amongst HHs who pay utility charges</t>
  </si>
  <si>
    <t>spend_on_heating</t>
  </si>
  <si>
    <t>Questionnaire/Utilities/spend_on_heating</t>
  </si>
  <si>
    <t>How much was your average monthly heating bill last winter? (UAH)</t>
  </si>
  <si>
    <t>Сколько в среднем стоило отопление в месяц зимой 2019-20 года? (в ГРН)</t>
  </si>
  <si>
    <t>Reasons why HH member paid average 0 UAH for heating previous winter</t>
  </si>
  <si>
    <t>if_0_for_heating</t>
  </si>
  <si>
    <t>Questionnaire/Utilities/if_0_for_heating</t>
  </si>
  <si>
    <t>If 0 for heating, why?</t>
  </si>
  <si>
    <t>Почему вы не платили за отопление?</t>
  </si>
  <si>
    <t>Types of fuel used by HH members use most for heating</t>
  </si>
  <si>
    <t>type_fuel_heating</t>
  </si>
  <si>
    <t>Questionnaire/Utilities/type_fuel_heating</t>
  </si>
  <si>
    <t>What type of fuel does your HH use most for heating?</t>
  </si>
  <si>
    <t>Какой вид топлива использует Ваше домохозяйтво для отопления?</t>
  </si>
  <si>
    <t xml:space="preserve">Mains heating </t>
  </si>
  <si>
    <t xml:space="preserve">Electricity </t>
  </si>
  <si>
    <t>Брикеты (не угольные)</t>
  </si>
  <si>
    <t>Briquettes (coal)</t>
  </si>
  <si>
    <t>Брикеты (угольные)</t>
  </si>
  <si>
    <t>type_fuel_heating_other</t>
  </si>
  <si>
    <t>Questionnaire/Utilities/type_fuel_heating_other</t>
  </si>
  <si>
    <t>Average tonnage of wood or coal used by HH member previous winter</t>
  </si>
  <si>
    <t>type_fuel_heating_amount</t>
  </si>
  <si>
    <t>Questionnaire/Utilities/type_fuel_heating_amount</t>
  </si>
  <si>
    <t>Subset_HH_use_coal_wood (only ask HH that use coal for fuel)</t>
  </si>
  <si>
    <t xml:space="preserve">How many tons of coal did your household consume last winter </t>
  </si>
  <si>
    <t xml:space="preserve">Сколько тонн угля Ваше домохозяйство потребило зимой 2019-2020? </t>
  </si>
  <si>
    <t>how_many_wood_hh_consumed_last_winter</t>
  </si>
  <si>
    <t>Subset_HH_use_coal_wood (only ask HH that use wood for fuel)</t>
  </si>
  <si>
    <t xml:space="preserve"> How many m3 of wood did your household consume last winter </t>
  </si>
  <si>
    <t xml:space="preserve">Сколько куб. метров дров Ваше домохозяйство потребило зимой 2019-2020? </t>
  </si>
  <si>
    <t>how_many_briquettes_hh_consumed_last_winter</t>
  </si>
  <si>
    <t>(only ask HH that use briquettes for fuel)</t>
  </si>
  <si>
    <t xml:space="preserve">How many tons of briquettes did your household consume last winter </t>
  </si>
  <si>
    <t>Сколько тонн топливных брикетов Ваше ДХ потребило зимой 2019-2020?</t>
  </si>
  <si>
    <t>do_you_receive_state_subsidies_for_utilities_gas</t>
  </si>
  <si>
    <t>Do you receive state subsidies for utilities/gas/</t>
  </si>
  <si>
    <t>Получаете ли Вы государственные субсидии/льготы на коммунальные услуги?</t>
  </si>
  <si>
    <t>% of HHs by frequency of electrical shortages</t>
  </si>
  <si>
    <t>electricity_shortages</t>
  </si>
  <si>
    <t>Questionnaire/Utilities/electricity_shortages</t>
  </si>
  <si>
    <t>Only as HH that repsonded they use electricity</t>
  </si>
  <si>
    <t>In the past 30 days has your HH experienced electricity shortages?</t>
  </si>
  <si>
    <t>Сталкивалось ли Ваше домохозяйство с отключением электроенергии в течение последних 30 дней?</t>
  </si>
  <si>
    <t>Да, ежедневно (каждый день)</t>
  </si>
  <si>
    <t>Да, еженедельно (минимум раз в неделю)</t>
  </si>
  <si>
    <t>Да, нечасто (не регулярно)</t>
  </si>
  <si>
    <t>Нет перебоев с электроснабжением</t>
  </si>
  <si>
    <t>Не подключен к сети</t>
  </si>
  <si>
    <t xml:space="preserve">Difficult to say </t>
  </si>
  <si>
    <t>Сложно сказать</t>
  </si>
  <si>
    <t>% of HHs by frequency of gas shortages</t>
  </si>
  <si>
    <t>gas_shortages</t>
  </si>
  <si>
    <t>Questionnaire/Utilities/gas_shortages</t>
  </si>
  <si>
    <t>Only ask HH that responded they use gas</t>
  </si>
  <si>
    <t>In the past 30 days has your HH experienced gas shortages?</t>
  </si>
  <si>
    <t>Сталкивалось ли Ваше домохозяйство с отключением газоснабжения в течение последних 30 дней?</t>
  </si>
  <si>
    <t>Нет перебоев с газоснабжением</t>
  </si>
  <si>
    <t xml:space="preserve">% of HHs by main source of drinking water </t>
  </si>
  <si>
    <t>Access to services</t>
  </si>
  <si>
    <t>WASH</t>
  </si>
  <si>
    <t>dinking_water_source</t>
  </si>
  <si>
    <t>Questionnaire/Utilities/drinking_water_source</t>
  </si>
  <si>
    <t xml:space="preserve">What is the main source of drinking water in your household? </t>
  </si>
  <si>
    <t>Какой основной источник питьевой воды в Вашем домохозяйстве?</t>
  </si>
  <si>
    <t>Питьевая водопроводная вода (централизованное водоснабжение)</t>
  </si>
  <si>
    <t>Привезенная вода (автоцистерна и т.п.)</t>
  </si>
  <si>
    <t>Питьевая вода из киоска (вода на разлив)</t>
  </si>
  <si>
    <t>Бутилированная вода (вода, приобретенная в бутылках)</t>
  </si>
  <si>
    <t>Личный колодец</t>
  </si>
  <si>
    <t>Общий колодец/ скважина</t>
  </si>
  <si>
    <t>dinking_water_source_other</t>
  </si>
  <si>
    <t>Questionnaire/Utilities/drinking_water_source_other</t>
  </si>
  <si>
    <t>% of HHs treating drinking water before use</t>
  </si>
  <si>
    <t>drinking_water_treat</t>
  </si>
  <si>
    <t>Questionnaire/Utilities/drinking_water_treat</t>
  </si>
  <si>
    <t xml:space="preserve">Does your HH process or purify drinking water before drinking it? If the answer is yes, in what way do you do it? </t>
  </si>
  <si>
    <t>Вы обрабатываете или очищаете питьевую воду перед тем, как ее пить? Если да, каким образом Вы это делаете?</t>
  </si>
  <si>
    <t>Нет, не обрабатываю/ не очищаю воду</t>
  </si>
  <si>
    <t>Очищаю химическим путем (хлорированием)</t>
  </si>
  <si>
    <t>Фильтрование (фильтр кувшин)</t>
  </si>
  <si>
    <t>Фильтрование (фильтр обратного осмоса)</t>
  </si>
  <si>
    <t>drinking_water_treat_other</t>
  </si>
  <si>
    <t>Questionnaire/Utilities/drinking_water_treat_other</t>
  </si>
  <si>
    <t>Reasons why HHs do not treat drinking water before use</t>
  </si>
  <si>
    <t>treatment_whynot</t>
  </si>
  <si>
    <t>Questionnaire/Utilities/treatment_whynot</t>
  </si>
  <si>
    <t>subset_water_not_treated (only ask HH that responded they do not treat their water</t>
  </si>
  <si>
    <t>(if no) Why do you not process/purify drinking water before drinking it?</t>
  </si>
  <si>
    <t>(Если нет) Почему Вы не обрабатываете или не очищаете питьевую воду перед ее употреблением?</t>
  </si>
  <si>
    <t>Не можем позволить себе необходимые меры (фильтры/химикаты для хлорирования)</t>
  </si>
  <si>
    <t>treatment_whynot_other</t>
  </si>
  <si>
    <t>Questionnaire/Utilities/treatment_whynot_other</t>
  </si>
  <si>
    <t xml:space="preserve">% of HHs by main source of water for cooking and cleaning </t>
  </si>
  <si>
    <t>technical_water_source</t>
  </si>
  <si>
    <t>Questionnaire/Utilities/technical_water_source</t>
  </si>
  <si>
    <t>What is your HH's main source of water for cooking, cleaning, and non-drinking purposes?</t>
  </si>
  <si>
    <t>Какой основной источник воды для приготовления еды, уборки и других технических нужд у Вашего домохозяйства?</t>
  </si>
  <si>
    <t>Водопроводная вода (центральное водоснабжение)</t>
  </si>
  <si>
    <t>Привозная вода (автоцистерна и т.п.)</t>
  </si>
  <si>
    <t>Вода из киоска (вода на разлив)</t>
  </si>
  <si>
    <t>technical_water_source_other</t>
  </si>
  <si>
    <t>Questionnaire/Utilities/technical_water_source_other</t>
  </si>
  <si>
    <t>% of HH reporting water shortages by frequency</t>
  </si>
  <si>
    <t>water_shortages</t>
  </si>
  <si>
    <t>Questionnaire/Utilities/water_shortages</t>
  </si>
  <si>
    <t>Have you encountered a lack of drinking water supply during the last 12 months in your household? If the answer is “yes”, how often was it?</t>
  </si>
  <si>
    <t>Сталкивались ли Вы с проблемой нехватки питьевой воды за последние 12 месяцев в Вашем домохозяйстве? Если да, как часто это было?</t>
  </si>
  <si>
    <t>Ежедневно</t>
  </si>
  <si>
    <t>2-3 раза в неделю</t>
  </si>
  <si>
    <t>один раз в неделю</t>
  </si>
  <si>
    <t>2-3 раза в месяц</t>
  </si>
  <si>
    <t>Один раз в месяц</t>
  </si>
  <si>
    <t>Время от времени (реже одного раза в месяц)</t>
  </si>
  <si>
    <t>Average duration of water shortages experienced by HHs in last 12 months</t>
  </si>
  <si>
    <t>duration_water_shortages</t>
  </si>
  <si>
    <t>What is the duration of the longest water stoppage that your HH has experienced in the last 6 months (days)?</t>
  </si>
  <si>
    <t>Какова продолжительность самого длительного отключения воды, которое случилось с вашим домохозяйством за последние 6 месяцев (в днях)?</t>
  </si>
  <si>
    <t>fill</t>
  </si>
  <si>
    <t>% of HHs who store drinking water by containers used</t>
  </si>
  <si>
    <t>store_drinking_water</t>
  </si>
  <si>
    <t>Do you store drinking water? If so, what containers do you use?</t>
  </si>
  <si>
    <t>Храните ли Вы питьевую воду? Если да, какие емкости для хранения питьеой воды Вы используете?</t>
  </si>
  <si>
    <t>Не храню воду</t>
  </si>
  <si>
    <t>Бочка/ емкость</t>
  </si>
  <si>
    <t>Наполняем ванную</t>
  </si>
  <si>
    <t>% of HH reporting having sufficient water by need</t>
  </si>
  <si>
    <t>water_sufficient</t>
  </si>
  <si>
    <t>Questionnaire/Utilities/water_sufficient</t>
  </si>
  <si>
    <t>Do you and members of your household have enough water to meet the following needs?</t>
  </si>
  <si>
    <t>Для каких из перечисленных далее потребностей у вашего домохозяйства достаточно воды?</t>
  </si>
  <si>
    <t>Другие бытовые нужды</t>
  </si>
  <si>
    <t>% of HHs having access to a functional and improved sanitation facility</t>
  </si>
  <si>
    <t>type_toilets</t>
  </si>
  <si>
    <t>Questionnaire/Utilities/type_toilets</t>
  </si>
  <si>
    <t>What kind of sanitation facility (latrine/toilet) does your household usually use?</t>
  </si>
  <si>
    <t>Какой тип туалета используется в Вашем домохозяйстве?</t>
  </si>
  <si>
    <t xml:space="preserve">Flush or pour/flush toilet 
, 
</t>
  </si>
  <si>
    <t>Уборная со смывом</t>
  </si>
  <si>
    <t xml:space="preserve">Pit latrine without a slab or platform </t>
  </si>
  <si>
    <t>Ямный туалет без пола и платформы</t>
  </si>
  <si>
    <t xml:space="preserve">Pit latrine with a slab and platform </t>
  </si>
  <si>
    <t>Ямный туалет с полом и платформой</t>
  </si>
  <si>
    <t xml:space="preserve">Open hole </t>
  </si>
  <si>
    <t>Открытая яма</t>
  </si>
  <si>
    <t>Ямный туалет с вентиляцией</t>
  </si>
  <si>
    <t xml:space="preserve">Bucket toilet </t>
  </si>
  <si>
    <t>Пудр-клозет (Ведро)</t>
  </si>
  <si>
    <t xml:space="preserve">open defecation </t>
  </si>
  <si>
    <t>Дефекация в открытых местах</t>
  </si>
  <si>
    <t xml:space="preserve">Other (specify) </t>
  </si>
  <si>
    <t>Другое (перечислите)</t>
  </si>
  <si>
    <t>% of HHs by toilet facility type</t>
  </si>
  <si>
    <t>type_toilets_other</t>
  </si>
  <si>
    <t>Questionnaire/Utilities/type_toilets_other</t>
  </si>
  <si>
    <t>% off HHs with pit latrine or septic tank who faced problems because of the need to pump off individual/septic tank</t>
  </si>
  <si>
    <t>problms_pump_sewage</t>
  </si>
  <si>
    <t>subset_pitlatrine_septictank</t>
  </si>
  <si>
    <t>If pit latrine or septic tank, has your HH faced any problems because of the need to pump off the individual sewage/septic tank?</t>
  </si>
  <si>
    <t>Сталкивалось ли Ваше домохозяйство с какими-либо проблемами из-за необходимости выкачивать выгребную яму/септик?</t>
  </si>
  <si>
    <t>% of HHs by gargabe disposal type</t>
  </si>
  <si>
    <t>method_garbage_dispose</t>
  </si>
  <si>
    <t>What is the primary method your household disposes of garbage / solid household waste?</t>
  </si>
  <si>
    <t>Как в основном утилизируется мусор или твердые бытовые отходы в Вашем домохозяйстве?</t>
  </si>
  <si>
    <t>Мы используем услуги вывоза мусора</t>
  </si>
  <si>
    <t>Мы относим мусор в отведенное место самостоятельно</t>
  </si>
  <si>
    <t>Мы относим мусор в не подходящее для этого место (в лес, поле и т.д.) самостоятельно</t>
  </si>
  <si>
    <t>Мы сжигаем весь мусор</t>
  </si>
  <si>
    <t>Мы сортируем мусор и сдаем на переработку</t>
  </si>
  <si>
    <t>Мы сжигаем часть мусора, а остальное выбрасываем в туалет</t>
  </si>
  <si>
    <t xml:space="preserve">HHs Food Consumption Score Index </t>
  </si>
  <si>
    <t>Food security</t>
  </si>
  <si>
    <t>Food Consumption Score</t>
  </si>
  <si>
    <t>cereals_consumption</t>
  </si>
  <si>
    <t>Questionnaire/consumption/cereals_consumption</t>
  </si>
  <si>
    <t>On how many of the past 7 days did your HH eat CEREALS (grains, bread, pasta), prepared and consumed at home?</t>
  </si>
  <si>
    <t>Сколько дней за последнюю неделю (7 дней) ваше домохозяйство употребляло ЗЕРНОВЫЕ (например, крупы, хлеб, макароны), приготовленные и съеденные дома?</t>
  </si>
  <si>
    <t>roots_consumption</t>
  </si>
  <si>
    <t>Questionnaire/consumption/roots_consumption</t>
  </si>
  <si>
    <t>On how many of the past 7 days did your HH eat ROOTS AND TUBERS (potato, onion, beet), prepared and consumed at home?</t>
  </si>
  <si>
    <t>Сколько дней за последнюю неделю (7 дней) ваше домохозяйство употребляло КОРНЕПЛОДЫ (например, картофель, лук, свекла), приготовленные и съеденные дома?</t>
  </si>
  <si>
    <t>vegetables_consumption</t>
  </si>
  <si>
    <t>Questionnaire/consumption/vegetables_consumption</t>
  </si>
  <si>
    <t>On how many of the past 7 days did your HH eat VEGETABLES AND LEAVES (tomato, lettuce, spinach, carrot), prepared and consumed at home?</t>
  </si>
  <si>
    <t>Сколько дней за последнюю неделю (7 дней) ваше домохозяйство употребляло ОВОЩИ и ЗЕЛЕНЬ (например, помидор, салат, шпинат, морковь), приготовленные и съеденные дома?</t>
  </si>
  <si>
    <t>fruits_consumption</t>
  </si>
  <si>
    <t>Questionnaire/consumption/fruits_consumption</t>
  </si>
  <si>
    <t>On how many of the past 7 days did your HH eat FRUITS (apple, orange, strawberry), prepared and consumed at home?</t>
  </si>
  <si>
    <t>Сколько дней за последнюю неделю (7 дней) ваше домохозяйство употребляло ФРУКТЫ (например, яблоко, апельсин, клубника), приготовленные и съеденные дома?</t>
  </si>
  <si>
    <t>meat_consumption</t>
  </si>
  <si>
    <t>Questionnaire/consumption/meat_consumption</t>
  </si>
  <si>
    <t>On how many of the past 7 days did your HH eat MEAT OR FISH (chicken, pork, beef, fish), prepared and consumed at home?</t>
  </si>
  <si>
    <t>Сколько дней за последнюю неделю (7 дней) ваше домохозяйство употребляло МЯСО или РЫБУ (например, курица, свинина, говядина, рыба), приготовленные и съеденные дома?</t>
  </si>
  <si>
    <t>eggs_consumption</t>
  </si>
  <si>
    <t>Questionnaire/consumption/eggs_consumption</t>
  </si>
  <si>
    <t>On how many of the past 7 days did your HH eat EGGS, prepared and consumed at home?</t>
  </si>
  <si>
    <t>Сколько дней за последнюю неделю (7 дней) ваше домохозяйство употребляло ЯЙЦА, приготовленные и съеденные дома?</t>
  </si>
  <si>
    <t>pulses_consumption</t>
  </si>
  <si>
    <t>Questionnaire/consumption/pulses_consumption</t>
  </si>
  <si>
    <t>On how many of the past 7 days did your HH eat PULSES, NUTS, SEEDS (lentils, beans, nuts), prepared and consumed at home?</t>
  </si>
  <si>
    <t>Сколько дней за последнюю неделю (7 дней) ваше домохозяйство употребляло БОБОВЫЕ, ОРЕХИ, СЕМЕНА (например, чечевица, фасоль, орехи), приготовленные и съеденные дома?</t>
  </si>
  <si>
    <t>dairy_consumption</t>
  </si>
  <si>
    <t>Questionnaire/consumption/dairy_consumption</t>
  </si>
  <si>
    <t>On how many of the past 7 days did your HH eat DAIRY PRODUCTS prepared and consumed at home?</t>
  </si>
  <si>
    <t>Сколько дней за последнюю неделю (7 дней) ваше домохозяйство употребляло МОЛОЧНЫЕ ПРОДУКТЫ, приготовленные и съеденные дома?</t>
  </si>
  <si>
    <t>oil_consumption</t>
  </si>
  <si>
    <t>Questionnaire/consumption/oil_consumption</t>
  </si>
  <si>
    <t>On how many of the past 7 days did your HH eat OIL AND FAT (salo, butter, sunflower oil), prepared and consumed at home?</t>
  </si>
  <si>
    <t>Сколько дней за последнюю неделю (7 дней) ваше домохозяйство употребляло МАСЛО и ЖИР (например, сало, масло сливочное, масло подсолнечное), приготовленные и съеденные дома?</t>
  </si>
  <si>
    <t>sugar_consumption</t>
  </si>
  <si>
    <t>Questionnaire/consumption/sugar_consumption</t>
  </si>
  <si>
    <t>On how many of the past 7 days did your HH eat SUGAR OR SWEETS (cakes, chocolate, sugary cold drinks) prepared and consumed at home?</t>
  </si>
  <si>
    <t>Сколько дней за последнюю неделю (7 дней) ваше домохозяйство употребляло САХАР или СЛАДОСТИ (например, пирожные, шоколад, сладкие прохладительные напитки), приготовленные и съеденные дома?</t>
  </si>
  <si>
    <t>condiments_consumption</t>
  </si>
  <si>
    <t>Questionnaire/consumption/condiments_consumption</t>
  </si>
  <si>
    <t>On how many of the past 7 days did your HH eat CONDIMENTS AND SPICES (tea/coffee, spices), prepared and consumed at home?</t>
  </si>
  <si>
    <t>Сколько дней за последнюю неделю (7 дней) ваше домохозяйство употребляло ЧАЙ, КОФЕ, ПРИПРАВЫ (например, специи, кетчуп, соус), приготовленные и съеденные дома?</t>
  </si>
  <si>
    <t>Household Hunger Scale</t>
  </si>
  <si>
    <t>nofood_noresources</t>
  </si>
  <si>
    <t>J01. In the past 30 days, was there ever no food to eat of any kind in your house because of lack of resources to get food?</t>
  </si>
  <si>
    <t>За последние 30 дней были ли случаи, когда в вашем доме вообще не было никакой еды из-за нехватки средств на ее приобретение?</t>
  </si>
  <si>
    <t>1=да</t>
  </si>
  <si>
    <t>0=нет</t>
  </si>
  <si>
    <t>how_often_nofood_noresources</t>
  </si>
  <si>
    <t>if "yes" in J01</t>
  </si>
  <si>
    <t>J01.1 How often did this happen in the past 30 days?</t>
  </si>
  <si>
    <t>Сколько раз такое случалось за последние 30 дней?</t>
  </si>
  <si>
    <t>1= редко (1-2)</t>
  </si>
  <si>
    <t>2 = иногда (3-10)</t>
  </si>
  <si>
    <t>3 = часто (10+ раз)</t>
  </si>
  <si>
    <t>sleep_hungry</t>
  </si>
  <si>
    <t>J02. In the past 30 days, did you or any household member go to sleep at night hungry because there was not enough food?</t>
  </si>
  <si>
    <t>За последние 30 дней приходилось ли вам или другому члену вашего домохозяйства идти спать ночью голодным из-за того, что не было достаточно еды?</t>
  </si>
  <si>
    <t>how_often_sleep_hungry</t>
  </si>
  <si>
    <t>if yes in J02</t>
  </si>
  <si>
    <t>J02.1 How often did this happen in the past 30 days?</t>
  </si>
  <si>
    <t>day_and_night_hungry</t>
  </si>
  <si>
    <t>J03. In the past 30 days, did you or any household member go a whole day and night without eating anything at all because there was not enough food?</t>
  </si>
  <si>
    <t>За последние 30 дней приходилось ли вам или другому члену вашего домохозяйства ничего не есть целые сутки из-за того, что не было достаточно еды?</t>
  </si>
  <si>
    <t>how_often_day_and_night_hungry</t>
  </si>
  <si>
    <t>if yes in J03</t>
  </si>
  <si>
    <t>J03.1 How often did this happen in the past 30 days?</t>
  </si>
  <si>
    <t>Livelihoods Coping Strategy Index</t>
  </si>
  <si>
    <t>HHs coping capacity index</t>
  </si>
  <si>
    <t>Coping Capacity Index</t>
  </si>
  <si>
    <t>coping_strategies</t>
  </si>
  <si>
    <t>Questionnaire/consumption/coping_strategies</t>
  </si>
  <si>
    <t>In the past 30 days, did anyone in your household have to engage in any of the following coping strategies to cope with a lack of resources to meet basic needs?  1_Sold household assets/goods (radio/furniture/TV...)?</t>
  </si>
  <si>
    <t>За последние 30 дней кто-либо из Вашего домохозяйства прибегал к любой из следующих мер из-за отсутствия денег на покрытие базовых потребностей? 1_Продажа предметов быта/ бытовых устройств (радио, мебели, телевизора и т.д.)?</t>
  </si>
  <si>
    <t>Нет. Такая мера уже принята, поэтому больше не доступна</t>
  </si>
  <si>
    <t>spent_savings</t>
  </si>
  <si>
    <t>Questionnaire/consumption/spent_savings</t>
  </si>
  <si>
    <t>2_Spent savings</t>
  </si>
  <si>
    <t>2_Трата сбережений? (за последние 30 дней)</t>
  </si>
  <si>
    <t>borrowed_food</t>
  </si>
  <si>
    <t>Questionnaire/consumption/borrowed_food</t>
  </si>
  <si>
    <t xml:space="preserve">3_Purchased food on credit or borrowed food </t>
  </si>
  <si>
    <t>3_Приобретение продуктов в кредит или в долг? (за последние 30 дней)</t>
  </si>
  <si>
    <t>live_another_family</t>
  </si>
  <si>
    <t>Questionnaire/consumption/live_another_family</t>
  </si>
  <si>
    <t xml:space="preserve">4_Send household members to eat/live with another family or friends </t>
  </si>
  <si>
    <t>4_Отправляли членов домохозяйства есть или жить с другой семьей или друзьями? (за последние 30 дней)</t>
  </si>
  <si>
    <t>sold_assets</t>
  </si>
  <si>
    <t>Questionnaire/consumption/sold_assets</t>
  </si>
  <si>
    <t>5_Sold productive assets or means of transport (sewing machine, bicycle, car, etc.)</t>
  </si>
  <si>
    <t>5_Продажа любого оборудования или транспортных средств (швейная машина, велосипед, автомобиль и т.д.)? (за последние 30 дней)</t>
  </si>
  <si>
    <t>removed_children_from_school_kindergarten</t>
  </si>
  <si>
    <t>Questionnaire/consumption/removed_children_from_school_kindergarten</t>
  </si>
  <si>
    <t>6_Withdrew children from school / kindergarten</t>
  </si>
  <si>
    <t>6_Прекращение посещения детьми школы или детского сада? (за последние 30 дней)</t>
  </si>
  <si>
    <t>reduced_health_care</t>
  </si>
  <si>
    <t>Questionnaire/consumption/reduced_health_care</t>
  </si>
  <si>
    <t xml:space="preserve">7_Reduce essential health expenditures (including drugs) </t>
  </si>
  <si>
    <t>7_Сокращение основных медицинских расходов, включая лекарства? (за последние 30 дней)</t>
  </si>
  <si>
    <t>reduced_education</t>
  </si>
  <si>
    <t>Questionnaire/consumption/reduced_education</t>
  </si>
  <si>
    <t>8_Reduce essential education expenditures</t>
  </si>
  <si>
    <t>8_Сокращение основных расходов на образование? (за последние 30 дней)</t>
  </si>
  <si>
    <t>sold_house</t>
  </si>
  <si>
    <t>Questionnaire/consumption/sold_house</t>
  </si>
  <si>
    <t>9_Sold house or land</t>
  </si>
  <si>
    <t>9_Продажа дома или земли? (за последние 30 дней)</t>
  </si>
  <si>
    <t>hh_migrated</t>
  </si>
  <si>
    <t>Questionnaire/consumption/hh_migrated</t>
  </si>
  <si>
    <t>10_Entire household migrated/displaced</t>
  </si>
  <si>
    <t>10_Все домохозяйство полностью мигрировало или было перемещено? (за последние 30 дней)</t>
  </si>
  <si>
    <t>moved_for_work</t>
  </si>
  <si>
    <t>Questionnaire/consumption/moved_for_work</t>
  </si>
  <si>
    <t xml:space="preserve">11_HH member(-s) moved elsewhere in search of work </t>
  </si>
  <si>
    <t>12_Кто-нибудь из Вашего домохозяйства переехал в другое место в поисках работы? (за последние 30 дней)</t>
  </si>
  <si>
    <t>risk_job</t>
  </si>
  <si>
    <t>Questionnaire/consumption/risk_job</t>
  </si>
  <si>
    <t xml:space="preserve">13_Used degrading sources of income, illegal work, or high risk jobs </t>
  </si>
  <si>
    <t>13_Кто-нибудь из Вашего домохозяйства прибегал к опасной или низкоквалифицированной или незаконной работе? (за последние 30 дней)</t>
  </si>
  <si>
    <t>% of HH using education facilities by type of education facility accessed</t>
  </si>
  <si>
    <t>edu_facility_hh_access</t>
  </si>
  <si>
    <t>Questionnaire/Access_to_services/edu_facility_hh_access</t>
  </si>
  <si>
    <t>subset_hh_children_age_4-18_can_access (Only ask HHs that have children between the ages of 4-18)</t>
  </si>
  <si>
    <t>Which education facility(-ies) does the HH access?</t>
  </si>
  <si>
    <t>К каким образовательным учреждениям имеет доступ Ваше домохозяйство?</t>
  </si>
  <si>
    <t>Никакому</t>
  </si>
  <si>
    <t>Школа-интернат</t>
  </si>
  <si>
    <t>ПТУ/ училище/ техникум</t>
  </si>
  <si>
    <t>edu_facility_not_access_why</t>
  </si>
  <si>
    <t>subset_hh_children_age_4-18_can_access_does_not_access (Only ask HHs that have children between the ages of 4-18 but do not access an education facility)</t>
  </si>
  <si>
    <t>If none, why not?</t>
  </si>
  <si>
    <t>Если не имеет доступа, то почему?</t>
  </si>
  <si>
    <t>Школа слишком далеко и нет транспорта</t>
  </si>
  <si>
    <t>Нет возможности купить школьные принадлежности</t>
  </si>
  <si>
    <t>Дети дома ухаживают за больным/ пожилым человеком</t>
  </si>
  <si>
    <t>Дети работают дома</t>
  </si>
  <si>
    <t>Дети имеют оплачиваемую работу</t>
  </si>
  <si>
    <t>Дети имеют инвалидность, которая не позволяет учиться в школе из-за отсутсвия в ней необходимой инфраструктуры</t>
  </si>
  <si>
    <t>% of school-aged children attending formal education regularly (at least 4 days a week) before the Covid-19 outbreak, per age and sex group. NOTE: Formal education includes schools within a system of full-time education developed by and overseen by national ministries of education (exact definition may depend on context).</t>
  </si>
  <si>
    <t>precovid_number_children_school</t>
  </si>
  <si>
    <t>subset_hh_children_age_4-18 (Only ask HHs that have children between the ages of 4-18)</t>
  </si>
  <si>
    <t xml:space="preserve">For the current school year (2019-2020), how many school-aged children in the household were attending formal school regularly (at least 4 days per week) BEFORE the Covid-19 outbreak (15th of March)? NOTE: Formal schools are defined as schools within a system of full-time education developed by and overseen by national ministries of education </t>
  </si>
  <si>
    <t xml:space="preserve">Сколько детей из Вашего ДХ посещали общеобразовательную школу регулярно (хотя бы 4 дня в неделю) до вспышки COVID-19 (до 15 марта) в текущем учебном году (2019-2020)? </t>
  </si>
  <si>
    <t xml:space="preserve">Boys 5-12 ___
 </t>
  </si>
  <si>
    <t>Мальчики 5-12</t>
  </si>
  <si>
    <t>Girls 5-12 ___</t>
  </si>
  <si>
    <t>Девочки 5-12</t>
  </si>
  <si>
    <t>Boys 13-15 ___</t>
  </si>
  <si>
    <t>Мальчики 13-15</t>
  </si>
  <si>
    <t>Girls 13-15 ___</t>
  </si>
  <si>
    <t>Девочки 13-15</t>
  </si>
  <si>
    <t>Boys 16-18 __</t>
  </si>
  <si>
    <t>Мальчики 16-18</t>
  </si>
  <si>
    <t xml:space="preserve">  Girls 16-18 __</t>
  </si>
  <si>
    <t>Девочки 16-18</t>
  </si>
  <si>
    <t>% of children dropping out of school in the previous year</t>
  </si>
  <si>
    <t>precovid_number_children_dropped</t>
  </si>
  <si>
    <t>Prior to the Covid-19 outbreak, how many school-aged children in the household dropped out of school during the current school year (2019-2020)? Enter 0 if none. Dropped out = child attended school at the beginning of the year (or end of the previous school year) but stopped attending at some point since then.</t>
  </si>
  <si>
    <t>Сколько детей из Вашего ДХ в течение текущего учебного года (2019-2020) перестали ходить в школу до вспышки COVID-19 (до 15 марта) (посещали школу в начале учебного года или в прошлом учебном году, а потом перестали). Введите 0, если ни одного.</t>
  </si>
  <si>
    <t>% of school-aged children (who were previously attending school) continuing teaching and learning activities remotely (where schools are closed)</t>
  </si>
  <si>
    <t>number_children_follow_curriculum</t>
  </si>
  <si>
    <t>How many of the school-aged children in the household (who were previously attending school but could not because of covid pandemic) have been following or trying to follow their school curriculum remotely since leaving?</t>
  </si>
  <si>
    <t>Сколько детей из Вашего ДХ (из тех, кто ранее посещал школу, но поптом перестал из-за пандемии COVID-19), изучали или стараются изучать школьную программу дистанционно после прекращения посещения школы?</t>
  </si>
  <si>
    <t>% of children experiencing a gap in education for more than one month in the previous academic year</t>
  </si>
  <si>
    <t>unable_attend_school_more_than_month</t>
  </si>
  <si>
    <t>Questionnaire/Access_to_services/education/unable_attend_school_more_than_month</t>
  </si>
  <si>
    <t>Were any of the children in your HH unable to attend school for more than 1 month this academic year (excluding schools closing for covid) including cumulative gaps of shorter periods?</t>
  </si>
  <si>
    <t>Была ли ситуация, когда кто-либо из детей Вашего домохозяйства не мог посещать учебное заведение СУММАРНО более 1 месяца в этом учебном году (не считая закрытия школ из-за COVID-19) ?</t>
  </si>
  <si>
    <t>Reasons for children experiencing a gap of more than one month in the previous academic year</t>
  </si>
  <si>
    <t>reason_gap_education</t>
  </si>
  <si>
    <t>Questionnaire/Access_to_services/education/reason_gap_education</t>
  </si>
  <si>
    <t>subset_hh_children_age_4-18_unable_attend_school (onky ask HHs with children and who were unable to attend school)</t>
  </si>
  <si>
    <t>If yes, what was the reason for this gap in attendance?</t>
  </si>
  <si>
    <t>В чем была причина этого пропуска?</t>
  </si>
  <si>
    <t>Школа закрылась из-за ситуации с безопасностью</t>
  </si>
  <si>
    <t>Школа закрылась (другая причина)</t>
  </si>
  <si>
    <t>Вследствие переживания родителей о безопасности</t>
  </si>
  <si>
    <t>Школа разрушена</t>
  </si>
  <si>
    <t>Слишком дорого (взносы, школьные принадлежности, транспорт и т.п.)</t>
  </si>
  <si>
    <t>Ребенок работает и делает вклад в семейный бюджет</t>
  </si>
  <si>
    <t>reason_gap_education_other</t>
  </si>
  <si>
    <t>Questionnaire/Access_to_services/education/reason_gap_education_other</t>
  </si>
  <si>
    <t>subset_hh_children_age_4-18_unable_attend_school</t>
  </si>
  <si>
    <t>Other_specify</t>
  </si>
  <si>
    <t>% of children experiencing a gap in education for more than one month in the previous academic year by duration of absence</t>
  </si>
  <si>
    <t>gap_education_length</t>
  </si>
  <si>
    <t>Questionnaire/Access_to_services/education/gap_education_length</t>
  </si>
  <si>
    <t>If yes, how long was the gap? (Please give the cumulative amount of time rather than the longest gap)</t>
  </si>
  <si>
    <t>Насколько длительным был пропуск? Пожалуйста, укажите суммарный пропуск, если их было несколько</t>
  </si>
  <si>
    <t>2-4 месяца</t>
  </si>
  <si>
    <t>&gt;4 месяцев</t>
  </si>
  <si>
    <t>% of HHs experiencing problems with accessing education by reported problem</t>
  </si>
  <si>
    <t>problems_school</t>
  </si>
  <si>
    <t>Questionnaire/Access_to_services/education/problems_school</t>
  </si>
  <si>
    <t>What are the main problems that children of your HH face in their school?</t>
  </si>
  <si>
    <t>С какими основными проблемами дети из Вашего домохозяйства  сталкиваются в своем учебном заведении?</t>
  </si>
  <si>
    <t xml:space="preserve">Distance to school </t>
  </si>
  <si>
    <t>Качество преподавательского персонала</t>
  </si>
  <si>
    <t>Количество преподавательского персонала</t>
  </si>
  <si>
    <t>Отсуствие психо-социальной поддержки (школьного психолога)</t>
  </si>
  <si>
    <t>Цена услуг</t>
  </si>
  <si>
    <t>Состояние помещения</t>
  </si>
  <si>
    <t xml:space="preserve">Lack of medical support </t>
  </si>
  <si>
    <t>Отсутствие специализированных медицинских услуг</t>
  </si>
  <si>
    <t>Проблемы с дистанционным образованием вследствие закрытия школы из-за пандемии коронавируса, например, плохое интернет соединение</t>
  </si>
  <si>
    <t>problems_school_other</t>
  </si>
  <si>
    <t>Questionnaire/Access_to_services/education/problems_school_other</t>
  </si>
  <si>
    <t>% of HHs experiencing security concerns while communting to education facility</t>
  </si>
  <si>
    <t>education_security_concerns_childs_commute_to_school</t>
  </si>
  <si>
    <t>Questionnaire/Access_to_services/education/education_security_concerns</t>
  </si>
  <si>
    <t>What are the main safety and security concerns on your childs commute to school, if any?</t>
  </si>
  <si>
    <t>Каковы основные проблемы безопасности на маршруте, которым Ваши дети добираются до учебного заведения?</t>
  </si>
  <si>
    <t>Нет пробем</t>
  </si>
  <si>
    <t>Артобстрелы</t>
  </si>
  <si>
    <t>Перестреки</t>
  </si>
  <si>
    <t>Присутсвие военных</t>
  </si>
  <si>
    <t>Опаность на блок-постах</t>
  </si>
  <si>
    <t>education_security_concerns_childs_commute_to_school_other</t>
  </si>
  <si>
    <t>Questionnaire/Access_to_services/education/education_security_concerns_other</t>
  </si>
  <si>
    <t>% of HHs experiencing security concerns in the vicinity of the education facility</t>
  </si>
  <si>
    <t>education_security_concerns_in_the_vicinity_of_facility</t>
  </si>
  <si>
    <t>What are the main safety and security concerns in the vicinity of the education facility (area), if any?</t>
  </si>
  <si>
    <t>Каковы основные проблемы безопасности в непосредственной близости от учебного заведения?</t>
  </si>
  <si>
    <t>Неразорвавшиеся боеприпасы на территории школы</t>
  </si>
  <si>
    <t>Артобстрелы в окресностях школы</t>
  </si>
  <si>
    <t>Перестрелки в окресностях школы</t>
  </si>
  <si>
    <t>Присутсвие военных внутри школ</t>
  </si>
  <si>
    <t>Присутсвие военных в окресностях школ</t>
  </si>
  <si>
    <t>education_security_concerns_in_the_vicinity_of_facility_other</t>
  </si>
  <si>
    <t>% HHs who cannot afford school supplies</t>
  </si>
  <si>
    <t>school_supplies_affordable</t>
  </si>
  <si>
    <t>Questionnaire/Access_to_services/education/school_supplies_affordable</t>
  </si>
  <si>
    <t>Is your HH able to buy all the school supplies needed by children in education? (stationary, textbooks etc)</t>
  </si>
  <si>
    <t xml:space="preserve"> Способно ли Ваше домохозяйство покупать все принадлежности, необходимые детям для обучения? (форма, канцелярские товары, учебники и т.д.)</t>
  </si>
  <si>
    <t>% of HHs with children under 18 currently not residing in the HH</t>
  </si>
  <si>
    <t>children_under18_absent</t>
  </si>
  <si>
    <t>Do you have any other child, son or daughter under 18 years not living in the HH? If yes, how many?</t>
  </si>
  <si>
    <t>Есть ли в Вашем домохозяйстве дети до 18 лет, которые не проживают с вами? Если да, сколько?</t>
  </si>
  <si>
    <t>% of HHs with children under 18 currently not residing in the HH, by protection incident</t>
  </si>
  <si>
    <t>why</t>
  </si>
  <si>
    <t>subset_under18_not_living_HH (only ask HH that responded 'yes' to child not livign in the HH</t>
  </si>
  <si>
    <t>Do you mind telling me why?</t>
  </si>
  <si>
    <t>Не могли бы вы сказать мне, почему?</t>
  </si>
  <si>
    <t>Text</t>
  </si>
  <si>
    <t>% of HHs reporting specialist medical care is available by type</t>
  </si>
  <si>
    <t>specialist_care_available</t>
  </si>
  <si>
    <t>Questionnaire/Access_to_services/healthcare/specialist_care_available</t>
  </si>
  <si>
    <t>Please indicate which of these types of specialised health care are accessible to your household.</t>
  </si>
  <si>
    <t>Пожалуйста, укажите, какие из перечисленных типов специализированной медицинской помощи доступны Вашему домохозяйству:</t>
  </si>
  <si>
    <t>Акушерско-гинекологическая</t>
  </si>
  <si>
    <t>Психиатрическая помощь</t>
  </si>
  <si>
    <t>Ухо, Горло, Нос</t>
  </si>
  <si>
    <t xml:space="preserve">Ambulance </t>
  </si>
  <si>
    <t xml:space="preserve">In-patient facility </t>
  </si>
  <si>
    <t>Рентген</t>
  </si>
  <si>
    <t xml:space="preserve">Ультразвуковое иследование </t>
  </si>
  <si>
    <t>Пост-травматическая реабилитация</t>
  </si>
  <si>
    <t>Не знаю / не уверен</t>
  </si>
  <si>
    <t>HH_access_healthcare</t>
  </si>
  <si>
    <t>Did members of your households try to access health care in the previous 12 months</t>
  </si>
  <si>
    <t>Пытались ли члены Вашего ДХ получить медицинскую помощь в течение последних 12 месяцев?</t>
  </si>
  <si>
    <t>% of HHs reporting difficulties in accessing care by frequency</t>
  </si>
  <si>
    <t>difficult_access_health</t>
  </si>
  <si>
    <t>Questionnaire/Access_to_services/healthcare/difficult_access_health</t>
  </si>
  <si>
    <t>subset_HH_acess_healthcare (only ask HH that responded 'yes' to trying to access healthcare)</t>
  </si>
  <si>
    <t>How often did members of your household experience problems accessing health care in the previous 12 months</t>
  </si>
  <si>
    <t xml:space="preserve"> Как часто члены Вашего домохозяйства испытывали сложности с доступом к медицинским услугам за последний год?</t>
  </si>
  <si>
    <t xml:space="preserve">All of the time </t>
  </si>
  <si>
    <t>Все время</t>
  </si>
  <si>
    <t>% of HHs reporting difficulties in accessing care</t>
  </si>
  <si>
    <t>which_difficult_access_health</t>
  </si>
  <si>
    <t>Questionnaire/Access_to_services/healthcare/which_difficult_access_health</t>
  </si>
  <si>
    <t>subset_HH_difficulty_acccess (only ask HH that responded 'yes' they experienced problems accessing healthcare)</t>
  </si>
  <si>
    <t>If yes, what difficulties did they/ do they experience?</t>
  </si>
  <si>
    <t>Какие именно сложности?</t>
  </si>
  <si>
    <t>Отсутсвие медучреждений</t>
  </si>
  <si>
    <t>Расстояние до медучреждения</t>
  </si>
  <si>
    <t>Стоимость проезда до медучреждения</t>
  </si>
  <si>
    <t>Проблемы с безопаснотью во время поездки к медучреждению</t>
  </si>
  <si>
    <t>Стоимость приема у врача</t>
  </si>
  <si>
    <t>Отсутсвие реферальной системы</t>
  </si>
  <si>
    <t>Необходимость перехода через контрольно-пропускной пункт (для медучреждения на неподконтрольной территории)</t>
  </si>
  <si>
    <t>Нерегулярное присутсвие врачей</t>
  </si>
  <si>
    <t xml:space="preserve">Необходимость пройти тест на коронавирус перед приемом </t>
  </si>
  <si>
    <t>Невозможность покинуть дом из-за коронавируса</t>
  </si>
  <si>
    <t>which_difficult_access_health_other</t>
  </si>
  <si>
    <t>Questionnaire/Access_to_services/healthcare/which_difficult_access_health_other</t>
  </si>
  <si>
    <t>% of HHs entitled to state-provided medication programmes</t>
  </si>
  <si>
    <t>state_medication_aware</t>
  </si>
  <si>
    <t>Questionnaire/Access_to_services/healthcare/state_medication_aware</t>
  </si>
  <si>
    <t>Are you aware if any member of your household is entitled to state-provided medcations?</t>
  </si>
  <si>
    <t>Имеет ли кто-либо из членов Вашего домохозяйства право на лекарства, предоставляемые государством?</t>
  </si>
  <si>
    <t xml:space="preserve">don't know </t>
  </si>
  <si>
    <t>% of HHs utilising state-provided medication programmes</t>
  </si>
  <si>
    <t>state_medication_received</t>
  </si>
  <si>
    <t>Questionnaire/Access_to_services/healthcare/state_medication_received</t>
  </si>
  <si>
    <t>subset_HH_entitled_state_medication (only ask Hhs that responded 'yes' to being entitled to state provided medications)</t>
  </si>
  <si>
    <t>If yes, has entitled member received state-provided medications when they were needed in the last 12 months?</t>
  </si>
  <si>
    <t>Получал ли этот член домохозяйства лекарства, предоставляемые государством, когда они были необходимы, за последние 12 месяцев?</t>
  </si>
  <si>
    <t>Не знаю/ Не уверен</t>
  </si>
  <si>
    <t xml:space="preserve">% of HHs with access to psychosocial support, by age and gender </t>
  </si>
  <si>
    <t>pss</t>
  </si>
  <si>
    <t>Questionnaire/Access_to_services/healthcare/pss</t>
  </si>
  <si>
    <t>If any HH members needed mental health support, would they be able to access mental health services?</t>
  </si>
  <si>
    <t>Если кому-то из членов Вашего домохозяйства понадобится психологическая помощь, смогут ли они получить доступ к ней?</t>
  </si>
  <si>
    <t xml:space="preserve">% of HHs with access to trauma and rehabilitation support, by age and gender </t>
  </si>
  <si>
    <t>trauma_rehab</t>
  </si>
  <si>
    <t>Questionnaire/Access_to_services/healthcare/trauma_rehab</t>
  </si>
  <si>
    <t>If any HH members needed trauma rehabilitation support, would they be able to  access trauma rehabilitationl health services?</t>
  </si>
  <si>
    <t>Если кому-то из членов Вашего домохозяйства понадобится  помощь в реабилитации после травм, смогут ли они получить доступ к ней?</t>
  </si>
  <si>
    <t>% of HHs that can access primary healthcare within one hour’s walk from dwellings</t>
  </si>
  <si>
    <t>time_walk_health_facility</t>
  </si>
  <si>
    <t>How long does it take you to reach the nearest healthcare facility by walking?</t>
  </si>
  <si>
    <t>Сколько времени Вам необходимо для того, чтобы добраться пешком до ближайшего медицинского учреждения?</t>
  </si>
  <si>
    <t xml:space="preserve">Less than 15 mins
</t>
  </si>
  <si>
    <t>Менее 15 минут</t>
  </si>
  <si>
    <t>15-30 минут</t>
  </si>
  <si>
    <t>30 минут - 1 час</t>
  </si>
  <si>
    <t xml:space="preserve"> Less than 3h</t>
  </si>
  <si>
    <t>1-3 часа</t>
  </si>
  <si>
    <t xml:space="preserve"> More than 3h</t>
  </si>
  <si>
    <t>Более 3 часов</t>
  </si>
  <si>
    <t>% of HHs experiencing problems accessing food market</t>
  </si>
  <si>
    <t>Food market</t>
  </si>
  <si>
    <t>probl_food_market_access</t>
  </si>
  <si>
    <t>Questionnaire/Access_to_services/food_market/probl_food_market_access</t>
  </si>
  <si>
    <t>Does your HH experience any problems accessing the food market the household normally uses?</t>
  </si>
  <si>
    <t>Имеет ли Ваше домохозяйство сложности с доступом к продуктовому рынку, который домохозяйство обычно посещает?</t>
  </si>
  <si>
    <t>% of HHs reporting problems with their food market by type</t>
  </si>
  <si>
    <t>probl3_food_market_access</t>
  </si>
  <si>
    <t>Questionnaire/Access_to_services/food_market/probl3_food_market_access</t>
  </si>
  <si>
    <t>if yes on previous Q</t>
  </si>
  <si>
    <t>What are the 3 most significant problems with HH accessing the food market your HH uses?</t>
  </si>
  <si>
    <t>Какие 3 самые значительные проблемы, связанные с доступом домохозяйства к продуктовому рынку, который домохозяйство обычно посещает?</t>
  </si>
  <si>
    <t>Недостаточное количество часов работы</t>
  </si>
  <si>
    <t>Отсутсвие необходимых товаров</t>
  </si>
  <si>
    <t>Цена на товары слишком высока</t>
  </si>
  <si>
    <t>Низкое качество товаров</t>
  </si>
  <si>
    <t xml:space="preserve"> Market damaged</t>
  </si>
  <si>
    <t>Рынок разрушен</t>
  </si>
  <si>
    <t>Расстояние</t>
  </si>
  <si>
    <t>Безопасноть</t>
  </si>
  <si>
    <t>probl3_food_market_access_other</t>
  </si>
  <si>
    <t>Questionnaire/Access_to_services/food_market/probl3_food_market_access_other</t>
  </si>
  <si>
    <t>Items that are too expensive in food market</t>
  </si>
  <si>
    <t>subset_items_too_expensive (only ask HH that responded 'items too expensive' as a problem in accessing food market'</t>
  </si>
  <si>
    <t>If items are too expensive, which specific items?</t>
  </si>
  <si>
    <t>Какие конкретно товары слишком дорогие?</t>
  </si>
  <si>
    <t>ЗЕРНОВЫЕ (например, крупы, хлеб, макароны)</t>
  </si>
  <si>
    <t>КОРНЕПЛОДЫ (например, картофель, лук, свекла)</t>
  </si>
  <si>
    <t>ОВОЩИ и ЗЕЛЕНЬ (например, помидор, салат, шпинат, морковь)</t>
  </si>
  <si>
    <t>ФРУКТЫ (например, яблоко, апельсин, клубника)</t>
  </si>
  <si>
    <t>МЯСО или РЫБУ (например, курица, свинина, говядина, рыба)</t>
  </si>
  <si>
    <t>БОБОВЫЕ, ОРЕХИ, СЕМЕНА (например, чечевица, фасоль, орехи)</t>
  </si>
  <si>
    <t>МАСЛО и ЖИР (например, сало, масло сливочное, масло подсолнечное)</t>
  </si>
  <si>
    <t>САХАР или СЛАДОСТИ (например, пирожные, шоколад, сладкие прохладительные напитки)</t>
  </si>
  <si>
    <t>ЧАЙ, КОФЕ, ПРИПРАВЫ (например, специи, кетчуп, соус)</t>
  </si>
  <si>
    <t>subset_items_too_expensive</t>
  </si>
  <si>
    <t>Average HH total expenditure in th past 30 days</t>
  </si>
  <si>
    <t>HH expenditure</t>
  </si>
  <si>
    <t>HH_total_expenditure</t>
  </si>
  <si>
    <t>What was HH total expenditure in the past 30 days (including expenditure on food)</t>
  </si>
  <si>
    <t>Сколько составила сумма общих расходов домохозяйства за последние 30 дней (включая расходы на еду)</t>
  </si>
  <si>
    <t>Average HH expenditure on food in the past 30 days</t>
  </si>
  <si>
    <t>spend_on_food</t>
  </si>
  <si>
    <t>Questionnaire/Spendings/spend_on_food</t>
  </si>
  <si>
    <t>What was HH total expenditure just on food in the past 30 day</t>
  </si>
  <si>
    <t>Сколько Ваше домохозяйство потратило на еду за последние 30 дней?</t>
  </si>
  <si>
    <t>% of HHs in debt</t>
  </si>
  <si>
    <t>in_debt</t>
  </si>
  <si>
    <t>Questionnaire/Protection/in_debt</t>
  </si>
  <si>
    <t>Is your HH currently in debt?</t>
  </si>
  <si>
    <t>Есть ли в данный момент долг у Вашего домохозяйства (например, кредит в банке, денежный долг другой семье или друзьям, задолженность по коммунальным услугам)</t>
  </si>
  <si>
    <t>Average HH expenditure on debt in the past 30 days</t>
  </si>
  <si>
    <t>spend_debt</t>
  </si>
  <si>
    <t>Questionnaire/Protection/spend_debt</t>
  </si>
  <si>
    <t>subset_HH_debt (only ask HH that responded 'yes' currently in debt</t>
  </si>
  <si>
    <t>How much did your HH spend on debt repayment in the past 30 days?</t>
  </si>
  <si>
    <t>Сколько потратило Ваше домохозяйство на выплату долгов за последние 30 дней?</t>
  </si>
  <si>
    <t>Reasons why HH spent 0 UAH on debt repayments</t>
  </si>
  <si>
    <t>if_0_for_debt</t>
  </si>
  <si>
    <t>Questionnaire/Protection/if_0_for_debt</t>
  </si>
  <si>
    <t>If 0 for debt repayment, why?</t>
  </si>
  <si>
    <t>Почему выплата долгов не проводилась?</t>
  </si>
  <si>
    <t>Average debtload for each household</t>
  </si>
  <si>
    <t>current_debt_of_hh</t>
  </si>
  <si>
    <t>Questionnaire/Protection/current_debt_of_hh</t>
  </si>
  <si>
    <t xml:space="preserve">Approximately how much debt does your HH currently have (UAH)? </t>
  </si>
  <si>
    <t>Какой приблизительно размер долга сейчас?</t>
  </si>
  <si>
    <t>% of HHs that have suffered incidents affecting HH members in the last 30 days (1)</t>
  </si>
  <si>
    <t>HHmember_security_incident_30days</t>
  </si>
  <si>
    <t>Have any HH members been affected by a safety or security incident in the last 30 days?</t>
  </si>
  <si>
    <t xml:space="preserve">За посление 30 дней, пострадал ли кто-либо из Вашего домохозяйства от инцидента, связанного с безопасностью? </t>
  </si>
  <si>
    <t>% of men, women, boys and girls without a valid Passport and/or valid national ID, at the time of data collection (1)</t>
  </si>
  <si>
    <t>gpc_docs_passport</t>
  </si>
  <si>
    <t>Questionnaire/Protection/gpc_docs_passport</t>
  </si>
  <si>
    <t>Do all HH members currently have a Passport and/or valid national ID, at this time?</t>
  </si>
  <si>
    <t>Все ли члены домохозяйства на данный момент имеют паспорт и/или дейстующее удостоверение личности?</t>
  </si>
  <si>
    <t xml:space="preserve">Yes, in our possession </t>
  </si>
  <si>
    <t>Да, все имеют на руках</t>
  </si>
  <si>
    <t>Да, у всех есть удостоверения личности, но они не у нас</t>
  </si>
  <si>
    <t>Нет, некоторые члены домохозяйства не имеют удостоверения личности</t>
  </si>
  <si>
    <t xml:space="preserve"> Don't know</t>
  </si>
  <si>
    <t>% of men, women, boys and girls without a valid Passport and/or valid national ID, at the time of data collection (2)</t>
  </si>
  <si>
    <t>HHmembers_ID_missing</t>
  </si>
  <si>
    <t>subset_HH_no_passport_nationalID (only ask HH that responded 'yes' to missing ID)</t>
  </si>
  <si>
    <t>How many men, women, boys and girls are missing this ID?</t>
  </si>
  <si>
    <t>Сколько мужчин, женщин, мальчиков и девочек не имеют паспорта и/или дейсвующего удостоверения личности?</t>
  </si>
  <si>
    <t>% of HHs that could obtain documents</t>
  </si>
  <si>
    <t>gpc_docs_passport_obtain</t>
  </si>
  <si>
    <t>Questionnaire/Protection/gpc_docs_passport_obtain</t>
  </si>
  <si>
    <t>If someone doesn’t have or lost his/her passport or ID card, do you think you would be able to obtain a new one?</t>
  </si>
  <si>
    <t>Если кто-то не имеет/потерял свой паспорт или удостоверение личности, по-вашему, смогут ли они получить новый?</t>
  </si>
  <si>
    <t>% of HHs with missing documents</t>
  </si>
  <si>
    <t>gpc_docs_birthcert</t>
  </si>
  <si>
    <t>Questionnaire/Protection/gpc_docs_birthcert</t>
  </si>
  <si>
    <t>Do all HH members currently have a birth certificate, at this time?</t>
  </si>
  <si>
    <t>Все ли члены домохозяйства на данный момент имеют свидетельство о рождении?</t>
  </si>
  <si>
    <t>Да, у всех есть свидетельства о роджении, но они не у нас</t>
  </si>
  <si>
    <t>Нет, некоторые члены домохозяйства не имеют свидетельства о рождении</t>
  </si>
  <si>
    <t>birth_certificates_issued</t>
  </si>
  <si>
    <t>only asl HHs that responded 'yes' they have birth certs</t>
  </si>
  <si>
    <t>Were birth certificates issued by Government of Ukriane or authorities in non government controlled areas?</t>
  </si>
  <si>
    <t>Свидетельства о роджении, которые имеют члены ДХ, выданы органами власти Украины или получены на неподконтрольной территории?</t>
  </si>
  <si>
    <t>Выданы органами власти Украины</t>
  </si>
  <si>
    <t>Получены на неподконтрольной территории</t>
  </si>
  <si>
    <t>Both</t>
  </si>
  <si>
    <t>Оба варианта</t>
  </si>
  <si>
    <t>% of men, women, boys and girls without a valid birth certificate, at the time of data collection (2)</t>
  </si>
  <si>
    <t>HHmembers_birth_certificate_missing</t>
  </si>
  <si>
    <t>subset_HH_no_birth_certificate (only ask Hh that responded 'no' to all members having birth cert</t>
  </si>
  <si>
    <t>How many men, women, boys and girls are missing birth certificate?</t>
  </si>
  <si>
    <t>Для домохозяйств, в которых хотябы один член домохозяйства не имеет свидетельства о рождении, сколько мужчин, женщин, мальчиков и девочек его не имеют?</t>
  </si>
  <si>
    <t>gpc_docs_birthcert_obtain</t>
  </si>
  <si>
    <t>Questionnaire/Protection/gpc_docs_birthcert_obtain</t>
  </si>
  <si>
    <t xml:space="preserve">If someone doesn’t have or lost his/her birth certificate, do you think you would be able to obtain a new one? </t>
  </si>
  <si>
    <t>Если кто-то не имеет/потерял свое свидетельтво о рождении, по-вашему, смогут ли они получить новое?</t>
  </si>
  <si>
    <t>% of HHs of which at least 1 member is in need of legal assistance</t>
  </si>
  <si>
    <t>docs_legal_assistance_needed</t>
  </si>
  <si>
    <t>Questionnaire/Protection/docs_legal_assistance_needed</t>
  </si>
  <si>
    <t>Does anyone in your HH require legal assistance in terms of issuance of documents?</t>
  </si>
  <si>
    <t>Нуждается ли кто-то в Вашем домохозяйстве в юридической помощи в рамках получения каких-либо документов?</t>
  </si>
  <si>
    <t>legal_assistance_needed</t>
  </si>
  <si>
    <t>Questionnaire/Protection/legal_assistance_needed</t>
  </si>
  <si>
    <t>Does anyone in your HH require legal assistance in terms of justice, court procedures, lawyers?</t>
  </si>
  <si>
    <t>Нуждается ли кто-то в Вашем домохозяйстве в юридической помощи в рамках правосудия, судебного процесса, помощи адвоката?</t>
  </si>
  <si>
    <t>% off HHs who can access civil/criminal justice system</t>
  </si>
  <si>
    <t>gpc_access_justice</t>
  </si>
  <si>
    <t>Questionnaire/Protection/gpc_access_justice</t>
  </si>
  <si>
    <t>Can you access and afford civil/criminal justice system if you need to?</t>
  </si>
  <si>
    <t>Имеете ли вы доступ и возможность оплаты процедур гражданского или уголовного правосудия, если вам это понадобится?</t>
  </si>
  <si>
    <t>% of HHs who know of presence of mines/ERW in their settlement</t>
  </si>
  <si>
    <t>community_affectedby_mines</t>
  </si>
  <si>
    <t>Questionnaire/Protection/community_affectedby_mines</t>
  </si>
  <si>
    <t>Are you aware of Mine/ERW signs or marking in the settlement?</t>
  </si>
  <si>
    <t>Известно ли вам о знаках, предупреждающих о минах / взрывоопасных пережитках войны в этом населенном пункте?</t>
  </si>
  <si>
    <t>aware_mine_incident</t>
  </si>
  <si>
    <t>Questionnaire/Protection/aware_mine_incident</t>
  </si>
  <si>
    <t>Do you know of an incidence relating to Mine/ERWs in your settlement in the past year?</t>
  </si>
  <si>
    <t>Известно ли вам об инцидентах, связанных с минами/ взрывоопасными пережитками войны в вашем населенном пункте в течение последних 12 месяцев?</t>
  </si>
  <si>
    <t>% of HHs who reports their lives are affected by landmines/UXO</t>
  </si>
  <si>
    <t>extent_mines_affect</t>
  </si>
  <si>
    <t>Questionnaire/Protection/extent_mines_affect</t>
  </si>
  <si>
    <t>To what extent do landmines / UXO affect your households' everyday life?</t>
  </si>
  <si>
    <t>Насколько сильно мины или неразорвавшиеся боеприпасы влияют на Вашу повседневную жизнь?</t>
  </si>
  <si>
    <t>Никак не влияют</t>
  </si>
  <si>
    <t>Я знаю о минах, но это не влияет на мою жизнь</t>
  </si>
  <si>
    <t>Иногда мне необходимо изменить свое поведение из-за мин</t>
  </si>
  <si>
    <t>Я должен изменить свои ежедневные привычки</t>
  </si>
  <si>
    <t>Они значительно повлияли на мою жизнь</t>
  </si>
  <si>
    <t>How HHs lives are affected by landmines/UXO</t>
  </si>
  <si>
    <t>mines_affect_reason</t>
  </si>
  <si>
    <t>Questionnaire/Protection/mines_affect_reason</t>
  </si>
  <si>
    <t>Only ask if response is 'I have to change my everyday habits' or 'it severely affects my life'</t>
  </si>
  <si>
    <t>If ans= 4 or above, then why?</t>
  </si>
  <si>
    <t>Почему это так сильно влияет на вашу жизнь?</t>
  </si>
  <si>
    <t>Опасения за физическую безопасность</t>
  </si>
  <si>
    <t>Ограничения передвижения</t>
  </si>
  <si>
    <t>Психологическое состояние</t>
  </si>
  <si>
    <t>Повлияли на бюджет ДХ</t>
  </si>
  <si>
    <t>Другое(уточните)</t>
  </si>
  <si>
    <t>mines_affect_reason_other</t>
  </si>
  <si>
    <t>Questionnaire/Protection/mines_affect_reason_other</t>
  </si>
  <si>
    <t>% of HHs who know how to report mines/ERW</t>
  </si>
  <si>
    <t>ewr_report</t>
  </si>
  <si>
    <t>Questionnaire/Protection/ewr_report</t>
  </si>
  <si>
    <t>If you became aware of a mine/ERW, who would you report it to?</t>
  </si>
  <si>
    <t>Если бы вы увидели мины/взрывоопасные пережитки войны, кому бы Вы об этом сообщили?</t>
  </si>
  <si>
    <t>В службы по реагированию на чрезвычайные ситуации (ДСНС)</t>
  </si>
  <si>
    <t>В негосударственные организации, которые занимаются разминированием</t>
  </si>
  <si>
    <t xml:space="preserve">Police </t>
  </si>
  <si>
    <t>В полицию</t>
  </si>
  <si>
    <t>К военным</t>
  </si>
  <si>
    <t>К родственникам</t>
  </si>
  <si>
    <t>ewr_report_other</t>
  </si>
  <si>
    <t>Questionnaire/Protection/ewr_report_other</t>
  </si>
  <si>
    <t>% of households impacted by COVID-19</t>
  </si>
  <si>
    <t>restrictions_impact_hh</t>
  </si>
  <si>
    <t xml:space="preserve">Did COVID-19 and lockdown impact any member of your household in any of the following ways? </t>
  </si>
  <si>
    <t>Повлиял ли COVID-19 и карантин на кого-либо из вашего домохозяйства любым из перечисленных способов?</t>
  </si>
  <si>
    <t>Уменьшился/ исчез источник дохода</t>
  </si>
  <si>
    <t>Ограниченный доступ к еде</t>
  </si>
  <si>
    <t>Потеря или значительное ограничение доступа к базовым услугам</t>
  </si>
  <si>
    <t>Потеря или уменьшение доступа к образованию</t>
  </si>
  <si>
    <t xml:space="preserve">Потеря или ограничение доступа к чистой воде </t>
  </si>
  <si>
    <t>Болезнь членов домохозяйства</t>
  </si>
  <si>
    <t>Смерть членов домохозяйства</t>
  </si>
  <si>
    <t>COVID-19 не повлиял на мое домохозяйство</t>
  </si>
  <si>
    <t>% of households impacted by COVID-20</t>
  </si>
  <si>
    <t>restrictions_impact_hh_other</t>
  </si>
  <si>
    <t>% of HHs adapting behaviors to try to prevent COVID-19 spreading</t>
  </si>
  <si>
    <t>hh_action_prevent_covid</t>
  </si>
  <si>
    <t xml:space="preserve">Since you heard about COVID-19, have you and your household members taken any action to prevent yourselves from getting COVID-19? </t>
  </si>
  <si>
    <t>Узнав о COVID-19, приняли ли Вы и члены Вашего домохозяйства какие-либо меры для защиты себя от COVID-19?</t>
  </si>
  <si>
    <t>Вообще не выхожу из дома</t>
  </si>
  <si>
    <t>Сокращаю передвижение вне дома</t>
  </si>
  <si>
    <t>Отказался от рукопожатий и физического контакта</t>
  </si>
  <si>
    <t>Соблюдаю дистанцию до других людей</t>
  </si>
  <si>
    <t>Избегаю общественных мест и собраний</t>
  </si>
  <si>
    <t>Избегаю общественного транспорта</t>
  </si>
  <si>
    <t>Ношу маску</t>
  </si>
  <si>
    <t>Ношу перчатки</t>
  </si>
  <si>
    <t>Мою руки более регулярно</t>
  </si>
  <si>
    <t>Слежу за чистотой поверхностей</t>
  </si>
  <si>
    <t>Молюсь Богу</t>
  </si>
  <si>
    <t>Избегаю животных</t>
  </si>
  <si>
    <t>% of HH adopting negative coping mechanisms to deal with health concerns in the 30 days before data collection, by coping mechanism</t>
  </si>
  <si>
    <t>hh_activity_member_ill</t>
  </si>
  <si>
    <t>Ask for each member of HH</t>
  </si>
  <si>
    <t>During the last 30 days did your household have to undertake one of the following activities when a member of the household was seriously ill or is since deceased?</t>
  </si>
  <si>
    <t>За последние 30 дней были ли случаи, когда какой-либо член вашего ДХ серьезно заболел или умер? Если да, были ли предприняты какие-либо из ниже перечисленных мер?</t>
  </si>
  <si>
    <t>No (no member of household was seriously ill or is since deceased)</t>
  </si>
  <si>
    <t>Нет, таких случаев не было</t>
  </si>
  <si>
    <t>no_treatment_member_of_household_was_ill_or_deceased</t>
  </si>
  <si>
    <t xml:space="preserve">Ask only if response was 'Yes' had to undertake activities </t>
  </si>
  <si>
    <t>No treatment at all (member of household was seriously ill or is since deceased but did not get treatment)</t>
  </si>
  <si>
    <t xml:space="preserve">Не получено никакого лечения </t>
  </si>
  <si>
    <t>Yes, covid related reason</t>
  </si>
  <si>
    <t>Да (случай связан с COVID-19)</t>
  </si>
  <si>
    <t>Yes, other (non covid related) reason</t>
  </si>
  <si>
    <t>Да, по другой причине (не в связи с COVID-19)</t>
  </si>
  <si>
    <t>Нет, лечение получено</t>
  </si>
  <si>
    <t>pay_for_health_care_at_clinic</t>
  </si>
  <si>
    <t>Pay for health care at clinic/hospital</t>
  </si>
  <si>
    <t>Оплатили медуслуги в больнице</t>
  </si>
  <si>
    <t xml:space="preserve">Да, по другой причине (не в связи с COVID-19) </t>
  </si>
  <si>
    <t>going_into_debt_to_pay_at_clinic</t>
  </si>
  <si>
    <t>Going into debt to pay for health expenditures at clinic/hospital</t>
  </si>
  <si>
    <t xml:space="preserve">Взяли деньги в долг, чтобы оплатить расходы в больнице </t>
  </si>
  <si>
    <t>seeking_community_support_to_pay_at_clinic</t>
  </si>
  <si>
    <t>Seeking community support to pay for services at clinic/hospital</t>
  </si>
  <si>
    <t>Обращались за поддержкой к местной общине для оплаты медуслуг в больнице</t>
  </si>
  <si>
    <t>free_healthcare_service</t>
  </si>
  <si>
    <t>Free healthcare service (without out of pocket money)</t>
  </si>
  <si>
    <t>Получили бесплатные медуслуи (без каких-либо оплат наличными)</t>
  </si>
  <si>
    <t>home_treatment_due_to_lack_of_money</t>
  </si>
  <si>
    <t>Home treatment due to lack of money to go to hospital/clinic</t>
  </si>
  <si>
    <t>Лечились на дому из-за отсутсвия денег на лечение в больнице</t>
  </si>
  <si>
    <t>home_treatment_due_to_fear_of_contracting_covid</t>
  </si>
  <si>
    <t>Home treatment due to fear of contracting COVID-19 at hospital/clinic</t>
  </si>
  <si>
    <t>Лечились на дому из-за опасения заразиться COVID-19 в больнице</t>
  </si>
  <si>
    <t>home_treatment_due_to_inaccessibility_of_treatment_other_than_covid</t>
  </si>
  <si>
    <t>Home treatment due to inaccessibility of treatment options for diseases other than COVID-19</t>
  </si>
  <si>
    <t>Лечились на дому из-за того, что больницы принимали только больных COVID-19</t>
  </si>
  <si>
    <t>home_treatment_due_to_fear_if_tested_positive_for_covid</t>
  </si>
  <si>
    <t>Home treatment due to fear of what to expect if tested positive for COVID-19 at hospital/clinic</t>
  </si>
  <si>
    <t>Лечились на дому из-за стаха перед тем, что будет, если тест на COVID-19 окажется положительным</t>
  </si>
  <si>
    <t>Да, по другой причине (не в связи с COVID-19) (введите число)</t>
  </si>
  <si>
    <t>home_treatment_for_other_reasons</t>
  </si>
  <si>
    <t>Home treatment for other reasons</t>
  </si>
  <si>
    <t>Лечились на дому по иным причинам</t>
  </si>
  <si>
    <t>seeking_cheaper_health_care</t>
  </si>
  <si>
    <t>Seeking lower quality/cheaper health care and medication</t>
  </si>
  <si>
    <t>Искали более дешевые варианты лечения и лекарств</t>
  </si>
  <si>
    <t>if_other_specify</t>
  </si>
  <si>
    <t>% of HHs with available humanitarian information</t>
  </si>
  <si>
    <t>AAP</t>
  </si>
  <si>
    <t>informed_availability</t>
  </si>
  <si>
    <t xml:space="preserve">In general, do you consider yourself sufficiently informed about the following topics: 1_Available humanitarian assistance in your area (what assistance is available, where, when, by whom, etc.)? </t>
  </si>
  <si>
    <t>В целом, считаете ли Вы себя достаточно информированным по следующим вопросам: 1_Доступная гуманитарная помощь в Вашей местности (какая помощь доступна, где, когда, кем оказываетя и т.д.)?</t>
  </si>
  <si>
    <t>informed_rights</t>
  </si>
  <si>
    <t xml:space="preserve">2_Your rights &amp; entitlements regarding humanitarian assistance </t>
  </si>
  <si>
    <t>2_Ваши права относительно получения гуманитарной помощи</t>
  </si>
  <si>
    <t>informed_registration</t>
  </si>
  <si>
    <t xml:space="preserve">3_How to register for humanitarian assistance </t>
  </si>
  <si>
    <t>3_Как зарегистрироваться для получения гуманитарной помощи</t>
  </si>
  <si>
    <t>informed_behaviour</t>
  </si>
  <si>
    <t>4_Ways humanitarian workers should behave</t>
  </si>
  <si>
    <t>4_Правила поведения, которые должны соблюдать гуманитарные работники</t>
  </si>
  <si>
    <t>Top three most commonly reported priority needs, by % of HHs per type of priority need reported</t>
  </si>
  <si>
    <t>priority_needs</t>
  </si>
  <si>
    <t>constraint &lt;=3</t>
  </si>
  <si>
    <t>What are the top three priority needs of your household?</t>
  </si>
  <si>
    <t>Какие три приоритетные потребности Вашего домохозяйства?</t>
  </si>
  <si>
    <t>Choose top three</t>
  </si>
  <si>
    <t>Выберите топ три</t>
  </si>
  <si>
    <t xml:space="preserve">Shelter / housing
</t>
  </si>
  <si>
    <t>Убежище/ жилье</t>
  </si>
  <si>
    <t>Семена или другие сельскохозяйсвенные средства</t>
  </si>
  <si>
    <t>Средства к существованию / занятость</t>
  </si>
  <si>
    <t>Предметы гигиены (например, мыло, гигиенические прокладки) и санитарно-гигиенические услуги (например, уборные)</t>
  </si>
  <si>
    <t>Необходимо выплатить долг</t>
  </si>
  <si>
    <t>Образование для детей до 18 лет</t>
  </si>
  <si>
    <t>Психологическая помощь</t>
  </si>
  <si>
    <t>Другое</t>
  </si>
  <si>
    <t>HH_received_aid_12_months</t>
  </si>
  <si>
    <t>Has you household received aid in the past 12 months</t>
  </si>
  <si>
    <t>Получало ли Ваше ДХ гуманитарную помошь за последние 12 месяцев?</t>
  </si>
  <si>
    <t>% of HHs who received aid in the past 30 days</t>
  </si>
  <si>
    <t>when_humanitarian_assistance</t>
  </si>
  <si>
    <t>subset_yes_aid_12_months (only ask HH that responded 'yes' to receiving aid in the last 12 months)</t>
  </si>
  <si>
    <t>Has your household received aid in the past 30 days?</t>
  </si>
  <si>
    <t>Получало ли Ваше домохозяйство гуманитарную помощь за последние 30 дней?</t>
  </si>
  <si>
    <t>% of HHs satisfied with assistance</t>
  </si>
  <si>
    <t>satisfaction_sufficiency</t>
  </si>
  <si>
    <t>subset_aid_30_days (only ask to HHs that responded they received aid in the last 30 days)</t>
  </si>
  <si>
    <t xml:space="preserve">If yes, Was it useful to solve your priority needs? </t>
  </si>
  <si>
    <t>Если да, помогло ли это удовлетворить Ваши приоритетные потребности?</t>
  </si>
  <si>
    <t>satisfaction_behaviour</t>
  </si>
  <si>
    <t>If yes, were you satisfied of the behaviour of the humanitarian aid workers?</t>
  </si>
  <si>
    <t>Если да, остались ли Вы довольны поведением гуманитарных работников?</t>
  </si>
  <si>
    <t>% of HHs who know of ways or system to provide feedback to the humanitarian actors</t>
  </si>
  <si>
    <t>complaint_system</t>
  </si>
  <si>
    <t xml:space="preserve">Do you know of any ways or system to provide feedback to the humanitarian actors? </t>
  </si>
  <si>
    <t>Знакомы ли Вам какие-либо способы или системы обратной связи/отзывов для гуманитарных организаций?</t>
  </si>
  <si>
    <t>% of HHs who stated they were consulted about their needs before the project</t>
  </si>
  <si>
    <t>needs_consulted</t>
  </si>
  <si>
    <t>Was your HH consulted about your needs and preferences before the aid was distributed?</t>
  </si>
  <si>
    <t>Советовались ли с Вашим домохозяйством о Ваших потребностях и предпочтениях перед распределением гуманитарной помощи?</t>
  </si>
  <si>
    <t>% of HHs by type of information they would like to receive from aid providers</t>
  </si>
  <si>
    <t>type_information</t>
  </si>
  <si>
    <t xml:space="preserve">What type of information would your household like to receive from aid providers? </t>
  </si>
  <si>
    <t>Какую информацию Ваше домохозяйство хотело бы получать от гуманитарных организаций?</t>
  </si>
  <si>
    <t>Информацию о том, как зарегистрироваться для получения помощи</t>
  </si>
  <si>
    <t>Как получить воду</t>
  </si>
  <si>
    <t>Как получить еду</t>
  </si>
  <si>
    <t>Как получить материалы для убежища/ жилища</t>
  </si>
  <si>
    <t>Как получить медицинскую помощь</t>
  </si>
  <si>
    <t xml:space="preserve">How to get help after attack or harassment </t>
  </si>
  <si>
    <t>Как получить помощь после нападения или преседования</t>
  </si>
  <si>
    <t>Как оставаться в безопасности, предотвратить нападение/ преследование</t>
  </si>
  <si>
    <t>Как получить доступ к образованию</t>
  </si>
  <si>
    <t>Как найти работу</t>
  </si>
  <si>
    <t xml:space="preserve">How to provide feedback on aid you are receiving </t>
  </si>
  <si>
    <t>Как дать обратную связь о гуманитарной помощи, которую мы получили</t>
  </si>
  <si>
    <t xml:space="preserve"> Other</t>
  </si>
  <si>
    <t>% of HHs by preferred information source i.e. who/ where they would like to receive this information from</t>
  </si>
  <si>
    <t>information_source</t>
  </si>
  <si>
    <t>Who/ where would your household prefer to receive this information from?</t>
  </si>
  <si>
    <t>От кого/ где Ваше домохозяйство предпочло бы получать эту информацию?</t>
  </si>
  <si>
    <t xml:space="preserve"> Community leader </t>
  </si>
  <si>
    <t>Лидер общины</t>
  </si>
  <si>
    <t>Религиозные учреждения</t>
  </si>
  <si>
    <t>Государственные служащие</t>
  </si>
  <si>
    <t>Друзья/ члены семьи</t>
  </si>
  <si>
    <t>Гуманитарные работники из международных негосударственных организаций</t>
  </si>
  <si>
    <t xml:space="preserve">Гуманитарные работники из местных негосударственных/ гражданских организаций </t>
  </si>
  <si>
    <t>% of HHs by preferred means of receiving information</t>
  </si>
  <si>
    <t>preferred_means_information</t>
  </si>
  <si>
    <t>What is your household's preferred means of receiving this information?</t>
  </si>
  <si>
    <t>Какой способ получения такой информации предпочитает Ваше домохозяйство?</t>
  </si>
  <si>
    <t xml:space="preserve">1Phone call  </t>
  </si>
  <si>
    <t>Телефонный звонок</t>
  </si>
  <si>
    <t>СМС</t>
  </si>
  <si>
    <t>Социальные медиа (Facebok, Twitter и т.д.)</t>
  </si>
  <si>
    <t>Telegram/Viber или другой телефонный мессенджер</t>
  </si>
  <si>
    <t>Телевизор</t>
  </si>
  <si>
    <t>Газеты</t>
  </si>
  <si>
    <t>Журналы</t>
  </si>
  <si>
    <t>Билборды/ постеры/ листовки</t>
  </si>
  <si>
    <t>Кино или театр</t>
  </si>
  <si>
    <t xml:space="preserve">In person face-to-face </t>
  </si>
  <si>
    <t>Лично при встрече</t>
  </si>
  <si>
    <t>Most commonly reported modalities of assistance that HHs would prefer to receive in the future</t>
  </si>
  <si>
    <t>delivery_mode_type</t>
  </si>
  <si>
    <t>If your household were to receive humanitarian assistance in the future, what type of assistance would you prefer to receive?</t>
  </si>
  <si>
    <t>Если бы Ваше домохозяйство получило гуманитарную помощь в будущем, какой вид помощи Вы бы предпочли?</t>
  </si>
  <si>
    <t xml:space="preserve"> Do not want to receive humanitarian assistance
 </t>
  </si>
  <si>
    <t>Не хочу получать гуманитарную помощь</t>
  </si>
  <si>
    <t>В натуральном виде (еда)</t>
  </si>
  <si>
    <t>В натуральном виде (предметы гигиены)</t>
  </si>
  <si>
    <t>Наличные через банковский перевод</t>
  </si>
  <si>
    <t>Наличными по предоплаченным картам</t>
  </si>
  <si>
    <t>Наличными через мобильные деньги</t>
  </si>
  <si>
    <t>Услуги (медицинские, образовательные и т.д.)</t>
  </si>
  <si>
    <t>Предпочитаю не отвечать</t>
  </si>
  <si>
    <t>% of HHs with preferred delivery method for humanitarian assisstance</t>
  </si>
  <si>
    <t>delivery_mode_type_other</t>
  </si>
  <si>
    <t>% of HHs with access to soap</t>
  </si>
  <si>
    <t>soap_household</t>
  </si>
  <si>
    <t>Do you have any soap in your household? If yes, could you show it?</t>
  </si>
  <si>
    <t>Есть ли мыло в Вашем домохозяйстве? Если да, можете ли Вы его показать?</t>
  </si>
  <si>
    <t>Да (наличие продемонстрировано)</t>
  </si>
  <si>
    <t>Да (наличие не продемонстрировано)</t>
  </si>
  <si>
    <t>N/A</t>
  </si>
  <si>
    <t>enumerator data</t>
  </si>
  <si>
    <t>comments_enumerators</t>
  </si>
  <si>
    <t>Questionnaire/comments_enumerators</t>
  </si>
  <si>
    <t>Enumerator's comments.</t>
  </si>
  <si>
    <t>Комментарии</t>
  </si>
  <si>
    <t>Location</t>
  </si>
  <si>
    <t>Questionnaire/Location_information/current_oblast</t>
  </si>
  <si>
    <t>Questionnaire/Location_information/current_raion</t>
  </si>
  <si>
    <t>Questionnaire/Location_information/current_village</t>
  </si>
  <si>
    <t>Пожалуйста, выберите населенный пункт/село</t>
  </si>
  <si>
    <t>Questionnaire/Location_information/current_rectangle_id</t>
  </si>
  <si>
    <t>Questionnaire/Location_information/gps_work</t>
  </si>
  <si>
    <t>hohh_communicable_illness</t>
  </si>
  <si>
    <t>Has the Head of HH experienced a communicable illness in the past 30 days?</t>
  </si>
  <si>
    <t>Which of these descriptions best describes the situation for the HH Head (in the last seven days)?</t>
  </si>
  <si>
    <t>Why is HH head unemployed?</t>
  </si>
  <si>
    <t>employment_availability</t>
  </si>
  <si>
    <t>If the HH head recieved an offer for employment, would they be available to begin working in the next 2 weeks?</t>
  </si>
  <si>
    <t>What is the income of Head of Household per month? (UAH) without pensions, benefits and other socail payments?</t>
  </si>
  <si>
    <t>Is your HH head eligible to get Gov pension?</t>
  </si>
  <si>
    <t>Did your HH head get GOV pension?</t>
  </si>
  <si>
    <t>how_hohh_receives_pension</t>
  </si>
  <si>
    <t>How does your HH head receive pension payments?</t>
  </si>
  <si>
    <t>how_hohh_receives_pension_other</t>
  </si>
  <si>
    <t>hohh_income_pensions</t>
  </si>
  <si>
    <t>hohh_increase_pension</t>
  </si>
  <si>
    <t>Has the HH head recieved an increase in pension payments since October 2018?</t>
  </si>
  <si>
    <t>capacity_pension_increase</t>
  </si>
  <si>
    <t>Did the increase in pension cover increasing prices?</t>
  </si>
  <si>
    <t>Is your HH head eligible to get benefit payments?</t>
  </si>
  <si>
    <t>Does your HH head receive benefit payments?</t>
  </si>
  <si>
    <t>hohh_income_benefits</t>
  </si>
  <si>
    <t>What is the income of Head of Household per month from benefit payments? (UAH)  (all money from gov not including pensions)</t>
  </si>
  <si>
    <t>how_hohh_receives_benefit</t>
  </si>
  <si>
    <t>How does your HH head receive benefit payments?</t>
  </si>
  <si>
    <t>how_hohh_receives_benefit_other</t>
  </si>
  <si>
    <t>What is the level of education of the HH head?</t>
  </si>
  <si>
    <t>hh_memb_vulnerability</t>
  </si>
  <si>
    <t>Does the HH member have a vulnerability? If yes, what type?</t>
  </si>
  <si>
    <t>hh_memb_vulnerability_other</t>
  </si>
  <si>
    <t>hh_memb_chronic_illness</t>
  </si>
  <si>
    <t>Which of these chronic illnesses does the HH member have?</t>
  </si>
  <si>
    <t>hh_memb_chronic_illness_other</t>
  </si>
  <si>
    <t>hh_memb_communicable_illness</t>
  </si>
  <si>
    <t>Has the HH member experienced a communicable illness in the past 30 days?</t>
  </si>
  <si>
    <t>why_hh_memb_not_registered</t>
  </si>
  <si>
    <t>Why isn't the HH member registered?</t>
  </si>
  <si>
    <t>why_hh_memb_not_registered_other</t>
  </si>
  <si>
    <t>hh_memb_carer</t>
  </si>
  <si>
    <t>Does the HH member have a carer?</t>
  </si>
  <si>
    <t>hh_memb_social_worker</t>
  </si>
  <si>
    <t>Does the HH member have a social worker?</t>
  </si>
  <si>
    <t xml:space="preserve">Which of these descriptions best describes your situation (in the last seven days)? </t>
  </si>
  <si>
    <t>why_hh_memb_unemployed</t>
  </si>
  <si>
    <t>Why is HH member unemployed?</t>
  </si>
  <si>
    <t>why_hh_memb_unemployed_other</t>
  </si>
  <si>
    <t>hh_member_employment_availability</t>
  </si>
  <si>
    <t>If the HH member recieved an offer for employment, would he/she be available to begin working in the next 2 weeks?</t>
  </si>
  <si>
    <t>sector_hh_memb_employed</t>
  </si>
  <si>
    <t xml:space="preserve">In which sector is the HH member employed? </t>
  </si>
  <si>
    <t>sector_hh_memb_employed_other</t>
  </si>
  <si>
    <t>How much money does the member of HH bring to the HH per month? (UAH) without pensions, benefits, other social payments?</t>
  </si>
  <si>
    <t>hh_member_pension_eligible</t>
  </si>
  <si>
    <t>Is your HH member eligible to get Gov pension?</t>
  </si>
  <si>
    <t>hh_member_pension_receive</t>
  </si>
  <si>
    <t>Did your HH member get Gov pension?</t>
  </si>
  <si>
    <t>how_hh_member_receives_pension</t>
  </si>
  <si>
    <t>How does your HH member receive pension payments?</t>
  </si>
  <si>
    <t>how_hh_member_receives_pension_other</t>
  </si>
  <si>
    <t>hh_member_income_pension</t>
  </si>
  <si>
    <t xml:space="preserve">What is the income of member of Household per month from pensions? (UAH)  </t>
  </si>
  <si>
    <t>hh_member_increase_pension</t>
  </si>
  <si>
    <t>Has the HH member recieved an increase in pension payments since October 2018?</t>
  </si>
  <si>
    <t>capacity_hh_memb_pension_increase</t>
  </si>
  <si>
    <t>hh_member_benefits_eligible</t>
  </si>
  <si>
    <t>Is your HH member eligible to get benefit payments?</t>
  </si>
  <si>
    <t>hh_member_benefits_receive</t>
  </si>
  <si>
    <t>Does your HH member receive benefit payments?</t>
  </si>
  <si>
    <t>hh_member_income_benefits</t>
  </si>
  <si>
    <t xml:space="preserve">What is the income of member of Household per month from benefit payment ? (UAH)  </t>
  </si>
  <si>
    <t>how_hh_member_receives_benefits</t>
  </si>
  <si>
    <t>How does your HH member receive benefit payments?</t>
  </si>
  <si>
    <t>hh_member_level_education</t>
  </si>
  <si>
    <t>What is the level of education of the HH member?</t>
  </si>
  <si>
    <t>hh_memb_receive_edu</t>
  </si>
  <si>
    <t>Does the HH member receive formal education?</t>
  </si>
  <si>
    <t>why_hh_memb_doesnt_receive_edu</t>
  </si>
  <si>
    <t>Why not?</t>
  </si>
  <si>
    <t>why_hh_memb_doesnt_receive_edu_other</t>
  </si>
  <si>
    <t>why_hohh_not_registered</t>
  </si>
  <si>
    <t>Why isn't the Head of HH registered?</t>
  </si>
  <si>
    <t>why_hohh_not_registered_other</t>
  </si>
  <si>
    <t>What is the income of Head of Household per month from pensions for retirees? (UAH)</t>
  </si>
  <si>
    <t>how_hh_member_receives_benefits_other</t>
  </si>
  <si>
    <t>B10</t>
  </si>
  <si>
    <t>In which sector is the HoHH employed</t>
  </si>
  <si>
    <t>Can choose as many options.</t>
  </si>
  <si>
    <t>Should be one option, maybe change quesiton to 'what is the main sector</t>
  </si>
  <si>
    <t>E11 and E12 and E13</t>
  </si>
  <si>
    <t>Which of these items you DO NOT HAVE</t>
  </si>
  <si>
    <t>Can choose items i DO NOT HAVE but can also then choose HH has all items</t>
  </si>
  <si>
    <t>If any item selected then HH has all items should not be functional</t>
  </si>
  <si>
    <t>F!</t>
  </si>
  <si>
    <t>Which of these services does your houshold use</t>
  </si>
  <si>
    <t>Can choose none after I chose services</t>
  </si>
  <si>
    <t>None should not be functional is services chosen</t>
  </si>
  <si>
    <t>F12</t>
  </si>
  <si>
    <t>Does your HH process or purify drinking water before drinking it? If the answer is yes, in what way do you do it?</t>
  </si>
  <si>
    <t>I can choose No, I do not purify it but I can also choose ways of purifying</t>
  </si>
  <si>
    <t>I No, I do not purify is chosen the no other options should be functional</t>
  </si>
  <si>
    <t>F13</t>
  </si>
  <si>
    <t>Should be choose one, not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</si>
</sst>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name val="Arial"/>
      <family val="2"/>
      <charset val="204"/>
    </font>
    <font>
      <sz val="10"/>
      <name val="Arial Narrow"/>
      <family val="2"/>
    </font>
    <font>
      <b/>
      <sz val="11"/>
      <color theme="1"/>
      <name val="Calibri"/>
      <family val="2"/>
      <scheme val="minor"/>
    </font>
    <font>
      <b/>
      <sz val="10"/>
      <name val="Arial"/>
      <family val="2"/>
      <charset val="204"/>
    </font>
    <font>
      <sz val="10"/>
      <name val="Arial"/>
      <family val="2"/>
    </font>
    <font>
      <b/>
      <sz val="10"/>
      <name val="Arial Narrow"/>
      <family val="2"/>
    </font>
  </fonts>
  <fills count="10">
    <fill>
      <patternFill patternType="none"/>
    </fill>
    <fill>
      <patternFill patternType="gray125"/>
    </fill>
    <fill>
      <patternFill patternType="solid">
        <fgColor theme="7" tint="0.39997558519241921"/>
        <bgColor indexed="64"/>
      </patternFill>
    </fill>
    <fill>
      <patternFill patternType="solid">
        <fgColor rgb="FF00B0F0"/>
        <bgColor indexed="64"/>
      </patternFill>
    </fill>
    <fill>
      <patternFill patternType="solid">
        <fgColor theme="0"/>
        <bgColor indexed="64"/>
      </patternFill>
    </fill>
    <fill>
      <patternFill patternType="solid">
        <fgColor theme="0"/>
        <bgColor rgb="FFB6D7A8"/>
      </patternFill>
    </fill>
    <fill>
      <patternFill patternType="solid">
        <fgColor theme="0"/>
        <bgColor rgb="FFFEF2CD"/>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3" borderId="0" xfId="0" applyFill="1"/>
    <xf numFmtId="0" fontId="1" fillId="0" borderId="0" xfId="0" applyFont="1"/>
    <xf numFmtId="0" fontId="1" fillId="2" borderId="0" xfId="0" applyFont="1" applyFill="1"/>
    <xf numFmtId="0" fontId="0" fillId="7" borderId="2" xfId="0" applyFill="1" applyBorder="1"/>
    <xf numFmtId="0" fontId="1" fillId="0" borderId="0" xfId="0" applyFont="1" applyFill="1"/>
    <xf numFmtId="0" fontId="0" fillId="0" borderId="0" xfId="0" applyFill="1"/>
    <xf numFmtId="0" fontId="4" fillId="0" borderId="0" xfId="0" applyFont="1"/>
    <xf numFmtId="0" fontId="4" fillId="0" borderId="0" xfId="0" applyFont="1" applyFill="1"/>
    <xf numFmtId="0" fontId="3" fillId="0" borderId="0" xfId="0" applyFont="1" applyFill="1"/>
    <xf numFmtId="0" fontId="4" fillId="8" borderId="0" xfId="0" applyFont="1" applyFill="1"/>
    <xf numFmtId="0" fontId="0" fillId="8" borderId="0" xfId="0" applyFill="1"/>
    <xf numFmtId="0" fontId="0" fillId="9" borderId="0" xfId="0" applyFill="1"/>
    <xf numFmtId="0" fontId="3" fillId="0" borderId="0" xfId="0" applyFont="1"/>
    <xf numFmtId="0" fontId="4" fillId="9" borderId="0" xfId="0" applyFont="1" applyFill="1"/>
    <xf numFmtId="0" fontId="5" fillId="2" borderId="0" xfId="0" applyFont="1" applyFill="1"/>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top" wrapText="1"/>
    </xf>
    <xf numFmtId="0" fontId="6" fillId="4" borderId="1" xfId="0" applyFont="1" applyFill="1" applyBorder="1" applyAlignment="1">
      <alignment vertical="center" wrapText="1"/>
    </xf>
    <xf numFmtId="0" fontId="6" fillId="4" borderId="1" xfId="0" applyFont="1" applyFill="1" applyBorder="1" applyAlignment="1">
      <alignment wrapText="1"/>
    </xf>
    <xf numFmtId="0" fontId="2" fillId="4" borderId="1" xfId="0" applyFont="1" applyFill="1" applyBorder="1" applyAlignment="1">
      <alignment wrapText="1"/>
    </xf>
    <xf numFmtId="0" fontId="2" fillId="4" borderId="1" xfId="0" applyFont="1" applyFill="1" applyBorder="1" applyAlignment="1">
      <alignment horizontal="justify" vertical="center"/>
    </xf>
    <xf numFmtId="0" fontId="2" fillId="4" borderId="1" xfId="0" applyFont="1" applyFill="1" applyBorder="1" applyAlignment="1">
      <alignment horizontal="left" vertical="center"/>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4" borderId="1" xfId="0" applyFont="1" applyFill="1" applyBorder="1" applyAlignment="1">
      <alignment vertical="top" wrapText="1"/>
    </xf>
    <xf numFmtId="0" fontId="2" fillId="4" borderId="1" xfId="0" applyFont="1" applyFill="1" applyBorder="1" applyAlignment="1">
      <alignment horizontal="justify" vertical="top"/>
    </xf>
    <xf numFmtId="0" fontId="2" fillId="6"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6"/>
  <sheetViews>
    <sheetView workbookViewId="0">
      <pane ySplit="1" topLeftCell="A12" activePane="bottomLeft" state="frozen"/>
      <selection pane="bottomLeft" activeCell="L15" sqref="L15"/>
    </sheetView>
  </sheetViews>
  <sheetFormatPr defaultColWidth="9.1796875" defaultRowHeight="14.5" x14ac:dyDescent="0.35"/>
  <cols>
    <col min="1" max="1" width="30.1796875" customWidth="1"/>
    <col min="2" max="2" width="18" customWidth="1"/>
    <col min="4" max="4" width="40.54296875" customWidth="1"/>
  </cols>
  <sheetData>
    <row r="1" spans="1:19" ht="15" thickBot="1" x14ac:dyDescent="0.4">
      <c r="A1" s="3" t="s">
        <v>0</v>
      </c>
      <c r="B1" s="4" t="s">
        <v>1064</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row>
    <row r="2" spans="1:19" s="6" customFormat="1" x14ac:dyDescent="0.35">
      <c r="A2" s="2" t="s">
        <v>18</v>
      </c>
      <c r="B2" s="2" t="s">
        <v>18</v>
      </c>
      <c r="C2"/>
      <c r="D2"/>
      <c r="E2" s="5"/>
      <c r="F2" s="5"/>
      <c r="G2" s="5"/>
      <c r="H2" s="5"/>
      <c r="I2" s="5"/>
      <c r="J2" s="5"/>
      <c r="K2" s="5"/>
      <c r="L2" s="5"/>
      <c r="M2" s="5"/>
      <c r="N2" s="5"/>
      <c r="O2" s="5"/>
      <c r="P2" s="5"/>
      <c r="Q2" s="5"/>
      <c r="R2" s="5"/>
      <c r="S2" s="5"/>
    </row>
    <row r="3" spans="1:19" s="6" customFormat="1" x14ac:dyDescent="0.35">
      <c r="A3" s="2" t="s">
        <v>19</v>
      </c>
      <c r="B3" s="2" t="s">
        <v>19</v>
      </c>
      <c r="C3"/>
      <c r="D3"/>
      <c r="E3" s="5"/>
      <c r="F3" s="5"/>
      <c r="G3" s="5"/>
      <c r="H3" s="5"/>
      <c r="I3" s="5"/>
      <c r="J3" s="5"/>
      <c r="K3" s="5"/>
      <c r="L3" s="5"/>
      <c r="M3" s="5"/>
      <c r="N3" s="5"/>
      <c r="O3" s="5"/>
      <c r="P3" s="5"/>
      <c r="Q3" s="5"/>
      <c r="R3" s="5"/>
      <c r="S3" s="5"/>
    </row>
    <row r="4" spans="1:19" s="6" customFormat="1" x14ac:dyDescent="0.35">
      <c r="A4" s="2" t="s">
        <v>20</v>
      </c>
      <c r="B4" s="2" t="s">
        <v>21</v>
      </c>
      <c r="C4"/>
      <c r="D4"/>
      <c r="E4" s="5"/>
      <c r="F4" s="5"/>
      <c r="G4" s="5"/>
      <c r="H4" s="5"/>
      <c r="I4" s="5"/>
      <c r="J4" s="5"/>
      <c r="K4" s="5"/>
      <c r="L4" s="5"/>
      <c r="M4" s="5"/>
      <c r="N4" s="5"/>
      <c r="O4" s="5"/>
      <c r="P4" s="5"/>
      <c r="Q4" s="5"/>
      <c r="R4" s="5"/>
      <c r="S4" s="5"/>
    </row>
    <row r="5" spans="1:19" s="6" customFormat="1" x14ac:dyDescent="0.35">
      <c r="A5" s="2" t="s">
        <v>22</v>
      </c>
      <c r="B5" s="2" t="s">
        <v>22</v>
      </c>
      <c r="C5"/>
      <c r="D5"/>
      <c r="E5" s="5"/>
      <c r="F5" s="5"/>
      <c r="G5" s="5"/>
      <c r="H5" s="5"/>
      <c r="I5" s="5"/>
      <c r="J5" s="5"/>
      <c r="K5" s="5"/>
      <c r="L5" s="5"/>
      <c r="M5" s="5"/>
      <c r="N5" s="5"/>
      <c r="O5" s="5"/>
      <c r="P5" s="5"/>
      <c r="Q5" s="5"/>
      <c r="R5" s="5"/>
      <c r="S5" s="5"/>
    </row>
    <row r="6" spans="1:19" s="6" customFormat="1" x14ac:dyDescent="0.35">
      <c r="A6" s="2" t="s">
        <v>23</v>
      </c>
      <c r="B6" s="2" t="s">
        <v>23</v>
      </c>
      <c r="C6"/>
      <c r="D6"/>
      <c r="E6" s="5"/>
      <c r="F6" s="5"/>
      <c r="G6" s="5"/>
      <c r="H6" s="5"/>
      <c r="I6" s="5"/>
      <c r="J6" s="5"/>
      <c r="K6" s="5"/>
      <c r="L6" s="5"/>
      <c r="M6" s="5"/>
      <c r="N6" s="5"/>
      <c r="O6" s="5"/>
      <c r="P6" s="5"/>
      <c r="Q6" s="5"/>
      <c r="R6" s="5"/>
      <c r="S6" s="5"/>
    </row>
    <row r="7" spans="1:19" s="9" customFormat="1" x14ac:dyDescent="0.35">
      <c r="A7" s="10" t="s">
        <v>24</v>
      </c>
      <c r="B7" s="7" t="s">
        <v>25</v>
      </c>
      <c r="C7" s="7" t="s">
        <v>26</v>
      </c>
      <c r="D7" s="7" t="s">
        <v>27</v>
      </c>
      <c r="E7" s="8"/>
      <c r="F7" s="8"/>
      <c r="G7" s="8"/>
      <c r="H7" s="8"/>
      <c r="I7" s="8"/>
      <c r="J7" s="8"/>
      <c r="K7" s="8"/>
      <c r="L7" s="8"/>
      <c r="M7" s="8"/>
      <c r="N7" s="8"/>
      <c r="O7" s="8"/>
      <c r="P7" s="8"/>
      <c r="Q7" s="8"/>
      <c r="R7" s="8"/>
      <c r="S7" s="8"/>
    </row>
    <row r="8" spans="1:19" x14ac:dyDescent="0.35">
      <c r="A8" t="str">
        <f>DAP!O2&amp;" "&amp;DAP!P2</f>
        <v>select_one informed_consent_opt</v>
      </c>
      <c r="B8" t="str">
        <f>DAP!J2</f>
        <v>informed_consent</v>
      </c>
      <c r="C8" t="str">
        <f>B8</f>
        <v>informed_consent</v>
      </c>
      <c r="D8" t="str">
        <f>DAP!N2</f>
        <v>Мы проводим опрос от имени инициативы REACH с целью улучшить понимание ситуации, в которой находится ваше и другие домохозяйства, пострадавшие в результате конфликта на востоке. Ваше домохозяйство было выбрано случайным образом для участия в данном опросе. Ваш вклад даст нам возможность предоставлять более эффективную помощь тем людям, кто наиболее в ней нуждается. Этот опрос займет около 25 минут и включает в себя вопросы о вашем домохозяйстве и доступе к базовым услугам. Участие в опросе не гарантирует получение гуманитарной помощи. Вы согласны принять участие в опросе?</v>
      </c>
      <c r="E8" t="str">
        <f>DAP!M2</f>
        <v>We are conducting this survey on behalf of REACH initiative, in order to improve our understanding of the situation facing your household and others who have been affected by conflict in the East. Your household has been randomly selected to participate in this survey. Your contribution will enable us to deliver more effective assistance to those who need it the most. This survey will take approximately 25 minutes, and includes questions about your household and your access to basic services. *Please keep in mind that participation in the survey does not guarantee the receipt of humanitarian assistance.  Do you agree to participate?</v>
      </c>
      <c r="F8" t="str">
        <f>DAP!R2</f>
        <v>Выберите один</v>
      </c>
      <c r="G8" t="str">
        <f>DAP!Q2</f>
        <v>Choose one</v>
      </c>
    </row>
    <row r="9" spans="1:19" x14ac:dyDescent="0.35">
      <c r="A9" t="e">
        <f>DAP!#REF!&amp;" "&amp;DAP!#REF!</f>
        <v>#REF!</v>
      </c>
      <c r="B9" t="e">
        <f>DAP!#REF!</f>
        <v>#REF!</v>
      </c>
      <c r="C9" t="e">
        <f t="shared" ref="C9:C74" si="0">B9</f>
        <v>#REF!</v>
      </c>
      <c r="D9" t="e">
        <f>DAP!#REF!</f>
        <v>#REF!</v>
      </c>
      <c r="E9" t="e">
        <f>DAP!#REF!</f>
        <v>#REF!</v>
      </c>
      <c r="F9" t="e">
        <f>DAP!#REF!</f>
        <v>#REF!</v>
      </c>
      <c r="G9" t="e">
        <f>DAP!#REF!</f>
        <v>#REF!</v>
      </c>
    </row>
    <row r="10" spans="1:19" x14ac:dyDescent="0.35">
      <c r="A10" t="str">
        <f>DAP!O3&amp;" "&amp;DAP!P3</f>
        <v xml:space="preserve">text </v>
      </c>
      <c r="B10" t="str">
        <f>DAP!J3</f>
        <v>hh_representative_name</v>
      </c>
      <c r="C10" t="str">
        <f t="shared" si="0"/>
        <v>hh_representative_name</v>
      </c>
      <c r="D10" t="str">
        <f>DAP!N3</f>
        <v>Как я могу к Вам обращаться?</v>
      </c>
      <c r="E10" t="str">
        <f>DAP!M3</f>
        <v>What is your name/what should we call you?</v>
      </c>
      <c r="F10" t="str">
        <f>DAP!R3</f>
        <v>Заполните</v>
      </c>
      <c r="G10" t="str">
        <f>DAP!Q3</f>
        <v>Fill</v>
      </c>
    </row>
    <row r="11" spans="1:19" x14ac:dyDescent="0.35">
      <c r="A11" t="str">
        <f>DAP!O5&amp;" "&amp;DAP!P5</f>
        <v xml:space="preserve">text </v>
      </c>
      <c r="B11" t="str">
        <f>DAP!J5</f>
        <v>phone</v>
      </c>
      <c r="C11" t="str">
        <f t="shared" si="0"/>
        <v>phone</v>
      </c>
      <c r="D11" t="str">
        <f>DAP!N5</f>
        <v>Номер телефона</v>
      </c>
      <c r="E11" t="str">
        <f>DAP!M5</f>
        <v>Phone number</v>
      </c>
      <c r="F11" t="str">
        <f>DAP!R5</f>
        <v>Заполните</v>
      </c>
      <c r="G11" t="str">
        <f>DAP!Q5</f>
        <v>Fill</v>
      </c>
    </row>
    <row r="12" spans="1:19" x14ac:dyDescent="0.35">
      <c r="A12" t="str">
        <f>DAP!O6&amp;" "&amp;DAP!P6</f>
        <v>select_one are_you_hohh_opt</v>
      </c>
      <c r="B12" t="str">
        <f>DAP!J6</f>
        <v>are_you_hohh</v>
      </c>
      <c r="C12" t="str">
        <f t="shared" si="0"/>
        <v>are_you_hohh</v>
      </c>
      <c r="D12" t="str">
        <f>DAP!N6</f>
        <v>Считаете ли Вы себя главой домохозяйства, человеком, который принимает активное участие в принятии решений для ДХ? Для целей нашего исследования ДХ определяется как группа людей, которые проживают под одной крышей и делят доход и еду.</v>
      </c>
      <c r="E12" t="str">
        <f>DAP!M6</f>
        <v>Do you consider yourself the head of the household, a person who takes an active part in decision-making for HH?Note: for the purpose of our assessments, a household is defined as a group of people who live under the same roof, share income and meals</v>
      </c>
      <c r="F12" t="str">
        <f>DAP!R6</f>
        <v>Выберите один</v>
      </c>
      <c r="G12" t="str">
        <f>DAP!Q6</f>
        <v>Choose one</v>
      </c>
    </row>
    <row r="13" spans="1:19" x14ac:dyDescent="0.35">
      <c r="A13" t="str">
        <f>DAP!O7&amp;" "&amp;DAP!P7</f>
        <v>select_one respond_behalf_hh_opt</v>
      </c>
      <c r="B13" t="str">
        <f>DAP!J7</f>
        <v>respond_behalf_hh</v>
      </c>
      <c r="C13" t="str">
        <f t="shared" si="0"/>
        <v>respond_behalf_hh</v>
      </c>
      <c r="D13" t="str">
        <f>DAP!N7</f>
        <v>Вы можете ответить от имени домохозяйства?</v>
      </c>
      <c r="E13" t="str">
        <f>DAP!M7</f>
        <v>Can you respond on behalf of the household?</v>
      </c>
      <c r="F13" t="str">
        <f>DAP!R7</f>
        <v>Выберите один</v>
      </c>
      <c r="G13" t="str">
        <f>DAP!Q7</f>
        <v>Choose one</v>
      </c>
    </row>
    <row r="14" spans="1:19" x14ac:dyDescent="0.35">
      <c r="A14" s="11" t="s">
        <v>1065</v>
      </c>
    </row>
    <row r="15" spans="1:19" s="13" customFormat="1" x14ac:dyDescent="0.35">
      <c r="A15" s="14" t="s">
        <v>24</v>
      </c>
      <c r="B15" s="7"/>
      <c r="C15" s="7" t="s">
        <v>31</v>
      </c>
      <c r="D15" s="7" t="s">
        <v>32</v>
      </c>
      <c r="E15" s="7" t="s">
        <v>33</v>
      </c>
      <c r="L15" s="7" t="s">
        <v>1066</v>
      </c>
    </row>
    <row r="16" spans="1:19" x14ac:dyDescent="0.35">
      <c r="A16" t="str">
        <f>DAP!O8&amp;" "&amp;DAP!P8</f>
        <v>select_one gender_opt</v>
      </c>
      <c r="B16" t="str">
        <f>DAP!J8</f>
        <v>gender</v>
      </c>
      <c r="C16" t="str">
        <f t="shared" si="0"/>
        <v>gender</v>
      </c>
      <c r="D16" t="str">
        <f>DAP!N8</f>
        <v>Пол респондента</v>
      </c>
      <c r="E16" t="str">
        <f>DAP!M8</f>
        <v>sex of respondent</v>
      </c>
      <c r="F16" t="str">
        <f>DAP!R8</f>
        <v>Выберите один</v>
      </c>
      <c r="G16" t="str">
        <f>DAP!Q8</f>
        <v>Choose one</v>
      </c>
    </row>
    <row r="17" spans="1:7" x14ac:dyDescent="0.35">
      <c r="A17" t="str">
        <f>DAP!O9&amp;" "&amp;DAP!P9</f>
        <v xml:space="preserve">integer </v>
      </c>
      <c r="B17" t="str">
        <f>DAP!J9</f>
        <v>age</v>
      </c>
      <c r="C17" t="str">
        <f t="shared" si="0"/>
        <v>age</v>
      </c>
      <c r="D17" t="str">
        <f>DAP!N9</f>
        <v>Возраст респондента</v>
      </c>
      <c r="E17" t="str">
        <f>DAP!M9</f>
        <v>Age of respondent</v>
      </c>
      <c r="F17" t="str">
        <f>DAP!R9</f>
        <v>Заполните</v>
      </c>
      <c r="G17" t="str">
        <f>DAP!Q9</f>
        <v>Fill</v>
      </c>
    </row>
    <row r="18" spans="1:7" x14ac:dyDescent="0.35">
      <c r="A18" t="str">
        <f>DAP!O10&amp;" "&amp;DAP!P10</f>
        <v xml:space="preserve">integer </v>
      </c>
      <c r="B18" t="str">
        <f>DAP!J10</f>
        <v>hohh_age</v>
      </c>
      <c r="C18" t="str">
        <f t="shared" si="0"/>
        <v>hohh_age</v>
      </c>
      <c r="D18" t="str">
        <f>DAP!N10</f>
        <v>Какой возраст главы домохозяйства?</v>
      </c>
      <c r="E18" t="str">
        <f>DAP!M10</f>
        <v>What is the age of the HH head?</v>
      </c>
      <c r="F18" t="str">
        <f>DAP!R10</f>
        <v>Заполните</v>
      </c>
      <c r="G18" t="str">
        <f>DAP!Q10</f>
        <v>Fill</v>
      </c>
    </row>
    <row r="19" spans="1:7" x14ac:dyDescent="0.35">
      <c r="A19" t="str">
        <f>DAP!O11&amp;" "&amp;DAP!P11</f>
        <v>select_one hohh_sex_opt</v>
      </c>
      <c r="B19" t="str">
        <f>DAP!J11</f>
        <v>hohh_sex</v>
      </c>
      <c r="C19" t="str">
        <f t="shared" si="0"/>
        <v>hohh_sex</v>
      </c>
      <c r="D19" t="str">
        <f>DAP!N11</f>
        <v>Какой пол главы домохозяйства?</v>
      </c>
      <c r="E19" t="str">
        <f>DAP!M11</f>
        <v>What is the sex of the HH head?</v>
      </c>
      <c r="F19" t="str">
        <f>DAP!R11</f>
        <v>Выберите один</v>
      </c>
      <c r="G19" t="str">
        <f>DAP!Q11</f>
        <v>Choose one</v>
      </c>
    </row>
    <row r="20" spans="1:7" x14ac:dyDescent="0.35">
      <c r="A20" t="str">
        <f>DAP!O12&amp;" "&amp;DAP!P12</f>
        <v>select_one hohh_marital_status_opt</v>
      </c>
      <c r="B20" t="str">
        <f>DAP!J12</f>
        <v>hohh_marital_status</v>
      </c>
      <c r="C20" t="str">
        <f t="shared" si="0"/>
        <v>hohh_marital_status</v>
      </c>
      <c r="D20" t="str">
        <f>DAP!N12</f>
        <v>Какое семейное положение главы домохозяйства?</v>
      </c>
      <c r="E20" t="str">
        <f>DAP!M12</f>
        <v>What is the marital status of the HH head?</v>
      </c>
      <c r="F20" t="str">
        <f>DAP!R12</f>
        <v>Выберите один</v>
      </c>
      <c r="G20" t="str">
        <f>DAP!Q12</f>
        <v>Choose one</v>
      </c>
    </row>
    <row r="21" spans="1:7" x14ac:dyDescent="0.35">
      <c r="A21" t="str">
        <f>DAP!O13&amp;" "&amp;DAP!P13</f>
        <v>select_multiple hohh_vulnerability_opt</v>
      </c>
      <c r="B21" t="str">
        <f>DAP!J13</f>
        <v>hohh_vulnerability</v>
      </c>
      <c r="C21" t="str">
        <f t="shared" si="0"/>
        <v>hohh_vulnerability</v>
      </c>
      <c r="D21" t="str">
        <f>DAP!N13</f>
        <v>Относится ли глава домохозяйства к категории уязвимых людей?</v>
      </c>
      <c r="E21" t="str">
        <f>DAP!M13</f>
        <v>Does the HH head have a vulnerability? If yes, what type?</v>
      </c>
      <c r="F21" t="str">
        <f>DAP!R13</f>
        <v>Выберите все подходящие</v>
      </c>
      <c r="G21" t="str">
        <f>DAP!Q13</f>
        <v>Choose all that apply</v>
      </c>
    </row>
    <row r="22" spans="1:7" x14ac:dyDescent="0.35">
      <c r="A22" t="str">
        <f>DAP!O14&amp;" "&amp;DAP!P14</f>
        <v xml:space="preserve">text </v>
      </c>
      <c r="B22" t="str">
        <f>DAP!J14</f>
        <v>hohh_vulnerability_other</v>
      </c>
      <c r="C22" t="str">
        <f t="shared" si="0"/>
        <v>hohh_vulnerability_other</v>
      </c>
      <c r="D22" t="str">
        <f>DAP!N14</f>
        <v>Другое, уточните</v>
      </c>
      <c r="E22" t="str">
        <f>DAP!M14</f>
        <v>Other, specify</v>
      </c>
      <c r="F22" t="str">
        <f>DAP!R14</f>
        <v>Заполните</v>
      </c>
      <c r="G22" t="str">
        <f>DAP!Q14</f>
        <v>Fill</v>
      </c>
    </row>
    <row r="23" spans="1:7" x14ac:dyDescent="0.35">
      <c r="A23" t="str">
        <f>DAP!O15&amp;" "&amp;DAP!P15</f>
        <v>select_multiple hohh_chronic_illness_opt</v>
      </c>
      <c r="B23" t="str">
        <f>DAP!J15</f>
        <v>hohh_chronic_illness</v>
      </c>
      <c r="C23" t="str">
        <f t="shared" si="0"/>
        <v>hohh_chronic_illness</v>
      </c>
      <c r="D23" t="str">
        <f>DAP!N15</f>
        <v>Какие из перечисленных хронических заболеваний есть у главы домохозяйства?</v>
      </c>
      <c r="E23" t="str">
        <f>DAP!M15</f>
        <v>Which of these chronic illnesses does the Head of HH have?</v>
      </c>
      <c r="F23" t="str">
        <f>DAP!R15</f>
        <v>Выберите все подходящие</v>
      </c>
      <c r="G23" t="str">
        <f>DAP!Q15</f>
        <v>Choose all that apply</v>
      </c>
    </row>
    <row r="24" spans="1:7" x14ac:dyDescent="0.35">
      <c r="A24" t="str">
        <f>DAP!O16&amp;" "&amp;DAP!P16</f>
        <v xml:space="preserve">text </v>
      </c>
      <c r="B24" t="str">
        <f>DAP!J16</f>
        <v>hohh_chronic_illness_other</v>
      </c>
      <c r="C24" t="str">
        <f t="shared" si="0"/>
        <v>hohh_chronic_illness_other</v>
      </c>
      <c r="D24" t="str">
        <f>DAP!N16</f>
        <v>Другое, уточните</v>
      </c>
      <c r="E24" t="str">
        <f>DAP!M16</f>
        <v>Other, specify</v>
      </c>
      <c r="F24" t="str">
        <f>DAP!R16</f>
        <v>Заполните</v>
      </c>
      <c r="G24" t="str">
        <f>DAP!Q16</f>
        <v>Fill</v>
      </c>
    </row>
    <row r="25" spans="1:7" x14ac:dyDescent="0.35">
      <c r="A25" t="str">
        <f>DAP!O17&amp;" "&amp;DAP!P17</f>
        <v>select_one situation_description_opt</v>
      </c>
      <c r="B25" t="str">
        <f>DAP!J17</f>
        <v>situation_description</v>
      </c>
      <c r="C25" t="str">
        <f t="shared" si="0"/>
        <v>situation_description</v>
      </c>
      <c r="D25" t="str">
        <f>DAP!N17</f>
        <v>Какое из этих описаний лучше всего описывает ситуацию с занятостью главы домохозяйства (за последнюю неделю)</v>
      </c>
      <c r="E25" t="str">
        <f>DAP!M17</f>
        <v>Which of these descriptions best describes the employment situation for the HH Head (in the last seven days)?</v>
      </c>
      <c r="F25" t="str">
        <f>DAP!R17</f>
        <v>Выберите один (пожалуйста, зачитайте все варианты респонденту)</v>
      </c>
      <c r="G25" t="str">
        <f>DAP!Q17</f>
        <v>Choose one (please read all options to respondent for all choose one)</v>
      </c>
    </row>
    <row r="26" spans="1:7" x14ac:dyDescent="0.35">
      <c r="A26" t="str">
        <f>DAP!O18&amp;" "&amp;DAP!P18</f>
        <v xml:space="preserve">text </v>
      </c>
      <c r="B26" t="str">
        <f>DAP!J18</f>
        <v>situation_description_other</v>
      </c>
      <c r="C26" t="str">
        <f t="shared" si="0"/>
        <v>situation_description_other</v>
      </c>
      <c r="D26" t="str">
        <f>DAP!N18</f>
        <v>Другое, уточните</v>
      </c>
      <c r="E26" t="str">
        <f>DAP!M18</f>
        <v>Other, specify</v>
      </c>
      <c r="F26" t="str">
        <f>DAP!R18</f>
        <v>Заполните</v>
      </c>
      <c r="G26" t="str">
        <f>DAP!Q18</f>
        <v>Fill</v>
      </c>
    </row>
    <row r="27" spans="1:7" x14ac:dyDescent="0.35">
      <c r="A27" t="str">
        <f>DAP!O19&amp;" "&amp;DAP!P19</f>
        <v>select_one why_hohh_unemployed_opt</v>
      </c>
      <c r="B27" t="str">
        <f>DAP!J19</f>
        <v>why_hohh_unemployed</v>
      </c>
      <c r="C27" t="str">
        <f t="shared" si="0"/>
        <v>why_hohh_unemployed</v>
      </c>
      <c r="D27" t="str">
        <f>DAP!N19</f>
        <v>Почему глава домохозяйства безработный (главная причина)?</v>
      </c>
      <c r="E27" t="str">
        <f>DAP!M19</f>
        <v>What is the main reason HH head unemployed?</v>
      </c>
      <c r="F27" t="str">
        <f>DAP!R19</f>
        <v>Выберите все подходящие</v>
      </c>
      <c r="G27" t="str">
        <f>DAP!Q19</f>
        <v>Choose one</v>
      </c>
    </row>
    <row r="28" spans="1:7" x14ac:dyDescent="0.35">
      <c r="A28" t="str">
        <f>DAP!O20&amp;" "&amp;DAP!P20</f>
        <v xml:space="preserve">text </v>
      </c>
      <c r="B28" t="str">
        <f>DAP!J20</f>
        <v>why_hohh_unemployed_other</v>
      </c>
      <c r="C28" t="str">
        <f t="shared" si="0"/>
        <v>why_hohh_unemployed_other</v>
      </c>
      <c r="D28" t="str">
        <f>DAP!N20</f>
        <v>Другое, уточните</v>
      </c>
      <c r="E28" t="str">
        <f>DAP!M20</f>
        <v>Other, specify</v>
      </c>
      <c r="F28" t="str">
        <f>DAP!R20</f>
        <v>Заполните</v>
      </c>
      <c r="G28" t="str">
        <f>DAP!Q20</f>
        <v>Fill</v>
      </c>
    </row>
    <row r="29" spans="1:7" x14ac:dyDescent="0.35">
      <c r="A29" t="str">
        <f>DAP!O21&amp;" "&amp;DAP!P21</f>
        <v>select_multiple sector_hohh_employed_opt</v>
      </c>
      <c r="B29" t="str">
        <f>DAP!J21</f>
        <v>sector_hohh_employed</v>
      </c>
      <c r="C29" t="str">
        <f t="shared" si="0"/>
        <v>sector_hohh_employed</v>
      </c>
      <c r="D29" t="str">
        <f>DAP!N21</f>
        <v>В каком секторе трудоустроен глава домохозяйства?</v>
      </c>
      <c r="E29" t="str">
        <f>DAP!M21</f>
        <v>In which sector is the Head of Household employed?</v>
      </c>
      <c r="F29" t="str">
        <f>DAP!R21</f>
        <v>Только для полной или частичной занятости!</v>
      </c>
      <c r="G29" t="str">
        <f>DAP!Q21</f>
        <v>Only about full-time or part-time employment!</v>
      </c>
    </row>
    <row r="30" spans="1:7" x14ac:dyDescent="0.35">
      <c r="A30" t="str">
        <f>DAP!O22&amp;" "&amp;DAP!P22</f>
        <v xml:space="preserve">text </v>
      </c>
      <c r="B30" t="str">
        <f>DAP!J22</f>
        <v>sector_hohh_employed_other</v>
      </c>
      <c r="C30" t="str">
        <f t="shared" si="0"/>
        <v>sector_hohh_employed_other</v>
      </c>
      <c r="D30" t="str">
        <f>DAP!N22</f>
        <v>Другое, уточните</v>
      </c>
      <c r="E30" t="str">
        <f>DAP!M22</f>
        <v>Other, specify</v>
      </c>
      <c r="F30" t="str">
        <f>DAP!R22</f>
        <v>Заполните</v>
      </c>
      <c r="G30" t="str">
        <f>DAP!Q22</f>
        <v>Fill</v>
      </c>
    </row>
    <row r="31" spans="1:7" x14ac:dyDescent="0.35">
      <c r="A31" t="str">
        <f>DAP!O23&amp;" "&amp;DAP!P23</f>
        <v xml:space="preserve">integer </v>
      </c>
      <c r="B31" t="str">
        <f>DAP!J23</f>
        <v>hohh_income</v>
      </c>
      <c r="C31" t="str">
        <f t="shared" si="0"/>
        <v>hohh_income</v>
      </c>
      <c r="D31" t="str">
        <f>DAP!N23</f>
        <v>Каков ежемесячный доход главы домохозяйства? (грн)</v>
      </c>
      <c r="E31" t="str">
        <f>DAP!M23</f>
        <v xml:space="preserve">What is the total income of Head of Household per month? (UAH) </v>
      </c>
      <c r="F31" t="str">
        <f>DAP!R23</f>
        <v>Заполните</v>
      </c>
      <c r="G31" t="str">
        <f>DAP!Q23</f>
        <v>Fill</v>
      </c>
    </row>
    <row r="32" spans="1:7" x14ac:dyDescent="0.35">
      <c r="A32" t="str">
        <f>DAP!O24&amp;" "&amp;DAP!P24</f>
        <v>select_one hohh_pension_eligible_opt</v>
      </c>
      <c r="B32" t="str">
        <f>DAP!J24</f>
        <v>hohh_pension_eligible</v>
      </c>
      <c r="C32" t="str">
        <f t="shared" si="0"/>
        <v>hohh_pension_eligible</v>
      </c>
      <c r="D32" t="str">
        <f>DAP!N24</f>
        <v>Имеет ли глава домохозяйства право на получение пенсии от правительства Украины (пенсии по возрасту)?</v>
      </c>
      <c r="E32" t="str">
        <f>DAP!M24</f>
        <v>Is your HH head eligible to get Government of Ukraine pension?</v>
      </c>
      <c r="F32" t="str">
        <f>DAP!R24</f>
        <v>Выберите один</v>
      </c>
      <c r="G32" t="str">
        <f>DAP!Q24</f>
        <v>Choose one</v>
      </c>
    </row>
    <row r="33" spans="1:7" x14ac:dyDescent="0.35">
      <c r="A33" t="str">
        <f>DAP!O25&amp;" "&amp;DAP!P25</f>
        <v>select_one hohh_pension_receive_opt</v>
      </c>
      <c r="B33" t="str">
        <f>DAP!J25</f>
        <v>hohh_pension_receive</v>
      </c>
      <c r="C33" t="str">
        <f t="shared" si="0"/>
        <v>hohh_pension_receive</v>
      </c>
      <c r="D33" t="str">
        <f>DAP!N25</f>
        <v>Получал ли глава вашего домохозяйства пенсию от правительства Украины за последние 30 дней?</v>
      </c>
      <c r="E33" t="str">
        <f>DAP!M25</f>
        <v>Did your HH head get Government of Ukraine pension in the 30 days prior to data collection?</v>
      </c>
      <c r="F33" t="str">
        <f>DAP!R25</f>
        <v>Выберите один</v>
      </c>
      <c r="G33" t="str">
        <f>DAP!Q25</f>
        <v>Choose one</v>
      </c>
    </row>
    <row r="34" spans="1:7" x14ac:dyDescent="0.35">
      <c r="A34" t="str">
        <f>DAP!O26&amp;" "&amp;DAP!P26</f>
        <v>select_one hohh_benefit_eligible_opt</v>
      </c>
      <c r="B34" t="str">
        <f>DAP!J26</f>
        <v>hohh_benefit_eligible</v>
      </c>
      <c r="C34" t="str">
        <f t="shared" si="0"/>
        <v>hohh_benefit_eligible</v>
      </c>
      <c r="D34" t="str">
        <f>DAP!N26</f>
        <v>Имеет ли глава домохозяйства право на получение соцвыплат (любые выплаты от государства, кроме пенсии по возрасту)?</v>
      </c>
      <c r="E34" t="str">
        <f>DAP!M26</f>
        <v>Is your HH head eligible to get benefit payments? (any government of Ukraine payment excluding pensions e.g. disability/child allowance etc.</v>
      </c>
      <c r="F34" t="str">
        <f>DAP!R26</f>
        <v>Выберите один</v>
      </c>
      <c r="G34" t="str">
        <f>DAP!Q26</f>
        <v>Choose one</v>
      </c>
    </row>
    <row r="35" spans="1:7" x14ac:dyDescent="0.35">
      <c r="A35" t="str">
        <f>DAP!O27&amp;" "&amp;DAP!P27</f>
        <v>select_one hohh_benefit_receive_opt</v>
      </c>
      <c r="B35" t="str">
        <f>DAP!J27</f>
        <v>hohh_benefit_receive</v>
      </c>
      <c r="C35" t="str">
        <f t="shared" si="0"/>
        <v>hohh_benefit_receive</v>
      </c>
      <c r="D35" t="str">
        <f>DAP!N27</f>
        <v>Получал ли глава вашего домохозяйства какие-либо соцвыплаты за последние 30 дней?</v>
      </c>
      <c r="E35" t="str">
        <f>DAP!M27</f>
        <v>Did your HH head receive benefit payments from government of Ukraine in the 30 days prior to data collection?</v>
      </c>
      <c r="F35" t="str">
        <f>DAP!R27</f>
        <v>Выберите один</v>
      </c>
      <c r="G35" t="str">
        <f>DAP!Q27</f>
        <v>Choose one</v>
      </c>
    </row>
    <row r="36" spans="1:7" x14ac:dyDescent="0.35">
      <c r="A36" t="str">
        <f>DAP!O28&amp;" "&amp;DAP!P28</f>
        <v>select_one hohh_level_education_opt</v>
      </c>
      <c r="B36" t="str">
        <f>DAP!J28</f>
        <v>hohh_level_education</v>
      </c>
      <c r="C36" t="str">
        <f t="shared" si="0"/>
        <v>hohh_level_education</v>
      </c>
      <c r="D36" t="str">
        <f>DAP!N28</f>
        <v>Какой наивысший законченный уровень обравания главы домохозяйства?</v>
      </c>
      <c r="E36" t="str">
        <f>DAP!M28</f>
        <v>What is the highest level of education completed by the HH head?</v>
      </c>
      <c r="F36" t="str">
        <f>DAP!R28</f>
        <v>Выберите один</v>
      </c>
      <c r="G36" t="str">
        <f>DAP!Q28</f>
        <v>Choose one</v>
      </c>
    </row>
    <row r="37" spans="1:7" x14ac:dyDescent="0.35">
      <c r="A37" t="str">
        <f>DAP!O29&amp;" "&amp;DAP!P29</f>
        <v xml:space="preserve">integer </v>
      </c>
      <c r="B37" t="str">
        <f>DAP!J29</f>
        <v>num_additional_hh_members</v>
      </c>
      <c r="C37" t="str">
        <f t="shared" si="0"/>
        <v>num_additional_hh_members</v>
      </c>
      <c r="D37" t="str">
        <f>DAP!N29</f>
        <v>Сколько еще членов в Вашем домохозяйстве (за исключением главы домохозяйства)?</v>
      </c>
      <c r="E37" t="str">
        <f>DAP!M29</f>
        <v>How many additional members does the HH have (total minus HH Head)? (Note: for the purpose of our assessments, a household is defined as a group of people who live under the same roof, share income and meals)</v>
      </c>
      <c r="F37" t="str">
        <f>DAP!R29</f>
        <v>Заполните</v>
      </c>
      <c r="G37" t="str">
        <f>DAP!Q29</f>
        <v>Fill</v>
      </c>
    </row>
    <row r="38" spans="1:7" x14ac:dyDescent="0.35">
      <c r="A38" t="str">
        <f>DAP!O30&amp;" "&amp;DAP!P30</f>
        <v xml:space="preserve">integer </v>
      </c>
      <c r="B38" t="str">
        <f>DAP!J30</f>
        <v>hh_memb_age</v>
      </c>
      <c r="C38" t="str">
        <f t="shared" si="0"/>
        <v>hh_memb_age</v>
      </c>
      <c r="D38" t="str">
        <f>DAP!N30</f>
        <v>Сколько лет члену домохозяйства?</v>
      </c>
      <c r="E38" t="str">
        <f>DAP!M30</f>
        <v>What is the age of the HH member?</v>
      </c>
      <c r="F38" t="str">
        <f>DAP!R30</f>
        <v>Заполните</v>
      </c>
      <c r="G38" t="str">
        <f>DAP!Q30</f>
        <v>Fill</v>
      </c>
    </row>
    <row r="39" spans="1:7" x14ac:dyDescent="0.35">
      <c r="A39" t="str">
        <f>DAP!O31&amp;" "&amp;DAP!P31</f>
        <v>select_one hh_memb_sex_opt</v>
      </c>
      <c r="B39" t="str">
        <f>DAP!J31</f>
        <v>hh_memb_sex</v>
      </c>
      <c r="C39" t="str">
        <f t="shared" si="0"/>
        <v>hh_memb_sex</v>
      </c>
      <c r="D39" t="str">
        <f>DAP!N31</f>
        <v>Какого пола член домохозяйства?</v>
      </c>
      <c r="E39" t="str">
        <f>DAP!M31</f>
        <v>What is the sex of the HH member?</v>
      </c>
      <c r="F39" t="str">
        <f>DAP!R31</f>
        <v>Выберите один</v>
      </c>
      <c r="G39" t="str">
        <f>DAP!Q31</f>
        <v>Choose one</v>
      </c>
    </row>
    <row r="40" spans="1:7" x14ac:dyDescent="0.35">
      <c r="A40" t="str">
        <f>DAP!O32&amp;" "&amp;DAP!P32</f>
        <v>select_one hh_member_description_opt</v>
      </c>
      <c r="B40" t="str">
        <f>DAP!J32</f>
        <v>hh_member_description</v>
      </c>
      <c r="C40" t="str">
        <f t="shared" si="0"/>
        <v>hh_member_description</v>
      </c>
      <c r="D40" t="str">
        <f>DAP!N32</f>
        <v>Какое из этих описаний лучше всего описывает ситуацию с занятостью члена домохозяйства (за последнюю неделю)</v>
      </c>
      <c r="E40" t="str">
        <f>DAP!M32</f>
        <v xml:space="preserve">Which of these descriptions best describes HH member employmemnt situation (in the last seven days)? </v>
      </c>
      <c r="F40" t="str">
        <f>DAP!R32</f>
        <v>Выберите один</v>
      </c>
      <c r="G40" t="str">
        <f>DAP!Q32</f>
        <v>Choose one</v>
      </c>
    </row>
    <row r="41" spans="1:7" x14ac:dyDescent="0.35">
      <c r="A41" t="str">
        <f>DAP!O33&amp;" "&amp;DAP!P33</f>
        <v xml:space="preserve">text </v>
      </c>
      <c r="B41" t="str">
        <f>DAP!J33</f>
        <v>hh_member_description_other</v>
      </c>
      <c r="C41" t="str">
        <f t="shared" si="0"/>
        <v>hh_member_description_other</v>
      </c>
      <c r="D41" t="str">
        <f>DAP!N33</f>
        <v>Другое, уточните</v>
      </c>
      <c r="E41" t="str">
        <f>DAP!M33</f>
        <v>Other, specify</v>
      </c>
      <c r="F41" t="str">
        <f>DAP!R33</f>
        <v>Заполните</v>
      </c>
      <c r="G41" t="str">
        <f>DAP!Q33</f>
        <v>Fill</v>
      </c>
    </row>
    <row r="42" spans="1:7" x14ac:dyDescent="0.35">
      <c r="A42" t="str">
        <f>DAP!O34&amp;" "&amp;DAP!P34</f>
        <v xml:space="preserve">integer </v>
      </c>
      <c r="B42" t="str">
        <f>DAP!J34</f>
        <v>hh_memb_income</v>
      </c>
      <c r="C42" t="str">
        <f t="shared" si="0"/>
        <v>hh_memb_income</v>
      </c>
      <c r="D42" t="str">
        <f>DAP!N34</f>
        <v>Сколько денег член домохозяйства ежемесячно вносит в бюджет домохозяйства? (грн)</v>
      </c>
      <c r="E42" t="str">
        <f>DAP!M34</f>
        <v xml:space="preserve">How much money does the member of HH bring to the HH per month? (UAH) </v>
      </c>
      <c r="F42" t="str">
        <f>DAP!R34</f>
        <v>Заполните</v>
      </c>
      <c r="G42" t="str">
        <f>DAP!Q34</f>
        <v>Fill</v>
      </c>
    </row>
    <row r="43" spans="1:7" x14ac:dyDescent="0.35">
      <c r="A43" t="str">
        <f>DAP!O35&amp;" "&amp;DAP!P35</f>
        <v>select_one hh_displacement_status_opt</v>
      </c>
      <c r="B43" t="str">
        <f>DAP!J35</f>
        <v>hh_displacement_status</v>
      </c>
      <c r="C43" t="str">
        <f t="shared" si="0"/>
        <v>hh_displacement_status</v>
      </c>
      <c r="D43" t="str">
        <f>DAP!N35</f>
        <v>Является ли Ваше домохозяйство перемещенным из-за конфликта cо времен 2014 года?</v>
      </c>
      <c r="E43" t="str">
        <f>DAP!M35</f>
        <v>Is the HH displaced as a result of the conflict?</v>
      </c>
      <c r="F43" t="str">
        <f>DAP!R35</f>
        <v>Выберите один</v>
      </c>
      <c r="G43" t="str">
        <f>DAP!Q35</f>
        <v>Choose one</v>
      </c>
    </row>
    <row r="44" spans="1:7" x14ac:dyDescent="0.35">
      <c r="A44" t="str">
        <f>DAP!O36&amp;" "&amp;DAP!P36</f>
        <v>select_one year_first_displaced_opt</v>
      </c>
      <c r="B44" t="str">
        <f>DAP!J36</f>
        <v>year_first_displaced</v>
      </c>
      <c r="C44" t="str">
        <f t="shared" si="0"/>
        <v>year_first_displaced</v>
      </c>
      <c r="D44" t="str">
        <f>DAP!N36</f>
        <v>В каком году домохозяйство было перемещено впервые?</v>
      </c>
      <c r="E44" t="str">
        <f>DAP!M36</f>
        <v>In what year was HH first displaced?</v>
      </c>
      <c r="F44" t="str">
        <f>DAP!R36</f>
        <v>Выберите один</v>
      </c>
      <c r="G44" t="str">
        <f>DAP!Q36</f>
        <v>Choose one</v>
      </c>
    </row>
    <row r="45" spans="1:7" x14ac:dyDescent="0.35">
      <c r="A45" t="str">
        <f>DAP!O37&amp;" "&amp;DAP!P37</f>
        <v>select_one home_type_opt</v>
      </c>
      <c r="B45" t="str">
        <f>DAP!J37</f>
        <v>home_type</v>
      </c>
      <c r="C45" t="str">
        <f t="shared" si="0"/>
        <v>home_type</v>
      </c>
      <c r="D45" t="str">
        <f>DAP!N37</f>
        <v>Ваше домохозяйство проживает в собственном жилье в настоящий момент?</v>
      </c>
      <c r="E45" t="str">
        <f>DAP!M37</f>
        <v>Do you own the house your household currently lives in?</v>
      </c>
      <c r="F45" t="str">
        <f>DAP!R37</f>
        <v>Выберите один</v>
      </c>
      <c r="G45" t="str">
        <f>DAP!Q37</f>
        <v>Choose one</v>
      </c>
    </row>
    <row r="46" spans="1:7" x14ac:dyDescent="0.35">
      <c r="A46" t="str">
        <f>DAP!O38&amp;" "&amp;DAP!P38</f>
        <v xml:space="preserve">text </v>
      </c>
      <c r="B46" t="str">
        <f>DAP!J38</f>
        <v>home_type_other</v>
      </c>
      <c r="C46" t="str">
        <f t="shared" si="0"/>
        <v>home_type_other</v>
      </c>
      <c r="D46" t="str">
        <f>DAP!N38</f>
        <v>Другое, уточните</v>
      </c>
      <c r="E46" t="str">
        <f>DAP!M38</f>
        <v>Other, specify</v>
      </c>
      <c r="F46" t="str">
        <f>DAP!R38</f>
        <v>Заполните</v>
      </c>
      <c r="G46" t="str">
        <f>DAP!Q38</f>
        <v>Fill</v>
      </c>
    </row>
    <row r="47" spans="1:7" x14ac:dyDescent="0.35">
      <c r="A47" t="str">
        <f>DAP!O39&amp;" "&amp;DAP!P39</f>
        <v>select_one shelter_type_opt</v>
      </c>
      <c r="B47" t="str">
        <f>DAP!J39</f>
        <v>shelter_type</v>
      </c>
      <c r="C47" t="str">
        <f t="shared" si="0"/>
        <v>shelter_type</v>
      </c>
      <c r="D47" t="str">
        <f>DAP!N39</f>
        <v>В каком типе жилья проживает Ваше домохозяйство?</v>
      </c>
      <c r="E47" t="str">
        <f>DAP!M39</f>
        <v>What type of shelter does the household live in?</v>
      </c>
      <c r="F47" t="str">
        <f>DAP!R39</f>
        <v>Выберите один</v>
      </c>
      <c r="G47" t="str">
        <f>DAP!Q39</f>
        <v>Choose one</v>
      </c>
    </row>
    <row r="48" spans="1:7" x14ac:dyDescent="0.35">
      <c r="A48" t="str">
        <f>DAP!O40&amp;" "&amp;DAP!P40</f>
        <v>select_multiple shelter_enclosure_issues_opt</v>
      </c>
      <c r="B48" t="str">
        <f>DAP!J40</f>
        <v>shelter_enclosure_issues</v>
      </c>
      <c r="C48" t="str">
        <f t="shared" si="0"/>
        <v>shelter_enclosure_issues</v>
      </c>
      <c r="D48" t="str">
        <f>DAP!N40</f>
        <v>Имеет ли жилье какие-либо деффекты?</v>
      </c>
      <c r="E48" t="str">
        <f>DAP!M40</f>
        <v>Does the shelter have any of the following enclosure issues?</v>
      </c>
      <c r="F48" t="str">
        <f>DAP!R40</f>
        <v>Выберите все подходящие</v>
      </c>
      <c r="G48" t="str">
        <f>DAP!Q40</f>
        <v>Choose all that apply</v>
      </c>
    </row>
    <row r="49" spans="1:7" x14ac:dyDescent="0.35">
      <c r="A49" t="str">
        <f>DAP!O41&amp;" "&amp;DAP!P41</f>
        <v xml:space="preserve">text </v>
      </c>
      <c r="B49" t="str">
        <f>DAP!J41</f>
        <v>shelter_enclosure_issues_other</v>
      </c>
      <c r="C49" t="str">
        <f t="shared" si="0"/>
        <v>shelter_enclosure_issues_other</v>
      </c>
      <c r="D49" t="str">
        <f>DAP!N41</f>
        <v>Другое, уточните</v>
      </c>
      <c r="E49" t="str">
        <f>DAP!M41</f>
        <v>Other, specify</v>
      </c>
      <c r="F49" t="str">
        <f>DAP!R41</f>
        <v>Заполните</v>
      </c>
      <c r="G49" t="str">
        <f>DAP!Q41</f>
        <v>Fill</v>
      </c>
    </row>
    <row r="50" spans="1:7" x14ac:dyDescent="0.35">
      <c r="A50" t="str">
        <f>DAP!O42&amp;" "&amp;DAP!P42</f>
        <v>select_one ownership_documents_opt</v>
      </c>
      <c r="B50" t="str">
        <f>DAP!J42</f>
        <v>ownership_documents</v>
      </c>
      <c r="C50" t="str">
        <f t="shared" si="0"/>
        <v>ownership_documents</v>
      </c>
      <c r="D50" t="str">
        <f>DAP!N42</f>
        <v>Имеете ли Вы или кто-либо из членов домохозяйства документ, который является законным в Украине и подтверждает право собственности на жилье, в котором домохозяйство сейчас проживает?</v>
      </c>
      <c r="E50" t="str">
        <f>DAP!M42</f>
        <v>Do you or any HH member have Ukrainian-government recognised contract to prove ownership in which household lives in currently?</v>
      </c>
      <c r="F50" t="str">
        <f>DAP!R42</f>
        <v>Выберите один</v>
      </c>
      <c r="G50" t="str">
        <f>DAP!Q42</f>
        <v>Choose one</v>
      </c>
    </row>
    <row r="51" spans="1:7" x14ac:dyDescent="0.35">
      <c r="A51" t="str">
        <f>DAP!O43&amp;" "&amp;DAP!P43</f>
        <v>select_one ownership_documents_name_opt</v>
      </c>
      <c r="B51" t="str">
        <f>DAP!J43</f>
        <v>ownership_documents_name</v>
      </c>
      <c r="C51" t="str">
        <f t="shared" si="0"/>
        <v>ownership_documents_name</v>
      </c>
      <c r="D51" t="str">
        <f>DAP!N43</f>
        <v>Правильно ли записано имя собственника жилья в документе, подтверждающем право собственности или документе на право аренды жилья, в котором домохозяйство сейчас проживает?</v>
      </c>
      <c r="E51" t="str">
        <f>DAP!M43</f>
        <v>Is the name of you or any HH member listed correctly on ownership or rental documents for accommodation household currently lives in?</v>
      </c>
      <c r="F51" t="str">
        <f>DAP!R43</f>
        <v>Выберите один</v>
      </c>
      <c r="G51" t="str">
        <f>DAP!Q43</f>
        <v>Choose one</v>
      </c>
    </row>
    <row r="52" spans="1:7" x14ac:dyDescent="0.35">
      <c r="A52" t="str">
        <f>DAP!O44&amp;" "&amp;DAP!P44</f>
        <v>select_one rent_agreement_opt</v>
      </c>
      <c r="B52" t="str">
        <f>DAP!J44</f>
        <v>rent_agreement</v>
      </c>
      <c r="C52" t="str">
        <f t="shared" si="0"/>
        <v>rent_agreement</v>
      </c>
      <c r="D52" t="str">
        <f>DAP!N44</f>
        <v>Имеете ли Вы или кто-либо из членов домохозяйства официально оформленный договор аренды с собственником жилья?</v>
      </c>
      <c r="E52" t="str">
        <f>DAP!M44</f>
        <v>Do you or any HH member have a formal rental agreement with the owner?</v>
      </c>
      <c r="F52" t="str">
        <f>DAP!R44</f>
        <v>Выберите один</v>
      </c>
      <c r="G52" t="str">
        <f>DAP!Q44</f>
        <v>Choose one</v>
      </c>
    </row>
    <row r="53" spans="1:7" x14ac:dyDescent="0.35">
      <c r="A53" t="str">
        <f>DAP!O45&amp;" "&amp;DAP!P45</f>
        <v xml:space="preserve">integer </v>
      </c>
      <c r="B53" t="str">
        <f>DAP!J45</f>
        <v>cost_of_month_rent</v>
      </c>
      <c r="C53" t="str">
        <f t="shared" si="0"/>
        <v>cost_of_month_rent</v>
      </c>
      <c r="D53" t="str">
        <f>DAP!N45</f>
        <v>Какая стоимость аренды жилья, в котором вы сейчас проживаете, за месяц? (в ГРН)</v>
      </c>
      <c r="E53" t="str">
        <f>DAP!M45</f>
        <v>What is the cost of one month's rent for your current accommodation? (UAH)</v>
      </c>
      <c r="F53" t="str">
        <f>DAP!R45</f>
        <v>Заполните</v>
      </c>
      <c r="G53" t="str">
        <f>DAP!Q45</f>
        <v>Fill</v>
      </c>
    </row>
    <row r="54" spans="1:7" x14ac:dyDescent="0.35">
      <c r="A54" t="str">
        <f>DAP!O46&amp;" "&amp;DAP!P46</f>
        <v xml:space="preserve">select_one </v>
      </c>
      <c r="B54" t="str">
        <f>DAP!J46</f>
        <v>if_0_for_rent</v>
      </c>
      <c r="C54" t="str">
        <f t="shared" si="0"/>
        <v>if_0_for_rent</v>
      </c>
      <c r="D54" t="str">
        <f>DAP!N46</f>
        <v>Имеет ли ДХ возможность платить за эту аренду?</v>
      </c>
      <c r="E54" t="str">
        <f>DAP!M46</f>
        <v>Does the household have the ability to pay this rent?</v>
      </c>
      <c r="F54" t="str">
        <f>DAP!R46</f>
        <v>Выберите один</v>
      </c>
      <c r="G54">
        <f>DAP!Q46</f>
        <v>0</v>
      </c>
    </row>
    <row r="55" spans="1:7" x14ac:dyDescent="0.35">
      <c r="A55" t="str">
        <f>DAP!O47&amp;" "&amp;DAP!P47</f>
        <v>select_one gpc_eviction_risk_opt</v>
      </c>
      <c r="B55" t="str">
        <f>DAP!J47</f>
        <v>gpc_eviction_risk</v>
      </c>
      <c r="C55" t="str">
        <f t="shared" si="0"/>
        <v>gpc_eviction_risk</v>
      </c>
      <c r="D55" t="str">
        <f>DAP!N47</f>
        <v>Существует ли риск, что ваше домохозяйство может быть выселенным или вынужденным покинуть это жилье в течение следующих месяцев? Если да, когда это произойдет?</v>
      </c>
      <c r="E55" t="str">
        <f>DAP!M47</f>
        <v>Is your HH at risk of being evicted or forced to leave this house/shelter within the next months? If yes, when would that happen?</v>
      </c>
      <c r="F55" t="str">
        <f>DAP!R47</f>
        <v>Выберите один</v>
      </c>
      <c r="G55" t="str">
        <f>DAP!Q47</f>
        <v>Choose one</v>
      </c>
    </row>
    <row r="56" spans="1:7" x14ac:dyDescent="0.35">
      <c r="A56" t="str">
        <f>DAP!O48&amp;" "&amp;DAP!P48</f>
        <v>select_multiple damaged_accomodation_opt</v>
      </c>
      <c r="B56" t="str">
        <f>DAP!J48</f>
        <v>damaged_accomodation</v>
      </c>
      <c r="C56" t="str">
        <f t="shared" si="0"/>
        <v>damaged_accomodation</v>
      </c>
      <c r="D56" t="str">
        <f>DAP!N48</f>
        <v>Имеет ли жилье какие-либо повреждения или деффекты, вызванные конфликтом?</v>
      </c>
      <c r="E56" t="str">
        <f>DAP!M48</f>
        <v>Does the shelter currently have any conflict related damage or defects?</v>
      </c>
      <c r="F56" t="str">
        <f>DAP!R48</f>
        <v>Выберите все подходящие</v>
      </c>
      <c r="G56" t="str">
        <f>DAP!Q48</f>
        <v>Choose all that apply</v>
      </c>
    </row>
    <row r="57" spans="1:7" x14ac:dyDescent="0.35">
      <c r="A57" t="str">
        <f>DAP!O49&amp;" "&amp;DAP!P49</f>
        <v>select_one damaged_accomodation_severity_opt</v>
      </c>
      <c r="B57" t="str">
        <f>DAP!J49</f>
        <v>damaged_accomodation_severity</v>
      </c>
      <c r="C57" t="str">
        <f t="shared" si="0"/>
        <v>damaged_accomodation_severity</v>
      </c>
      <c r="D57" t="str">
        <f>DAP!N49</f>
        <v>Были ли повреждения настолько серьезными, что вам пришлось переехать в другое жилье?</v>
      </c>
      <c r="E57" t="str">
        <f>DAP!M49</f>
        <v>Was the damage severe enough that you had to relocate to another accommodation?</v>
      </c>
      <c r="F57" t="str">
        <f>DAP!R49</f>
        <v>Выберите один</v>
      </c>
      <c r="G57" t="str">
        <f>DAP!Q49</f>
        <v>Choose one</v>
      </c>
    </row>
    <row r="58" spans="1:7" x14ac:dyDescent="0.35">
      <c r="A58" t="str">
        <f>DAP!O50&amp;" "&amp;DAP!P50</f>
        <v>select_multiple items_do_not_have_per_hh_opt</v>
      </c>
      <c r="B58" t="str">
        <f>DAP!J50</f>
        <v>items_do_not_have_per_hh</v>
      </c>
      <c r="C58" t="str">
        <f t="shared" si="0"/>
        <v>items_do_not_have_per_hh</v>
      </c>
      <c r="D58" t="str">
        <f>DAP!N50</f>
        <v>Пожалуйста, выберите из перечисленных предметов те, которых НЕТ хотя бы в количестве одного на домохозяйство:</v>
      </c>
      <c r="E58" t="str">
        <f>DAP!M50</f>
        <v>Please indicate which of the following items you DO NOT HAVE at least ONE for your whole HH</v>
      </c>
      <c r="F58" t="str">
        <f>DAP!R50</f>
        <v>Выберите все подходящие</v>
      </c>
      <c r="G58" t="str">
        <f>DAP!Q50</f>
        <v>Choose all that apply</v>
      </c>
    </row>
    <row r="59" spans="1:7" x14ac:dyDescent="0.35">
      <c r="A59" t="str">
        <f>DAP!O51&amp;" "&amp;DAP!P51</f>
        <v>select_multiple items_not_every_hh_member_opt</v>
      </c>
      <c r="B59" t="str">
        <f>DAP!J51</f>
        <v>items_not_every_hh_member</v>
      </c>
      <c r="C59" t="str">
        <f t="shared" si="0"/>
        <v>items_not_every_hh_member</v>
      </c>
      <c r="D59" t="str">
        <f>DAP!N51</f>
        <v>Пожалуйста, выберите из перечисленных предметов те, которых НЕТ на каждого члена домохозяйства:</v>
      </c>
      <c r="E59" t="str">
        <f>DAP!M51</f>
        <v>Please indicate which of the following items you DO NOT HAVE for every member of your HH</v>
      </c>
      <c r="F59" t="str">
        <f>DAP!R51</f>
        <v>Выберите все подходящие</v>
      </c>
      <c r="G59" t="str">
        <f>DAP!Q51</f>
        <v>Choose all that apply</v>
      </c>
    </row>
    <row r="60" spans="1:7" x14ac:dyDescent="0.35">
      <c r="A60" t="str">
        <f>DAP!O52&amp;" "&amp;DAP!P52</f>
        <v>select_multiple need_but_do_not_have_opt</v>
      </c>
      <c r="B60" t="str">
        <f>DAP!J52</f>
        <v>need_but_do_not_have</v>
      </c>
      <c r="C60" t="str">
        <f t="shared" si="0"/>
        <v>need_but_do_not_have</v>
      </c>
      <c r="D60" t="str">
        <f>DAP!N52</f>
        <v>Пожалуйста, укажите, какие из перечисленных предметов НУЖНЫ, НО ОТСУТСТВУЮТ в вашем домохозяйстве?</v>
      </c>
      <c r="E60" t="str">
        <f>DAP!M52</f>
        <v>Please indicate which of the following items you NEED BUT DO NOT HAVE in your HH</v>
      </c>
      <c r="F60" t="str">
        <f>DAP!R52</f>
        <v>Выберите все подходящие</v>
      </c>
      <c r="G60" t="str">
        <f>DAP!Q52</f>
        <v>Choose all that apply</v>
      </c>
    </row>
    <row r="61" spans="1:7" x14ac:dyDescent="0.35">
      <c r="A61" t="str">
        <f>DAP!O53&amp;" "&amp;DAP!P53</f>
        <v>select_multiple utility_services_used_opt</v>
      </c>
      <c r="B61" t="str">
        <f>DAP!J53</f>
        <v>utility_services_used</v>
      </c>
      <c r="C61" t="str">
        <f t="shared" si="0"/>
        <v>utility_services_used</v>
      </c>
      <c r="D61" t="str">
        <f>DAP!N53</f>
        <v>Какие коммунальные услуги доступны и используются в вашим ДХ?</v>
      </c>
      <c r="E61" t="str">
        <f>DAP!M53</f>
        <v>Which of these services does your HH use?</v>
      </c>
      <c r="F61" t="str">
        <f>DAP!R53</f>
        <v>Выберите все подходящие</v>
      </c>
      <c r="G61" t="str">
        <f>DAP!Q53</f>
        <v>Choose all that apply</v>
      </c>
    </row>
    <row r="62" spans="1:7" x14ac:dyDescent="0.35">
      <c r="A62" t="str">
        <f>DAP!O54&amp;" "&amp;DAP!P54</f>
        <v xml:space="preserve">integer </v>
      </c>
      <c r="B62" t="str">
        <f>DAP!J54</f>
        <v>spend_on_utilities</v>
      </c>
      <c r="C62" t="str">
        <f t="shared" si="0"/>
        <v>spend_on_utilities</v>
      </c>
      <c r="D62" t="str">
        <f>DAP!N54</f>
        <v>Если Вы пользовались одной или более коммунальных услуг, какую общую сумму Вы заплатили за эти услуги за последний месяц? (ГРН)</v>
      </c>
      <c r="E62" t="str">
        <f>DAP!M54</f>
        <v>If one or more service used, how much did you pay on utility bills in total last month? (UAH)</v>
      </c>
      <c r="F62" t="str">
        <f>DAP!R54</f>
        <v>Заполните</v>
      </c>
      <c r="G62" t="str">
        <f>DAP!Q54</f>
        <v>Fill</v>
      </c>
    </row>
    <row r="63" spans="1:7" x14ac:dyDescent="0.35">
      <c r="A63" t="str">
        <f>DAP!O56&amp;" "&amp;DAP!P56</f>
        <v xml:space="preserve">integer </v>
      </c>
      <c r="B63" t="str">
        <f>DAP!J56</f>
        <v>spend_on_heating</v>
      </c>
      <c r="C63" t="str">
        <f t="shared" si="0"/>
        <v>spend_on_heating</v>
      </c>
      <c r="D63" t="str">
        <f>DAP!N56</f>
        <v>Сколько в среднем стоило отопление в месяц зимой 2019-20 года? (в ГРН)</v>
      </c>
      <c r="E63" t="str">
        <f>DAP!M56</f>
        <v>How much was your average monthly heating bill last winter? (UAH)</v>
      </c>
      <c r="F63" t="str">
        <f>DAP!R56</f>
        <v>Заполните</v>
      </c>
      <c r="G63" t="str">
        <f>DAP!Q56</f>
        <v>Fill</v>
      </c>
    </row>
    <row r="64" spans="1:7" x14ac:dyDescent="0.35">
      <c r="A64" t="str">
        <f>DAP!O57&amp;" "&amp;DAP!P57</f>
        <v xml:space="preserve">text </v>
      </c>
      <c r="B64" t="str">
        <f>DAP!J57</f>
        <v>if_0_for_heating</v>
      </c>
      <c r="C64" t="str">
        <f t="shared" si="0"/>
        <v>if_0_for_heating</v>
      </c>
      <c r="D64" t="str">
        <f>DAP!N57</f>
        <v>Почему вы не платили за отопление?</v>
      </c>
      <c r="E64" t="str">
        <f>DAP!M57</f>
        <v>If 0 for heating, why?</v>
      </c>
      <c r="F64" t="str">
        <f>DAP!R57</f>
        <v>Заполните</v>
      </c>
      <c r="G64" t="str">
        <f>DAP!Q57</f>
        <v>Fill</v>
      </c>
    </row>
    <row r="65" spans="1:7" x14ac:dyDescent="0.35">
      <c r="A65" t="str">
        <f>DAP!O58&amp;" "&amp;DAP!P58</f>
        <v>select_multiple type_fuel_heating_opt</v>
      </c>
      <c r="B65" t="str">
        <f>DAP!J58</f>
        <v>type_fuel_heating</v>
      </c>
      <c r="C65" t="str">
        <f t="shared" si="0"/>
        <v>type_fuel_heating</v>
      </c>
      <c r="D65" t="str">
        <f>DAP!N58</f>
        <v>Какой вид топлива использует Ваше домохозяйтво для отопления?</v>
      </c>
      <c r="E65" t="str">
        <f>DAP!M58</f>
        <v>What type of fuel does your HH use most for heating?</v>
      </c>
      <c r="F65" t="str">
        <f>DAP!R58</f>
        <v>Выберите все подходящие</v>
      </c>
      <c r="G65" t="str">
        <f>DAP!Q58</f>
        <v>Choose all that apply</v>
      </c>
    </row>
    <row r="66" spans="1:7" x14ac:dyDescent="0.35">
      <c r="A66" t="str">
        <f>DAP!O59&amp;" "&amp;DAP!P59</f>
        <v xml:space="preserve">text </v>
      </c>
      <c r="B66" t="str">
        <f>DAP!J59</f>
        <v>type_fuel_heating_other</v>
      </c>
      <c r="C66" t="str">
        <f t="shared" si="0"/>
        <v>type_fuel_heating_other</v>
      </c>
      <c r="D66" t="str">
        <f>DAP!N59</f>
        <v>Другое, уточните</v>
      </c>
      <c r="E66" t="str">
        <f>DAP!M59</f>
        <v>Other, specify</v>
      </c>
      <c r="F66" t="str">
        <f>DAP!R59</f>
        <v>Заполните</v>
      </c>
      <c r="G66" t="str">
        <f>DAP!Q59</f>
        <v>Fill</v>
      </c>
    </row>
    <row r="67" spans="1:7" x14ac:dyDescent="0.35">
      <c r="A67" t="str">
        <f>DAP!O60&amp;" "&amp;DAP!P60</f>
        <v xml:space="preserve">integer </v>
      </c>
      <c r="B67" t="str">
        <f>DAP!J60</f>
        <v>type_fuel_heating_amount</v>
      </c>
      <c r="C67" t="str">
        <f t="shared" si="0"/>
        <v>type_fuel_heating_amount</v>
      </c>
      <c r="D67" t="str">
        <f>DAP!N60</f>
        <v xml:space="preserve">Сколько тонн угля Ваше домохозяйство потребило зимой 2019-2020? </v>
      </c>
      <c r="E67" t="str">
        <f>DAP!M60</f>
        <v xml:space="preserve">How many tons of coal did your household consume last winter </v>
      </c>
      <c r="F67" t="str">
        <f>DAP!R60</f>
        <v>Заполните</v>
      </c>
      <c r="G67" t="str">
        <f>DAP!Q60</f>
        <v>Fill</v>
      </c>
    </row>
    <row r="68" spans="1:7" x14ac:dyDescent="0.35">
      <c r="A68" t="str">
        <f>DAP!O61&amp;" "&amp;DAP!P61</f>
        <v xml:space="preserve">integer </v>
      </c>
      <c r="B68" t="str">
        <f>DAP!J61</f>
        <v>how_many_wood_hh_consumed_last_winter</v>
      </c>
      <c r="C68" t="str">
        <f t="shared" si="0"/>
        <v>how_many_wood_hh_consumed_last_winter</v>
      </c>
      <c r="D68" t="str">
        <f>DAP!N61</f>
        <v xml:space="preserve">Сколько куб. метров дров Ваше домохозяйство потребило зимой 2019-2020? </v>
      </c>
      <c r="E68" t="str">
        <f>DAP!M61</f>
        <v xml:space="preserve"> How many m3 of wood did your household consume last winter </v>
      </c>
      <c r="F68" t="str">
        <f>DAP!R61</f>
        <v>Заполните</v>
      </c>
      <c r="G68" t="str">
        <f>DAP!Q61</f>
        <v>Fill</v>
      </c>
    </row>
    <row r="69" spans="1:7" x14ac:dyDescent="0.35">
      <c r="A69" t="str">
        <f>DAP!O62&amp;" "&amp;DAP!P62</f>
        <v xml:space="preserve">integer </v>
      </c>
      <c r="B69" t="str">
        <f>DAP!J62</f>
        <v>how_many_briquettes_hh_consumed_last_winter</v>
      </c>
      <c r="C69" t="str">
        <f t="shared" si="0"/>
        <v>how_many_briquettes_hh_consumed_last_winter</v>
      </c>
      <c r="D69" t="str">
        <f>DAP!N62</f>
        <v>Сколько тонн топливных брикетов Ваше ДХ потребило зимой 2019-2020?</v>
      </c>
      <c r="E69" t="str">
        <f>DAP!M62</f>
        <v xml:space="preserve">How many tons of briquettes did your household consume last winter </v>
      </c>
      <c r="F69" t="str">
        <f>DAP!R62</f>
        <v>Заполните</v>
      </c>
      <c r="G69" t="str">
        <f>DAP!Q62</f>
        <v>Fill</v>
      </c>
    </row>
    <row r="70" spans="1:7" x14ac:dyDescent="0.35">
      <c r="A70" t="str">
        <f>DAP!O63&amp;" "&amp;DAP!P63</f>
        <v xml:space="preserve">select_one </v>
      </c>
      <c r="B70" t="str">
        <f>DAP!J63</f>
        <v>do_you_receive_state_subsidies_for_utilities_gas</v>
      </c>
      <c r="C70" t="str">
        <f t="shared" si="0"/>
        <v>do_you_receive_state_subsidies_for_utilities_gas</v>
      </c>
      <c r="D70" t="str">
        <f>DAP!N63</f>
        <v>Получаете ли Вы государственные субсидии/льготы на коммунальные услуги?</v>
      </c>
      <c r="E70" t="str">
        <f>DAP!M63</f>
        <v>Do you receive state subsidies for utilities/gas/</v>
      </c>
      <c r="F70" t="str">
        <f>DAP!R63</f>
        <v>Выберите один</v>
      </c>
      <c r="G70">
        <f>DAP!Q63</f>
        <v>0</v>
      </c>
    </row>
    <row r="71" spans="1:7" x14ac:dyDescent="0.35">
      <c r="A71" t="str">
        <f>DAP!O64&amp;" "&amp;DAP!P64</f>
        <v>select_one electricity_shortages_opt</v>
      </c>
      <c r="B71" t="str">
        <f>DAP!J64</f>
        <v>electricity_shortages</v>
      </c>
      <c r="C71" t="str">
        <f t="shared" si="0"/>
        <v>electricity_shortages</v>
      </c>
      <c r="D71" t="str">
        <f>DAP!N64</f>
        <v>Сталкивалось ли Ваше домохозяйство с отключением электроенергии в течение последних 30 дней?</v>
      </c>
      <c r="E71" t="str">
        <f>DAP!M64</f>
        <v>In the past 30 days has your HH experienced electricity shortages?</v>
      </c>
      <c r="F71" t="str">
        <f>DAP!R64</f>
        <v>Выберите один</v>
      </c>
      <c r="G71" t="str">
        <f>DAP!Q64</f>
        <v>Choose one</v>
      </c>
    </row>
    <row r="72" spans="1:7" x14ac:dyDescent="0.35">
      <c r="A72" t="str">
        <f>DAP!O65&amp;" "&amp;DAP!P65</f>
        <v>select_one gas_shortages_opt</v>
      </c>
      <c r="B72" t="str">
        <f>DAP!J65</f>
        <v>gas_shortages</v>
      </c>
      <c r="C72" t="str">
        <f t="shared" si="0"/>
        <v>gas_shortages</v>
      </c>
      <c r="D72" t="str">
        <f>DAP!N65</f>
        <v>Сталкивалось ли Ваше домохозяйство с отключением газоснабжения в течение последних 30 дней?</v>
      </c>
      <c r="E72" t="str">
        <f>DAP!M65</f>
        <v>In the past 30 days has your HH experienced gas shortages?</v>
      </c>
      <c r="F72" t="str">
        <f>DAP!R65</f>
        <v>Выберите один</v>
      </c>
      <c r="G72" t="str">
        <f>DAP!Q65</f>
        <v>Choose one</v>
      </c>
    </row>
    <row r="73" spans="1:7" x14ac:dyDescent="0.35">
      <c r="A73" t="str">
        <f>DAP!O66&amp;" "&amp;DAP!P66</f>
        <v>select_one dinking_water_source_opt</v>
      </c>
      <c r="B73" t="str">
        <f>DAP!J66</f>
        <v>dinking_water_source</v>
      </c>
      <c r="C73" t="str">
        <f t="shared" si="0"/>
        <v>dinking_water_source</v>
      </c>
      <c r="D73" t="str">
        <f>DAP!N66</f>
        <v>Какой основной источник питьевой воды в Вашем домохозяйстве?</v>
      </c>
      <c r="E73" t="str">
        <f>DAP!M66</f>
        <v xml:space="preserve">What is the main source of drinking water in your household? </v>
      </c>
      <c r="F73" t="str">
        <f>DAP!R66</f>
        <v>Выберите один</v>
      </c>
      <c r="G73" t="str">
        <f>DAP!Q66</f>
        <v>Choose one</v>
      </c>
    </row>
    <row r="74" spans="1:7" x14ac:dyDescent="0.35">
      <c r="A74" t="str">
        <f>DAP!O67&amp;" "&amp;DAP!P67</f>
        <v xml:space="preserve">text </v>
      </c>
      <c r="B74" t="str">
        <f>DAP!J67</f>
        <v>dinking_water_source_other</v>
      </c>
      <c r="C74" t="str">
        <f t="shared" si="0"/>
        <v>dinking_water_source_other</v>
      </c>
      <c r="D74" t="str">
        <f>DAP!N67</f>
        <v>Другое, уточните</v>
      </c>
      <c r="E74" t="str">
        <f>DAP!M67</f>
        <v>Other, specify</v>
      </c>
      <c r="F74" t="str">
        <f>DAP!R67</f>
        <v>Заполните</v>
      </c>
      <c r="G74" t="str">
        <f>DAP!Q67</f>
        <v>Fill</v>
      </c>
    </row>
    <row r="75" spans="1:7" x14ac:dyDescent="0.35">
      <c r="A75" t="str">
        <f>DAP!O68&amp;" "&amp;DAP!P68</f>
        <v>select_multiple drinking_water_treat_opt</v>
      </c>
      <c r="B75" t="str">
        <f>DAP!J68</f>
        <v>drinking_water_treat</v>
      </c>
      <c r="C75" t="str">
        <f t="shared" ref="C75:C138" si="1">B75</f>
        <v>drinking_water_treat</v>
      </c>
      <c r="D75" t="str">
        <f>DAP!N68</f>
        <v>Вы обрабатываете или очищаете питьевую воду перед тем, как ее пить? Если да, каким образом Вы это делаете?</v>
      </c>
      <c r="E75" t="str">
        <f>DAP!M68</f>
        <v xml:space="preserve">Does your HH process or purify drinking water before drinking it? If the answer is yes, in what way do you do it? </v>
      </c>
      <c r="F75" t="str">
        <f>DAP!R68</f>
        <v>Выберите все подходящие</v>
      </c>
      <c r="G75" t="str">
        <f>DAP!Q68</f>
        <v>Choose all that apply</v>
      </c>
    </row>
    <row r="76" spans="1:7" x14ac:dyDescent="0.35">
      <c r="A76" t="str">
        <f>DAP!O69&amp;" "&amp;DAP!P69</f>
        <v xml:space="preserve">text </v>
      </c>
      <c r="B76" t="str">
        <f>DAP!J69</f>
        <v>drinking_water_treat_other</v>
      </c>
      <c r="C76" t="str">
        <f t="shared" si="1"/>
        <v>drinking_water_treat_other</v>
      </c>
      <c r="D76" t="str">
        <f>DAP!N69</f>
        <v>Другое, уточните</v>
      </c>
      <c r="E76" t="str">
        <f>DAP!M69</f>
        <v>Other, specify</v>
      </c>
      <c r="F76" t="str">
        <f>DAP!R69</f>
        <v>Заполните</v>
      </c>
      <c r="G76" t="str">
        <f>DAP!Q69</f>
        <v>Fill</v>
      </c>
    </row>
    <row r="77" spans="1:7" x14ac:dyDescent="0.35">
      <c r="A77" t="str">
        <f>DAP!O70&amp;" "&amp;DAP!P70</f>
        <v>select_multiple treatment_whynot_opt</v>
      </c>
      <c r="B77" t="str">
        <f>DAP!J70</f>
        <v>treatment_whynot</v>
      </c>
      <c r="C77" t="str">
        <f t="shared" si="1"/>
        <v>treatment_whynot</v>
      </c>
      <c r="D77" t="str">
        <f>DAP!N70</f>
        <v>(Если нет) Почему Вы не обрабатываете или не очищаете питьевую воду перед ее употреблением?</v>
      </c>
      <c r="E77" t="str">
        <f>DAP!M70</f>
        <v>(if no) Why do you not process/purify drinking water before drinking it?</v>
      </c>
      <c r="F77" t="str">
        <f>DAP!R70</f>
        <v>Выберите все подходящие</v>
      </c>
      <c r="G77" t="str">
        <f>DAP!Q70</f>
        <v>Choose all that apply</v>
      </c>
    </row>
    <row r="78" spans="1:7" x14ac:dyDescent="0.35">
      <c r="A78" t="str">
        <f>DAP!O71&amp;" "&amp;DAP!P71</f>
        <v xml:space="preserve">text </v>
      </c>
      <c r="B78" t="str">
        <f>DAP!J71</f>
        <v>treatment_whynot_other</v>
      </c>
      <c r="C78" t="str">
        <f t="shared" si="1"/>
        <v>treatment_whynot_other</v>
      </c>
      <c r="D78" t="str">
        <f>DAP!N71</f>
        <v>Другое, уточните</v>
      </c>
      <c r="E78" t="str">
        <f>DAP!M71</f>
        <v>Other, specify</v>
      </c>
      <c r="F78" t="str">
        <f>DAP!R71</f>
        <v>Заполните</v>
      </c>
      <c r="G78" t="str">
        <f>DAP!Q71</f>
        <v>Fill</v>
      </c>
    </row>
    <row r="79" spans="1:7" x14ac:dyDescent="0.35">
      <c r="A79" t="str">
        <f>DAP!O72&amp;" "&amp;DAP!P72</f>
        <v>select_one technical_water_source_opt</v>
      </c>
      <c r="B79" t="str">
        <f>DAP!J72</f>
        <v>technical_water_source</v>
      </c>
      <c r="C79" t="str">
        <f t="shared" si="1"/>
        <v>technical_water_source</v>
      </c>
      <c r="D79" t="str">
        <f>DAP!N72</f>
        <v>Какой основной источник воды для приготовления еды, уборки и других технических нужд у Вашего домохозяйства?</v>
      </c>
      <c r="E79" t="str">
        <f>DAP!M72</f>
        <v>What is your HH's main source of water for cooking, cleaning, and non-drinking purposes?</v>
      </c>
      <c r="F79" t="str">
        <f>DAP!R72</f>
        <v>Выберите один</v>
      </c>
      <c r="G79" t="str">
        <f>DAP!Q72</f>
        <v>Choose one</v>
      </c>
    </row>
    <row r="80" spans="1:7" x14ac:dyDescent="0.35">
      <c r="A80" t="str">
        <f>DAP!O73&amp;" "&amp;DAP!P73</f>
        <v xml:space="preserve">text </v>
      </c>
      <c r="B80" t="str">
        <f>DAP!J73</f>
        <v>technical_water_source_other</v>
      </c>
      <c r="C80" t="str">
        <f t="shared" si="1"/>
        <v>technical_water_source_other</v>
      </c>
      <c r="D80" t="str">
        <f>DAP!N73</f>
        <v>Другое, уточните</v>
      </c>
      <c r="E80" t="str">
        <f>DAP!M73</f>
        <v>Other, specify</v>
      </c>
      <c r="F80" t="str">
        <f>DAP!R73</f>
        <v>Заполните</v>
      </c>
      <c r="G80" t="str">
        <f>DAP!Q73</f>
        <v>Fill</v>
      </c>
    </row>
    <row r="81" spans="1:7" x14ac:dyDescent="0.35">
      <c r="A81" t="str">
        <f>DAP!O74&amp;" "&amp;DAP!P74</f>
        <v>select_one water_shortages_opt</v>
      </c>
      <c r="B81" t="str">
        <f>DAP!J74</f>
        <v>water_shortages</v>
      </c>
      <c r="C81" t="str">
        <f t="shared" si="1"/>
        <v>water_shortages</v>
      </c>
      <c r="D81" t="str">
        <f>DAP!N74</f>
        <v>Сталкивались ли Вы с проблемой нехватки питьевой воды за последние 12 месяцев в Вашем домохозяйстве? Если да, как часто это было?</v>
      </c>
      <c r="E81" t="str">
        <f>DAP!M74</f>
        <v>Have you encountered a lack of drinking water supply during the last 12 months in your household? If the answer is “yes”, how often was it?</v>
      </c>
      <c r="F81" t="str">
        <f>DAP!R74</f>
        <v>Выберите один</v>
      </c>
      <c r="G81" t="str">
        <f>DAP!Q74</f>
        <v>Choose one</v>
      </c>
    </row>
    <row r="82" spans="1:7" x14ac:dyDescent="0.35">
      <c r="A82" t="str">
        <f>DAP!O75&amp;" "&amp;DAP!P75</f>
        <v xml:space="preserve">integer </v>
      </c>
      <c r="B82" t="str">
        <f>DAP!J75</f>
        <v>duration_water_shortages</v>
      </c>
      <c r="C82" t="str">
        <f t="shared" si="1"/>
        <v>duration_water_shortages</v>
      </c>
      <c r="D82" t="str">
        <f>DAP!N75</f>
        <v>Какова продолжительность самого длительного отключения воды, которое случилось с вашим домохозяйством за последние 6 месяцев (в днях)?</v>
      </c>
      <c r="E82" t="str">
        <f>DAP!M75</f>
        <v>What is the duration of the longest water stoppage that your HH has experienced in the last 6 months (days)?</v>
      </c>
      <c r="F82" t="str">
        <f>DAP!R75</f>
        <v>Заполните</v>
      </c>
      <c r="G82" t="str">
        <f>DAP!Q75</f>
        <v>fill</v>
      </c>
    </row>
    <row r="83" spans="1:7" x14ac:dyDescent="0.35">
      <c r="A83" t="str">
        <f>DAP!O76&amp;" "&amp;DAP!P76</f>
        <v>select_one store_drinking_water_opt</v>
      </c>
      <c r="B83" t="str">
        <f>DAP!J76</f>
        <v>store_drinking_water</v>
      </c>
      <c r="C83" t="str">
        <f t="shared" si="1"/>
        <v>store_drinking_water</v>
      </c>
      <c r="D83" t="str">
        <f>DAP!N76</f>
        <v>Храните ли Вы питьевую воду? Если да, какие емкости для хранения питьеой воды Вы используете?</v>
      </c>
      <c r="E83" t="str">
        <f>DAP!M76</f>
        <v>Do you store drinking water? If so, what containers do you use?</v>
      </c>
      <c r="F83" t="str">
        <f>DAP!R76</f>
        <v>Выберите один</v>
      </c>
      <c r="G83" t="str">
        <f>DAP!Q76</f>
        <v>Choose one</v>
      </c>
    </row>
    <row r="84" spans="1:7" x14ac:dyDescent="0.35">
      <c r="A84" t="str">
        <f>DAP!O77&amp;" "&amp;DAP!P77</f>
        <v>select_multiple water_sufficient_opt</v>
      </c>
      <c r="B84" t="str">
        <f>DAP!J77</f>
        <v>water_sufficient</v>
      </c>
      <c r="C84" t="str">
        <f t="shared" si="1"/>
        <v>water_sufficient</v>
      </c>
      <c r="D84" t="str">
        <f>DAP!N77</f>
        <v>Для каких из перечисленных далее потребностей у вашего домохозяйства достаточно воды?</v>
      </c>
      <c r="E84" t="str">
        <f>DAP!M77</f>
        <v>Do you and members of your household have enough water to meet the following needs?</v>
      </c>
      <c r="F84" t="str">
        <f>DAP!R77</f>
        <v>Выберите все подходящие</v>
      </c>
      <c r="G84" t="str">
        <f>DAP!Q77</f>
        <v>Choose all that apply</v>
      </c>
    </row>
    <row r="85" spans="1:7" x14ac:dyDescent="0.35">
      <c r="A85" t="str">
        <f>DAP!O78&amp;" "&amp;DAP!P78</f>
        <v>select_one type_toilets_opt</v>
      </c>
      <c r="B85" t="str">
        <f>DAP!J78</f>
        <v>type_toilets</v>
      </c>
      <c r="C85" t="str">
        <f t="shared" si="1"/>
        <v>type_toilets</v>
      </c>
      <c r="D85" t="str">
        <f>DAP!N78</f>
        <v>Какой тип туалета используется в Вашем домохозяйстве?</v>
      </c>
      <c r="E85" t="str">
        <f>DAP!M78</f>
        <v>What kind of sanitation facility (latrine/toilet) does your household usually use?</v>
      </c>
      <c r="F85" t="str">
        <f>DAP!R78</f>
        <v>Выберите все подходящие</v>
      </c>
      <c r="G85" t="str">
        <f>DAP!Q78</f>
        <v>Choose one</v>
      </c>
    </row>
    <row r="86" spans="1:7" x14ac:dyDescent="0.35">
      <c r="A86" t="str">
        <f>DAP!O79&amp;" "&amp;DAP!P79</f>
        <v xml:space="preserve">text </v>
      </c>
      <c r="B86" t="str">
        <f>DAP!J79</f>
        <v>type_toilets_other</v>
      </c>
      <c r="C86" t="str">
        <f t="shared" si="1"/>
        <v>type_toilets_other</v>
      </c>
      <c r="D86" t="str">
        <f>DAP!N79</f>
        <v>Другое, уточните</v>
      </c>
      <c r="E86" t="str">
        <f>DAP!M79</f>
        <v>Other, specify</v>
      </c>
      <c r="F86" t="str">
        <f>DAP!R79</f>
        <v>Заполните</v>
      </c>
      <c r="G86" t="str">
        <f>DAP!Q79</f>
        <v>Fill</v>
      </c>
    </row>
    <row r="87" spans="1:7" x14ac:dyDescent="0.35">
      <c r="A87" t="str">
        <f>DAP!O80&amp;" "&amp;DAP!P80</f>
        <v>select_one problms_pump_sewage_opt</v>
      </c>
      <c r="B87" t="str">
        <f>DAP!J80</f>
        <v>problms_pump_sewage</v>
      </c>
      <c r="C87" t="str">
        <f t="shared" si="1"/>
        <v>problms_pump_sewage</v>
      </c>
      <c r="D87" t="str">
        <f>DAP!N80</f>
        <v>Сталкивалось ли Ваше домохозяйство с какими-либо проблемами из-за необходимости выкачивать выгребную яму/септик?</v>
      </c>
      <c r="E87" t="str">
        <f>DAP!M80</f>
        <v>If pit latrine or septic tank, has your HH faced any problems because of the need to pump off the individual sewage/septic tank?</v>
      </c>
      <c r="F87" t="str">
        <f>DAP!R80</f>
        <v>Выберите один</v>
      </c>
      <c r="G87" t="str">
        <f>DAP!Q80</f>
        <v>Choose one</v>
      </c>
    </row>
    <row r="88" spans="1:7" x14ac:dyDescent="0.35">
      <c r="A88" t="str">
        <f>DAP!O81&amp;" "&amp;DAP!P81</f>
        <v>select_one method_garbage_dispose_opt</v>
      </c>
      <c r="B88" t="str">
        <f>DAP!J81</f>
        <v>method_garbage_dispose</v>
      </c>
      <c r="C88" t="str">
        <f t="shared" si="1"/>
        <v>method_garbage_dispose</v>
      </c>
      <c r="D88" t="str">
        <f>DAP!N81</f>
        <v>Как в основном утилизируется мусор или твердые бытовые отходы в Вашем домохозяйстве?</v>
      </c>
      <c r="E88" t="str">
        <f>DAP!M81</f>
        <v>What is the primary method your household disposes of garbage / solid household waste?</v>
      </c>
      <c r="F88" t="str">
        <f>DAP!R81</f>
        <v>Выберите один</v>
      </c>
      <c r="G88" t="str">
        <f>DAP!Q81</f>
        <v>Choose one</v>
      </c>
    </row>
    <row r="89" spans="1:7" x14ac:dyDescent="0.35">
      <c r="A89" t="str">
        <f>DAP!O82&amp;" "&amp;DAP!P82</f>
        <v>select_one cereals_consumption_opt</v>
      </c>
      <c r="B89" t="str">
        <f>DAP!J82</f>
        <v>cereals_consumption</v>
      </c>
      <c r="C89" t="str">
        <f t="shared" si="1"/>
        <v>cereals_consumption</v>
      </c>
      <c r="D89" t="str">
        <f>DAP!N82</f>
        <v>Сколько дней за последнюю неделю (7 дней) ваше домохозяйство употребляло ЗЕРНОВЫЕ (например, крупы, хлеб, макароны), приготовленные и съеденные дома?</v>
      </c>
      <c r="E89" t="str">
        <f>DAP!M82</f>
        <v>On how many of the past 7 days did your HH eat CEREALS (grains, bread, pasta), prepared and consumed at home?</v>
      </c>
      <c r="F89" t="str">
        <f>DAP!R82</f>
        <v>Выберите один</v>
      </c>
      <c r="G89" t="str">
        <f>DAP!Q82</f>
        <v>Choose one</v>
      </c>
    </row>
    <row r="90" spans="1:7" x14ac:dyDescent="0.35">
      <c r="A90" t="str">
        <f>DAP!O83&amp;" "&amp;DAP!P83</f>
        <v>select_one roots_consumption_opt</v>
      </c>
      <c r="B90" t="str">
        <f>DAP!J83</f>
        <v>roots_consumption</v>
      </c>
      <c r="C90" t="str">
        <f t="shared" si="1"/>
        <v>roots_consumption</v>
      </c>
      <c r="D90" t="str">
        <f>DAP!N83</f>
        <v>Сколько дней за последнюю неделю (7 дней) ваше домохозяйство употребляло КОРНЕПЛОДЫ (например, картофель, лук, свекла), приготовленные и съеденные дома?</v>
      </c>
      <c r="E90" t="str">
        <f>DAP!M83</f>
        <v>On how many of the past 7 days did your HH eat ROOTS AND TUBERS (potato, onion, beet), prepared and consumed at home?</v>
      </c>
      <c r="F90" t="str">
        <f>DAP!R83</f>
        <v>Выберите один</v>
      </c>
      <c r="G90" t="str">
        <f>DAP!Q83</f>
        <v>Choose one</v>
      </c>
    </row>
    <row r="91" spans="1:7" x14ac:dyDescent="0.35">
      <c r="A91" t="str">
        <f>DAP!O84&amp;" "&amp;DAP!P84</f>
        <v>select_one vegetables_consumption_opt</v>
      </c>
      <c r="B91" t="str">
        <f>DAP!J84</f>
        <v>vegetables_consumption</v>
      </c>
      <c r="C91" t="str">
        <f t="shared" si="1"/>
        <v>vegetables_consumption</v>
      </c>
      <c r="D91" t="str">
        <f>DAP!N84</f>
        <v>Сколько дней за последнюю неделю (7 дней) ваше домохозяйство употребляло ОВОЩИ и ЗЕЛЕНЬ (например, помидор, салат, шпинат, морковь), приготовленные и съеденные дома?</v>
      </c>
      <c r="E91" t="str">
        <f>DAP!M84</f>
        <v>On how many of the past 7 days did your HH eat VEGETABLES AND LEAVES (tomato, lettuce, spinach, carrot), prepared and consumed at home?</v>
      </c>
      <c r="F91" t="str">
        <f>DAP!R84</f>
        <v>Выберите один</v>
      </c>
      <c r="G91" t="str">
        <f>DAP!Q84</f>
        <v>Choose one</v>
      </c>
    </row>
    <row r="92" spans="1:7" x14ac:dyDescent="0.35">
      <c r="A92" t="str">
        <f>DAP!O85&amp;" "&amp;DAP!P85</f>
        <v>select_one fruits_consumption_opt</v>
      </c>
      <c r="B92" t="str">
        <f>DAP!J85</f>
        <v>fruits_consumption</v>
      </c>
      <c r="C92" t="str">
        <f t="shared" si="1"/>
        <v>fruits_consumption</v>
      </c>
      <c r="D92" t="str">
        <f>DAP!N85</f>
        <v>Сколько дней за последнюю неделю (7 дней) ваше домохозяйство употребляло ФРУКТЫ (например, яблоко, апельсин, клубника), приготовленные и съеденные дома?</v>
      </c>
      <c r="E92" t="str">
        <f>DAP!M85</f>
        <v>On how many of the past 7 days did your HH eat FRUITS (apple, orange, strawberry), prepared and consumed at home?</v>
      </c>
      <c r="F92" t="str">
        <f>DAP!R85</f>
        <v>Выберите один</v>
      </c>
      <c r="G92" t="str">
        <f>DAP!Q85</f>
        <v>Choose one</v>
      </c>
    </row>
    <row r="93" spans="1:7" x14ac:dyDescent="0.35">
      <c r="A93" t="str">
        <f>DAP!O86&amp;" "&amp;DAP!P86</f>
        <v>select_one meat_consumption_opt</v>
      </c>
      <c r="B93" t="str">
        <f>DAP!J86</f>
        <v>meat_consumption</v>
      </c>
      <c r="C93" t="str">
        <f t="shared" si="1"/>
        <v>meat_consumption</v>
      </c>
      <c r="D93" t="str">
        <f>DAP!N86</f>
        <v>Сколько дней за последнюю неделю (7 дней) ваше домохозяйство употребляло МЯСО или РЫБУ (например, курица, свинина, говядина, рыба), приготовленные и съеденные дома?</v>
      </c>
      <c r="E93" t="str">
        <f>DAP!M86</f>
        <v>On how many of the past 7 days did your HH eat MEAT OR FISH (chicken, pork, beef, fish), prepared and consumed at home?</v>
      </c>
      <c r="F93" t="str">
        <f>DAP!R86</f>
        <v>Выберите один</v>
      </c>
      <c r="G93" t="str">
        <f>DAP!Q86</f>
        <v>Choose one</v>
      </c>
    </row>
    <row r="94" spans="1:7" x14ac:dyDescent="0.35">
      <c r="A94" t="str">
        <f>DAP!O87&amp;" "&amp;DAP!P87</f>
        <v>select_one eggs_consumption_opt</v>
      </c>
      <c r="B94" t="str">
        <f>DAP!J87</f>
        <v>eggs_consumption</v>
      </c>
      <c r="C94" t="str">
        <f t="shared" si="1"/>
        <v>eggs_consumption</v>
      </c>
      <c r="D94" t="str">
        <f>DAP!N87</f>
        <v>Сколько дней за последнюю неделю (7 дней) ваше домохозяйство употребляло ЯЙЦА, приготовленные и съеденные дома?</v>
      </c>
      <c r="E94" t="str">
        <f>DAP!M87</f>
        <v>On how many of the past 7 days did your HH eat EGGS, prepared and consumed at home?</v>
      </c>
      <c r="F94" t="str">
        <f>DAP!R87</f>
        <v>Выберите один</v>
      </c>
      <c r="G94" t="str">
        <f>DAP!Q87</f>
        <v>Choose one</v>
      </c>
    </row>
    <row r="95" spans="1:7" x14ac:dyDescent="0.35">
      <c r="A95" t="str">
        <f>DAP!O88&amp;" "&amp;DAP!P88</f>
        <v>select_one pulses_consumption_opt</v>
      </c>
      <c r="B95" t="str">
        <f>DAP!J88</f>
        <v>pulses_consumption</v>
      </c>
      <c r="C95" t="str">
        <f t="shared" si="1"/>
        <v>pulses_consumption</v>
      </c>
      <c r="D95" t="str">
        <f>DAP!N88</f>
        <v>Сколько дней за последнюю неделю (7 дней) ваше домохозяйство употребляло БОБОВЫЕ, ОРЕХИ, СЕМЕНА (например, чечевица, фасоль, орехи), приготовленные и съеденные дома?</v>
      </c>
      <c r="E95" t="str">
        <f>DAP!M88</f>
        <v>On how many of the past 7 days did your HH eat PULSES, NUTS, SEEDS (lentils, beans, nuts), prepared and consumed at home?</v>
      </c>
      <c r="F95" t="str">
        <f>DAP!R88</f>
        <v>Выберите один</v>
      </c>
      <c r="G95" t="str">
        <f>DAP!Q88</f>
        <v>Choose one</v>
      </c>
    </row>
    <row r="96" spans="1:7" x14ac:dyDescent="0.35">
      <c r="A96" t="str">
        <f>DAP!O89&amp;" "&amp;DAP!P89</f>
        <v>select_one dairy_consumption_opt</v>
      </c>
      <c r="B96" t="str">
        <f>DAP!J89</f>
        <v>dairy_consumption</v>
      </c>
      <c r="C96" t="str">
        <f t="shared" si="1"/>
        <v>dairy_consumption</v>
      </c>
      <c r="D96" t="str">
        <f>DAP!N89</f>
        <v>Сколько дней за последнюю неделю (7 дней) ваше домохозяйство употребляло МОЛОЧНЫЕ ПРОДУКТЫ, приготовленные и съеденные дома?</v>
      </c>
      <c r="E96" t="str">
        <f>DAP!M89</f>
        <v>On how many of the past 7 days did your HH eat DAIRY PRODUCTS prepared and consumed at home?</v>
      </c>
      <c r="F96" t="str">
        <f>DAP!R89</f>
        <v>Выберите один</v>
      </c>
      <c r="G96" t="str">
        <f>DAP!Q89</f>
        <v>Choose one</v>
      </c>
    </row>
    <row r="97" spans="1:7" x14ac:dyDescent="0.35">
      <c r="A97" t="str">
        <f>DAP!O90&amp;" "&amp;DAP!P90</f>
        <v>select_one oil_consumption_opt</v>
      </c>
      <c r="B97" t="str">
        <f>DAP!J90</f>
        <v>oil_consumption</v>
      </c>
      <c r="C97" t="str">
        <f t="shared" si="1"/>
        <v>oil_consumption</v>
      </c>
      <c r="D97" t="str">
        <f>DAP!N90</f>
        <v>Сколько дней за последнюю неделю (7 дней) ваше домохозяйство употребляло МАСЛО и ЖИР (например, сало, масло сливочное, масло подсолнечное), приготовленные и съеденные дома?</v>
      </c>
      <c r="E97" t="str">
        <f>DAP!M90</f>
        <v>On how many of the past 7 days did your HH eat OIL AND FAT (salo, butter, sunflower oil), prepared and consumed at home?</v>
      </c>
      <c r="F97" t="str">
        <f>DAP!R90</f>
        <v>Выберите один</v>
      </c>
      <c r="G97" t="str">
        <f>DAP!Q90</f>
        <v>Choose one</v>
      </c>
    </row>
    <row r="98" spans="1:7" x14ac:dyDescent="0.35">
      <c r="A98" t="str">
        <f>DAP!O91&amp;" "&amp;DAP!P91</f>
        <v>select_one sugar_consumption_opt</v>
      </c>
      <c r="B98" t="str">
        <f>DAP!J91</f>
        <v>sugar_consumption</v>
      </c>
      <c r="C98" t="str">
        <f t="shared" si="1"/>
        <v>sugar_consumption</v>
      </c>
      <c r="D98" t="str">
        <f>DAP!N91</f>
        <v>Сколько дней за последнюю неделю (7 дней) ваше домохозяйство употребляло САХАР или СЛАДОСТИ (например, пирожные, шоколад, сладкие прохладительные напитки), приготовленные и съеденные дома?</v>
      </c>
      <c r="E98" t="str">
        <f>DAP!M91</f>
        <v>On how many of the past 7 days did your HH eat SUGAR OR SWEETS (cakes, chocolate, sugary cold drinks) prepared and consumed at home?</v>
      </c>
      <c r="F98" t="str">
        <f>DAP!R91</f>
        <v>Выберите один</v>
      </c>
      <c r="G98" t="str">
        <f>DAP!Q91</f>
        <v>Choose one</v>
      </c>
    </row>
    <row r="99" spans="1:7" x14ac:dyDescent="0.35">
      <c r="A99" t="str">
        <f>DAP!O92&amp;" "&amp;DAP!P92</f>
        <v>select_one condiments_consumption_opt</v>
      </c>
      <c r="B99" t="str">
        <f>DAP!J92</f>
        <v>condiments_consumption</v>
      </c>
      <c r="C99" t="str">
        <f t="shared" si="1"/>
        <v>condiments_consumption</v>
      </c>
      <c r="D99" t="str">
        <f>DAP!N92</f>
        <v>Сколько дней за последнюю неделю (7 дней) ваше домохозяйство употребляло ЧАЙ, КОФЕ, ПРИПРАВЫ (например, специи, кетчуп, соус), приготовленные и съеденные дома?</v>
      </c>
      <c r="E99" t="str">
        <f>DAP!M92</f>
        <v>On how many of the past 7 days did your HH eat CONDIMENTS AND SPICES (tea/coffee, spices), prepared and consumed at home?</v>
      </c>
      <c r="F99" t="str">
        <f>DAP!R92</f>
        <v>Выберите один</v>
      </c>
      <c r="G99" t="str">
        <f>DAP!Q92</f>
        <v>Choose one</v>
      </c>
    </row>
    <row r="100" spans="1:7" x14ac:dyDescent="0.35">
      <c r="A100" t="str">
        <f>DAP!O93&amp;" "&amp;DAP!P93</f>
        <v>select_one nofood_noresources_opt</v>
      </c>
      <c r="B100" t="str">
        <f>DAP!J93</f>
        <v>nofood_noresources</v>
      </c>
      <c r="C100" t="str">
        <f t="shared" si="1"/>
        <v>nofood_noresources</v>
      </c>
      <c r="D100" t="str">
        <f>DAP!N93</f>
        <v>За последние 30 дней были ли случаи, когда в вашем доме вообще не было никакой еды из-за нехватки средств на ее приобретение?</v>
      </c>
      <c r="E100" t="str">
        <f>DAP!M93</f>
        <v>J01. In the past 30 days, was there ever no food to eat of any kind in your house because of lack of resources to get food?</v>
      </c>
      <c r="F100" t="str">
        <f>DAP!R93</f>
        <v>Выберите один</v>
      </c>
      <c r="G100" t="str">
        <f>DAP!Q93</f>
        <v>Choose one</v>
      </c>
    </row>
    <row r="101" spans="1:7" x14ac:dyDescent="0.35">
      <c r="A101" t="str">
        <f>DAP!O94&amp;" "&amp;DAP!P94</f>
        <v>select_one how_often_nofood_noresources_opt</v>
      </c>
      <c r="B101" t="str">
        <f>DAP!J94</f>
        <v>how_often_nofood_noresources</v>
      </c>
      <c r="C101" t="str">
        <f t="shared" si="1"/>
        <v>how_often_nofood_noresources</v>
      </c>
      <c r="D101" t="str">
        <f>DAP!N94</f>
        <v>Сколько раз такое случалось за последние 30 дней?</v>
      </c>
      <c r="E101" t="str">
        <f>DAP!M94</f>
        <v>J01.1 How often did this happen in the past 30 days?</v>
      </c>
      <c r="F101" t="str">
        <f>DAP!R94</f>
        <v>Выберите один</v>
      </c>
      <c r="G101" t="str">
        <f>DAP!Q94</f>
        <v>Choose one</v>
      </c>
    </row>
    <row r="102" spans="1:7" x14ac:dyDescent="0.35">
      <c r="A102" t="str">
        <f>DAP!O95&amp;" "&amp;DAP!P95</f>
        <v>select_one sleep_hungry_opt</v>
      </c>
      <c r="B102" t="str">
        <f>DAP!J95</f>
        <v>sleep_hungry</v>
      </c>
      <c r="C102" t="str">
        <f t="shared" si="1"/>
        <v>sleep_hungry</v>
      </c>
      <c r="D102" t="str">
        <f>DAP!N95</f>
        <v>За последние 30 дней приходилось ли вам или другому члену вашего домохозяйства идти спать ночью голодным из-за того, что не было достаточно еды?</v>
      </c>
      <c r="E102" t="str">
        <f>DAP!M95</f>
        <v>J02. In the past 30 days, did you or any household member go to sleep at night hungry because there was not enough food?</v>
      </c>
      <c r="F102" t="str">
        <f>DAP!R95</f>
        <v>Выберите один</v>
      </c>
      <c r="G102" t="str">
        <f>DAP!Q95</f>
        <v>Choose one</v>
      </c>
    </row>
    <row r="103" spans="1:7" x14ac:dyDescent="0.35">
      <c r="A103" t="str">
        <f>DAP!O96&amp;" "&amp;DAP!P96</f>
        <v>select_one how_often_sleep_hungry_opt</v>
      </c>
      <c r="B103" t="str">
        <f>DAP!J96</f>
        <v>how_often_sleep_hungry</v>
      </c>
      <c r="C103" t="str">
        <f t="shared" si="1"/>
        <v>how_often_sleep_hungry</v>
      </c>
      <c r="D103" t="str">
        <f>DAP!N96</f>
        <v>Сколько раз такое случалось за последние 30 дней?</v>
      </c>
      <c r="E103" t="str">
        <f>DAP!M96</f>
        <v>J02.1 How often did this happen in the past 30 days?</v>
      </c>
      <c r="F103" t="str">
        <f>DAP!R96</f>
        <v>Выберите один</v>
      </c>
      <c r="G103" t="str">
        <f>DAP!Q96</f>
        <v>Choose one</v>
      </c>
    </row>
    <row r="104" spans="1:7" x14ac:dyDescent="0.35">
      <c r="A104" t="str">
        <f>DAP!O97&amp;" "&amp;DAP!P97</f>
        <v>select_one day_and_night_hungry_opt</v>
      </c>
      <c r="B104" t="str">
        <f>DAP!J97</f>
        <v>day_and_night_hungry</v>
      </c>
      <c r="C104" t="str">
        <f t="shared" si="1"/>
        <v>day_and_night_hungry</v>
      </c>
      <c r="D104" t="str">
        <f>DAP!N97</f>
        <v>За последние 30 дней приходилось ли вам или другому члену вашего домохозяйства ничего не есть целые сутки из-за того, что не было достаточно еды?</v>
      </c>
      <c r="E104" t="str">
        <f>DAP!M97</f>
        <v>J03. In the past 30 days, did you or any household member go a whole day and night without eating anything at all because there was not enough food?</v>
      </c>
      <c r="F104" t="str">
        <f>DAP!R97</f>
        <v>Выберите один</v>
      </c>
      <c r="G104" t="str">
        <f>DAP!Q97</f>
        <v>Choose one</v>
      </c>
    </row>
    <row r="105" spans="1:7" x14ac:dyDescent="0.35">
      <c r="A105" t="str">
        <f>DAP!O98&amp;" "&amp;DAP!P98</f>
        <v>select_one how_often_day_and_night_hungry_opt</v>
      </c>
      <c r="B105" t="str">
        <f>DAP!J98</f>
        <v>how_often_day_and_night_hungry</v>
      </c>
      <c r="C105" t="str">
        <f t="shared" si="1"/>
        <v>how_often_day_and_night_hungry</v>
      </c>
      <c r="D105" t="str">
        <f>DAP!N98</f>
        <v>Сколько раз такое случалось за последние 30 дней?</v>
      </c>
      <c r="E105" t="str">
        <f>DAP!M98</f>
        <v>J03.1 How often did this happen in the past 30 days?</v>
      </c>
      <c r="F105" t="str">
        <f>DAP!R98</f>
        <v>Выберите один</v>
      </c>
      <c r="G105" t="str">
        <f>DAP!Q98</f>
        <v>Choose one</v>
      </c>
    </row>
    <row r="106" spans="1:7" x14ac:dyDescent="0.35">
      <c r="A106" t="str">
        <f>DAP!O99&amp;" "&amp;DAP!P99</f>
        <v>select_one coping_strategies_opt</v>
      </c>
      <c r="B106" t="str">
        <f>DAP!J99</f>
        <v>coping_strategies</v>
      </c>
      <c r="C106" t="str">
        <f t="shared" si="1"/>
        <v>coping_strategies</v>
      </c>
      <c r="D106" t="str">
        <f>DAP!N99</f>
        <v>За последние 30 дней кто-либо из Вашего домохозяйства прибегал к любой из следующих мер из-за отсутствия денег на покрытие базовых потребностей? 1_Продажа предметов быта/ бытовых устройств (радио, мебели, телевизора и т.д.)?</v>
      </c>
      <c r="E106" t="str">
        <f>DAP!M99</f>
        <v>In the past 30 days, did anyone in your household have to engage in any of the following coping strategies to cope with a lack of resources to meet basic needs?  1_Sold household assets/goods (radio/furniture/TV...)?</v>
      </c>
      <c r="F106" t="str">
        <f>DAP!R99</f>
        <v>Выберите один</v>
      </c>
      <c r="G106" t="str">
        <f>DAP!Q99</f>
        <v>Choose one</v>
      </c>
    </row>
    <row r="107" spans="1:7" x14ac:dyDescent="0.35">
      <c r="A107" t="str">
        <f>DAP!O100&amp;" "&amp;DAP!P100</f>
        <v>select_one spent_savings_opt</v>
      </c>
      <c r="B107" t="str">
        <f>DAP!J100</f>
        <v>spent_savings</v>
      </c>
      <c r="C107" t="str">
        <f t="shared" si="1"/>
        <v>spent_savings</v>
      </c>
      <c r="D107" t="str">
        <f>DAP!N100</f>
        <v>2_Трата сбережений? (за последние 30 дней)</v>
      </c>
      <c r="E107" t="str">
        <f>DAP!M100</f>
        <v>2_Spent savings</v>
      </c>
      <c r="F107" t="str">
        <f>DAP!R100</f>
        <v>Выберите один</v>
      </c>
      <c r="G107" t="str">
        <f>DAP!Q100</f>
        <v>Choose one</v>
      </c>
    </row>
    <row r="108" spans="1:7" x14ac:dyDescent="0.35">
      <c r="A108" t="str">
        <f>DAP!O101&amp;" "&amp;DAP!P101</f>
        <v>select_one borrowed_food_opt</v>
      </c>
      <c r="B108" t="str">
        <f>DAP!J101</f>
        <v>borrowed_food</v>
      </c>
      <c r="C108" t="str">
        <f t="shared" si="1"/>
        <v>borrowed_food</v>
      </c>
      <c r="D108" t="str">
        <f>DAP!N101</f>
        <v>3_Приобретение продуктов в кредит или в долг? (за последние 30 дней)</v>
      </c>
      <c r="E108" t="str">
        <f>DAP!M101</f>
        <v xml:space="preserve">3_Purchased food on credit or borrowed food </v>
      </c>
      <c r="F108" t="str">
        <f>DAP!R101</f>
        <v>Выберите один</v>
      </c>
      <c r="G108" t="str">
        <f>DAP!Q101</f>
        <v>Choose one</v>
      </c>
    </row>
    <row r="109" spans="1:7" x14ac:dyDescent="0.35">
      <c r="A109" t="str">
        <f>DAP!O102&amp;" "&amp;DAP!P102</f>
        <v>select_one live_another_family_opt</v>
      </c>
      <c r="B109" t="str">
        <f>DAP!J102</f>
        <v>live_another_family</v>
      </c>
      <c r="C109" t="str">
        <f t="shared" si="1"/>
        <v>live_another_family</v>
      </c>
      <c r="D109" t="str">
        <f>DAP!N102</f>
        <v>4_Отправляли членов домохозяйства есть или жить с другой семьей или друзьями? (за последние 30 дней)</v>
      </c>
      <c r="E109" t="str">
        <f>DAP!M102</f>
        <v xml:space="preserve">4_Send household members to eat/live with another family or friends </v>
      </c>
      <c r="F109" t="str">
        <f>DAP!R102</f>
        <v>Выберите один</v>
      </c>
      <c r="G109" t="str">
        <f>DAP!Q102</f>
        <v>Choose one</v>
      </c>
    </row>
    <row r="110" spans="1:7" x14ac:dyDescent="0.35">
      <c r="A110" t="str">
        <f>DAP!O103&amp;" "&amp;DAP!P103</f>
        <v>select_one sold_assets_opt</v>
      </c>
      <c r="B110" t="str">
        <f>DAP!J103</f>
        <v>sold_assets</v>
      </c>
      <c r="C110" t="str">
        <f t="shared" si="1"/>
        <v>sold_assets</v>
      </c>
      <c r="D110" t="str">
        <f>DAP!N103</f>
        <v>5_Продажа любого оборудования или транспортных средств (швейная машина, велосипед, автомобиль и т.д.)? (за последние 30 дней)</v>
      </c>
      <c r="E110" t="str">
        <f>DAP!M103</f>
        <v>5_Sold productive assets or means of transport (sewing machine, bicycle, car, etc.)</v>
      </c>
      <c r="F110" t="str">
        <f>DAP!R103</f>
        <v>Выберите один</v>
      </c>
      <c r="G110" t="str">
        <f>DAP!Q103</f>
        <v>Choose one</v>
      </c>
    </row>
    <row r="111" spans="1:7" x14ac:dyDescent="0.35">
      <c r="A111" t="str">
        <f>DAP!O104&amp;" "&amp;DAP!P104</f>
        <v>select_one removed_children_from_school_kindergarten_opt</v>
      </c>
      <c r="B111" t="str">
        <f>DAP!J104</f>
        <v>removed_children_from_school_kindergarten</v>
      </c>
      <c r="C111" t="str">
        <f t="shared" si="1"/>
        <v>removed_children_from_school_kindergarten</v>
      </c>
      <c r="D111" t="str">
        <f>DAP!N104</f>
        <v>6_Прекращение посещения детьми школы или детского сада? (за последние 30 дней)</v>
      </c>
      <c r="E111" t="str">
        <f>DAP!M104</f>
        <v>6_Withdrew children from school / kindergarten</v>
      </c>
      <c r="F111" t="str">
        <f>DAP!R104</f>
        <v>Выберите один</v>
      </c>
      <c r="G111" t="str">
        <f>DAP!Q104</f>
        <v>Choose one</v>
      </c>
    </row>
    <row r="112" spans="1:7" x14ac:dyDescent="0.35">
      <c r="A112" t="str">
        <f>DAP!O105&amp;" "&amp;DAP!P105</f>
        <v>select_one reduced_health_care_opt</v>
      </c>
      <c r="B112" t="str">
        <f>DAP!J105</f>
        <v>reduced_health_care</v>
      </c>
      <c r="C112" t="str">
        <f t="shared" si="1"/>
        <v>reduced_health_care</v>
      </c>
      <c r="D112" t="str">
        <f>DAP!N105</f>
        <v>7_Сокращение основных медицинских расходов, включая лекарства? (за последние 30 дней)</v>
      </c>
      <c r="E112" t="str">
        <f>DAP!M105</f>
        <v xml:space="preserve">7_Reduce essential health expenditures (including drugs) </v>
      </c>
      <c r="F112" t="str">
        <f>DAP!R105</f>
        <v>Выберите один</v>
      </c>
      <c r="G112" t="str">
        <f>DAP!Q105</f>
        <v>Choose one</v>
      </c>
    </row>
    <row r="113" spans="1:7" x14ac:dyDescent="0.35">
      <c r="A113" t="str">
        <f>DAP!O106&amp;" "&amp;DAP!P106</f>
        <v>select_one reduced_education_opt</v>
      </c>
      <c r="B113" t="str">
        <f>DAP!J106</f>
        <v>reduced_education</v>
      </c>
      <c r="C113" t="str">
        <f t="shared" si="1"/>
        <v>reduced_education</v>
      </c>
      <c r="D113" t="str">
        <f>DAP!N106</f>
        <v>8_Сокращение основных расходов на образование? (за последние 30 дней)</v>
      </c>
      <c r="E113" t="str">
        <f>DAP!M106</f>
        <v>8_Reduce essential education expenditures</v>
      </c>
      <c r="F113" t="str">
        <f>DAP!R106</f>
        <v>Выберите один</v>
      </c>
      <c r="G113" t="str">
        <f>DAP!Q106</f>
        <v>Choose one</v>
      </c>
    </row>
    <row r="114" spans="1:7" x14ac:dyDescent="0.35">
      <c r="A114" t="str">
        <f>DAP!O107&amp;" "&amp;DAP!P107</f>
        <v>select_one sold_house_opt</v>
      </c>
      <c r="B114" t="str">
        <f>DAP!J107</f>
        <v>sold_house</v>
      </c>
      <c r="C114" t="str">
        <f t="shared" si="1"/>
        <v>sold_house</v>
      </c>
      <c r="D114" t="str">
        <f>DAP!N107</f>
        <v>9_Продажа дома или земли? (за последние 30 дней)</v>
      </c>
      <c r="E114" t="str">
        <f>DAP!M107</f>
        <v>9_Sold house or land</v>
      </c>
      <c r="F114" t="str">
        <f>DAP!R107</f>
        <v>Выберите один</v>
      </c>
      <c r="G114" t="str">
        <f>DAP!Q107</f>
        <v>Choose one</v>
      </c>
    </row>
    <row r="115" spans="1:7" x14ac:dyDescent="0.35">
      <c r="A115" t="str">
        <f>DAP!O108&amp;" "&amp;DAP!P108</f>
        <v>select_one hh_migrated_opt</v>
      </c>
      <c r="B115" t="str">
        <f>DAP!J108</f>
        <v>hh_migrated</v>
      </c>
      <c r="C115" t="str">
        <f t="shared" si="1"/>
        <v>hh_migrated</v>
      </c>
      <c r="D115" t="str">
        <f>DAP!N108</f>
        <v>10_Все домохозяйство полностью мигрировало или было перемещено? (за последние 30 дней)</v>
      </c>
      <c r="E115" t="str">
        <f>DAP!M108</f>
        <v>10_Entire household migrated/displaced</v>
      </c>
      <c r="F115" t="str">
        <f>DAP!R108</f>
        <v>Выберите один</v>
      </c>
      <c r="G115" t="str">
        <f>DAP!Q108</f>
        <v>Choose one</v>
      </c>
    </row>
    <row r="116" spans="1:7" x14ac:dyDescent="0.35">
      <c r="A116" t="str">
        <f>DAP!O109&amp;" "&amp;DAP!P109</f>
        <v>select_one moved_for_work_opt</v>
      </c>
      <c r="B116" t="str">
        <f>DAP!J109</f>
        <v>moved_for_work</v>
      </c>
      <c r="C116" t="str">
        <f t="shared" si="1"/>
        <v>moved_for_work</v>
      </c>
      <c r="D116" t="str">
        <f>DAP!N109</f>
        <v>12_Кто-нибудь из Вашего домохозяйства переехал в другое место в поисках работы? (за последние 30 дней)</v>
      </c>
      <c r="E116" t="str">
        <f>DAP!M109</f>
        <v xml:space="preserve">11_HH member(-s) moved elsewhere in search of work </v>
      </c>
      <c r="F116" t="str">
        <f>DAP!R109</f>
        <v>Выберите один</v>
      </c>
      <c r="G116" t="str">
        <f>DAP!Q109</f>
        <v>Choose one</v>
      </c>
    </row>
    <row r="117" spans="1:7" x14ac:dyDescent="0.35">
      <c r="A117" t="str">
        <f>DAP!O110&amp;" "&amp;DAP!P110</f>
        <v>select_one risk_job_opt</v>
      </c>
      <c r="B117" t="str">
        <f>DAP!J110</f>
        <v>risk_job</v>
      </c>
      <c r="C117" t="str">
        <f t="shared" si="1"/>
        <v>risk_job</v>
      </c>
      <c r="D117" t="str">
        <f>DAP!N110</f>
        <v>13_Кто-нибудь из Вашего домохозяйства прибегал к опасной или низкоквалифицированной или незаконной работе? (за последние 30 дней)</v>
      </c>
      <c r="E117" t="str">
        <f>DAP!M110</f>
        <v xml:space="preserve">13_Used degrading sources of income, illegal work, or high risk jobs </v>
      </c>
      <c r="F117" t="str">
        <f>DAP!R110</f>
        <v>Выберите один</v>
      </c>
      <c r="G117" t="str">
        <f>DAP!Q110</f>
        <v>Choose one</v>
      </c>
    </row>
    <row r="118" spans="1:7" x14ac:dyDescent="0.35">
      <c r="A118" t="str">
        <f>DAP!O111&amp;" "&amp;DAP!P111</f>
        <v>select_multiple edu_facility_hh_access_opt</v>
      </c>
      <c r="B118" t="str">
        <f>DAP!J111</f>
        <v>edu_facility_hh_access</v>
      </c>
      <c r="C118" t="str">
        <f t="shared" si="1"/>
        <v>edu_facility_hh_access</v>
      </c>
      <c r="D118" t="str">
        <f>DAP!N111</f>
        <v>К каким образовательным учреждениям имеет доступ Ваше домохозяйство?</v>
      </c>
      <c r="E118" t="str">
        <f>DAP!M111</f>
        <v>Which education facility(-ies) does the HH access?</v>
      </c>
      <c r="F118" t="str">
        <f>DAP!R111</f>
        <v>Выберите все подходящие</v>
      </c>
      <c r="G118" t="str">
        <f>DAP!Q111</f>
        <v>Choose all that apply</v>
      </c>
    </row>
    <row r="119" spans="1:7" x14ac:dyDescent="0.35">
      <c r="A119" t="str">
        <f>DAP!O112&amp;" "&amp;DAP!P112</f>
        <v>select_multiple edu_facility_not_access_why_opt</v>
      </c>
      <c r="B119" t="str">
        <f>DAP!J112</f>
        <v>edu_facility_not_access_why</v>
      </c>
      <c r="C119" t="str">
        <f t="shared" si="1"/>
        <v>edu_facility_not_access_why</v>
      </c>
      <c r="D119" t="str">
        <f>DAP!N112</f>
        <v>Если не имеет доступа, то почему?</v>
      </c>
      <c r="E119" t="str">
        <f>DAP!M112</f>
        <v>If none, why not?</v>
      </c>
      <c r="F119" t="str">
        <f>DAP!R112</f>
        <v>Выберите все подходящие</v>
      </c>
      <c r="G119" t="str">
        <f>DAP!Q112</f>
        <v>Choose all that apply</v>
      </c>
    </row>
    <row r="120" spans="1:7" x14ac:dyDescent="0.35">
      <c r="A120" t="str">
        <f>DAP!O113&amp;" "&amp;DAP!P113</f>
        <v xml:space="preserve">integer </v>
      </c>
      <c r="B120" t="str">
        <f>DAP!J113</f>
        <v>precovid_number_children_school</v>
      </c>
      <c r="C120" t="str">
        <f t="shared" si="1"/>
        <v>precovid_number_children_school</v>
      </c>
      <c r="D120" t="str">
        <f>DAP!N113</f>
        <v xml:space="preserve">Сколько детей из Вашего ДХ посещали общеобразовательную школу регулярно (хотя бы 4 дня в неделю) до вспышки COVID-19 (до 15 марта) в текущем учебном году (2019-2020)? </v>
      </c>
      <c r="E120" t="str">
        <f>DAP!M113</f>
        <v xml:space="preserve">For the current school year (2019-2020), how many school-aged children in the household were attending formal school regularly (at least 4 days per week) BEFORE the Covid-19 outbreak (15th of March)? NOTE: Formal schools are defined as schools within a system of full-time education developed by and overseen by national ministries of education </v>
      </c>
      <c r="F120">
        <f>DAP!R113</f>
        <v>0</v>
      </c>
      <c r="G120" t="str">
        <f>DAP!Q113</f>
        <v>Fill</v>
      </c>
    </row>
    <row r="121" spans="1:7" x14ac:dyDescent="0.35">
      <c r="A121" t="str">
        <f>DAP!O114&amp;" "&amp;DAP!P114</f>
        <v xml:space="preserve">integer </v>
      </c>
      <c r="B121" t="str">
        <f>DAP!J114</f>
        <v>precovid_number_children_dropped</v>
      </c>
      <c r="C121" t="str">
        <f t="shared" si="1"/>
        <v>precovid_number_children_dropped</v>
      </c>
      <c r="D121" t="str">
        <f>DAP!N114</f>
        <v>Сколько детей из Вашего ДХ в течение текущего учебного года (2019-2020) перестали ходить в школу до вспышки COVID-19 (до 15 марта) (посещали школу в начале учебного года или в прошлом учебном году, а потом перестали). Введите 0, если ни одного.</v>
      </c>
      <c r="E121" t="str">
        <f>DAP!M114</f>
        <v>Prior to the Covid-19 outbreak, how many school-aged children in the household dropped out of school during the current school year (2019-2020)? Enter 0 if none. Dropped out = child attended school at the beginning of the year (or end of the previous school year) but stopped attending at some point since then.</v>
      </c>
      <c r="F121">
        <f>DAP!R114</f>
        <v>0</v>
      </c>
      <c r="G121" t="str">
        <f>DAP!Q114</f>
        <v>Fill</v>
      </c>
    </row>
    <row r="122" spans="1:7" x14ac:dyDescent="0.35">
      <c r="A122" t="str">
        <f>DAP!O115&amp;" "&amp;DAP!P115</f>
        <v xml:space="preserve">integer </v>
      </c>
      <c r="B122" t="str">
        <f>DAP!J115</f>
        <v>number_children_follow_curriculum</v>
      </c>
      <c r="C122" t="str">
        <f t="shared" si="1"/>
        <v>number_children_follow_curriculum</v>
      </c>
      <c r="D122" t="str">
        <f>DAP!N115</f>
        <v>Сколько детей из Вашего ДХ (из тех, кто ранее посещал школу, но поптом перестал из-за пандемии COVID-19), изучали или стараются изучать школьную программу дистанционно после прекращения посещения школы?</v>
      </c>
      <c r="E122" t="str">
        <f>DAP!M115</f>
        <v>How many of the school-aged children in the household (who were previously attending school but could not because of covid pandemic) have been following or trying to follow their school curriculum remotely since leaving?</v>
      </c>
      <c r="F122">
        <f>DAP!R115</f>
        <v>0</v>
      </c>
      <c r="G122" t="str">
        <f>DAP!Q115</f>
        <v>Fill</v>
      </c>
    </row>
    <row r="123" spans="1:7" x14ac:dyDescent="0.35">
      <c r="A123" t="str">
        <f>DAP!O116&amp;" "&amp;DAP!P116</f>
        <v xml:space="preserve">integer </v>
      </c>
      <c r="B123" t="str">
        <f>DAP!J116</f>
        <v>unable_attend_school_more_than_month</v>
      </c>
      <c r="C123" t="str">
        <f t="shared" si="1"/>
        <v>unable_attend_school_more_than_month</v>
      </c>
      <c r="D123" t="str">
        <f>DAP!N116</f>
        <v>Была ли ситуация, когда кто-либо из детей Вашего домохозяйства не мог посещать учебное заведение СУММАРНО более 1 месяца в этом учебном году (не считая закрытия школ из-за COVID-19) ?</v>
      </c>
      <c r="E123" t="str">
        <f>DAP!M116</f>
        <v>Were any of the children in your HH unable to attend school for more than 1 month this academic year (excluding schools closing for covid) including cumulative gaps of shorter periods?</v>
      </c>
      <c r="F123">
        <f>DAP!R116</f>
        <v>0</v>
      </c>
      <c r="G123" t="str">
        <f>DAP!Q116</f>
        <v>Fill</v>
      </c>
    </row>
    <row r="124" spans="1:7" x14ac:dyDescent="0.35">
      <c r="A124" t="str">
        <f>DAP!O117&amp;" "&amp;DAP!P117</f>
        <v>select_multiple reason_gap_education_opt</v>
      </c>
      <c r="B124" t="str">
        <f>DAP!J117</f>
        <v>reason_gap_education</v>
      </c>
      <c r="C124" t="str">
        <f t="shared" si="1"/>
        <v>reason_gap_education</v>
      </c>
      <c r="D124" t="str">
        <f>DAP!N117</f>
        <v>В чем была причина этого пропуска?</v>
      </c>
      <c r="E124" t="str">
        <f>DAP!M117</f>
        <v>If yes, what was the reason for this gap in attendance?</v>
      </c>
      <c r="F124" t="str">
        <f>DAP!R117</f>
        <v>Выберите все подходящие</v>
      </c>
      <c r="G124" t="str">
        <f>DAP!Q117</f>
        <v>Choose all that apply</v>
      </c>
    </row>
    <row r="125" spans="1:7" x14ac:dyDescent="0.35">
      <c r="A125" t="str">
        <f>DAP!O118&amp;" "&amp;DAP!P118</f>
        <v xml:space="preserve">text </v>
      </c>
      <c r="B125" t="str">
        <f>DAP!J118</f>
        <v>reason_gap_education_other</v>
      </c>
      <c r="C125" t="str">
        <f t="shared" si="1"/>
        <v>reason_gap_education_other</v>
      </c>
      <c r="D125" t="str">
        <f>DAP!N118</f>
        <v>Другое, уточните</v>
      </c>
      <c r="E125" t="str">
        <f>DAP!M118</f>
        <v>Other_specify</v>
      </c>
      <c r="F125" t="str">
        <f>DAP!R118</f>
        <v>Заполните</v>
      </c>
      <c r="G125" t="str">
        <f>DAP!Q118</f>
        <v>Fill</v>
      </c>
    </row>
    <row r="126" spans="1:7" x14ac:dyDescent="0.35">
      <c r="A126" t="str">
        <f>DAP!O119&amp;" "&amp;DAP!P119</f>
        <v>select_one gap_education_length_opt</v>
      </c>
      <c r="B126" t="str">
        <f>DAP!J119</f>
        <v>gap_education_length</v>
      </c>
      <c r="C126" t="str">
        <f t="shared" si="1"/>
        <v>gap_education_length</v>
      </c>
      <c r="D126" t="str">
        <f>DAP!N119</f>
        <v>Насколько длительным был пропуск? Пожалуйста, укажите суммарный пропуск, если их было несколько</v>
      </c>
      <c r="E126" t="str">
        <f>DAP!M119</f>
        <v>If yes, how long was the gap? (Please give the cumulative amount of time rather than the longest gap)</v>
      </c>
      <c r="F126" t="str">
        <f>DAP!R119</f>
        <v>Выберите один</v>
      </c>
      <c r="G126" t="str">
        <f>DAP!Q119</f>
        <v>Choose one</v>
      </c>
    </row>
    <row r="127" spans="1:7" x14ac:dyDescent="0.35">
      <c r="A127" t="str">
        <f>DAP!O120&amp;" "&amp;DAP!P120</f>
        <v>select_multiple problems_school_opt</v>
      </c>
      <c r="B127" t="str">
        <f>DAP!J120</f>
        <v>problems_school</v>
      </c>
      <c r="C127" t="str">
        <f t="shared" si="1"/>
        <v>problems_school</v>
      </c>
      <c r="D127" t="str">
        <f>DAP!N120</f>
        <v>С какими основными проблемами дети из Вашего домохозяйства  сталкиваются в своем учебном заведении?</v>
      </c>
      <c r="E127" t="str">
        <f>DAP!M120</f>
        <v>What are the main problems that children of your HH face in their school?</v>
      </c>
      <c r="F127" t="str">
        <f>DAP!R120</f>
        <v>Выберите все подходящие</v>
      </c>
      <c r="G127" t="str">
        <f>DAP!Q120</f>
        <v>Choose all that apply</v>
      </c>
    </row>
    <row r="128" spans="1:7" x14ac:dyDescent="0.35">
      <c r="A128" t="str">
        <f>DAP!O121&amp;" "&amp;DAP!P121</f>
        <v xml:space="preserve">text </v>
      </c>
      <c r="B128" t="str">
        <f>DAP!J121</f>
        <v>problems_school_other</v>
      </c>
      <c r="C128" t="str">
        <f t="shared" si="1"/>
        <v>problems_school_other</v>
      </c>
      <c r="D128" t="str">
        <f>DAP!N121</f>
        <v>Другое, уточните</v>
      </c>
      <c r="E128" t="str">
        <f>DAP!M121</f>
        <v>Other, specify</v>
      </c>
      <c r="F128" t="str">
        <f>DAP!R121</f>
        <v>Заполните</v>
      </c>
      <c r="G128" t="str">
        <f>DAP!Q121</f>
        <v>Fill</v>
      </c>
    </row>
    <row r="129" spans="1:7" x14ac:dyDescent="0.35">
      <c r="A129" t="str">
        <f>DAP!O122&amp;" "&amp;DAP!P122</f>
        <v>select_multiple education_security_concerns_childs_commute_to_school_opt</v>
      </c>
      <c r="B129" t="str">
        <f>DAP!J122</f>
        <v>education_security_concerns_childs_commute_to_school</v>
      </c>
      <c r="C129" t="str">
        <f t="shared" si="1"/>
        <v>education_security_concerns_childs_commute_to_school</v>
      </c>
      <c r="D129" t="str">
        <f>DAP!N122</f>
        <v>Каковы основные проблемы безопасности на маршруте, которым Ваши дети добираются до учебного заведения?</v>
      </c>
      <c r="E129" t="str">
        <f>DAP!M122</f>
        <v>What are the main safety and security concerns on your childs commute to school, if any?</v>
      </c>
      <c r="F129" t="str">
        <f>DAP!R122</f>
        <v>Выберите все подходящие</v>
      </c>
      <c r="G129" t="str">
        <f>DAP!Q122</f>
        <v>Choose all that apply</v>
      </c>
    </row>
    <row r="130" spans="1:7" x14ac:dyDescent="0.35">
      <c r="A130" t="str">
        <f>DAP!O123&amp;" "&amp;DAP!P123</f>
        <v xml:space="preserve">text </v>
      </c>
      <c r="B130" t="str">
        <f>DAP!J123</f>
        <v>education_security_concerns_childs_commute_to_school_other</v>
      </c>
      <c r="C130" t="str">
        <f t="shared" si="1"/>
        <v>education_security_concerns_childs_commute_to_school_other</v>
      </c>
      <c r="D130" t="str">
        <f>DAP!N123</f>
        <v>Другое, уточните</v>
      </c>
      <c r="E130" t="str">
        <f>DAP!M123</f>
        <v>Other, specify</v>
      </c>
      <c r="F130" t="str">
        <f>DAP!R123</f>
        <v>Заполните</v>
      </c>
      <c r="G130" t="str">
        <f>DAP!Q123</f>
        <v>Fill</v>
      </c>
    </row>
    <row r="131" spans="1:7" x14ac:dyDescent="0.35">
      <c r="A131" t="str">
        <f>DAP!O124&amp;" "&amp;DAP!P124</f>
        <v>select_multiple education_security_concerns_in_the_vicinity_of_facility_opt</v>
      </c>
      <c r="B131" t="str">
        <f>DAP!J124</f>
        <v>education_security_concerns_in_the_vicinity_of_facility</v>
      </c>
      <c r="C131" t="str">
        <f t="shared" si="1"/>
        <v>education_security_concerns_in_the_vicinity_of_facility</v>
      </c>
      <c r="D131" t="str">
        <f>DAP!N124</f>
        <v>Каковы основные проблемы безопасности в непосредственной близости от учебного заведения?</v>
      </c>
      <c r="E131" t="str">
        <f>DAP!M124</f>
        <v>What are the main safety and security concerns in the vicinity of the education facility (area), if any?</v>
      </c>
      <c r="F131" t="str">
        <f>DAP!R124</f>
        <v>Выберите все подходящие</v>
      </c>
      <c r="G131" t="str">
        <f>DAP!Q124</f>
        <v>Choose all that apply</v>
      </c>
    </row>
    <row r="132" spans="1:7" x14ac:dyDescent="0.35">
      <c r="A132" t="str">
        <f>DAP!O125&amp;" "&amp;DAP!P125</f>
        <v xml:space="preserve">text </v>
      </c>
      <c r="B132" t="str">
        <f>DAP!J125</f>
        <v>education_security_concerns_in_the_vicinity_of_facility_other</v>
      </c>
      <c r="C132" t="str">
        <f t="shared" si="1"/>
        <v>education_security_concerns_in_the_vicinity_of_facility_other</v>
      </c>
      <c r="D132" t="str">
        <f>DAP!N125</f>
        <v>Другое, уточните</v>
      </c>
      <c r="E132" t="str">
        <f>DAP!M125</f>
        <v>Other, specify</v>
      </c>
      <c r="F132" t="str">
        <f>DAP!R125</f>
        <v>Заполните</v>
      </c>
      <c r="G132" t="str">
        <f>DAP!Q125</f>
        <v>Fill</v>
      </c>
    </row>
    <row r="133" spans="1:7" x14ac:dyDescent="0.35">
      <c r="A133" t="str">
        <f>DAP!O126&amp;" "&amp;DAP!P126</f>
        <v>select_one school_supplies_affordable_opt</v>
      </c>
      <c r="B133" t="str">
        <f>DAP!J126</f>
        <v>school_supplies_affordable</v>
      </c>
      <c r="C133" t="str">
        <f t="shared" si="1"/>
        <v>school_supplies_affordable</v>
      </c>
      <c r="D133" t="str">
        <f>DAP!N126</f>
        <v xml:space="preserve"> Способно ли Ваше домохозяйство покупать все принадлежности, необходимые детям для обучения? (форма, канцелярские товары, учебники и т.д.)</v>
      </c>
      <c r="E133" t="str">
        <f>DAP!M126</f>
        <v>Is your HH able to buy all the school supplies needed by children in education? (stationary, textbooks etc)</v>
      </c>
      <c r="F133" t="str">
        <f>DAP!R126</f>
        <v>Выберите один</v>
      </c>
      <c r="G133" t="str">
        <f>DAP!Q126</f>
        <v>Choose one</v>
      </c>
    </row>
    <row r="134" spans="1:7" x14ac:dyDescent="0.35">
      <c r="A134" t="str">
        <f>DAP!O127&amp;" "&amp;DAP!P127</f>
        <v>select_one children_under18_absent_opt</v>
      </c>
      <c r="B134" t="str">
        <f>DAP!J127</f>
        <v>children_under18_absent</v>
      </c>
      <c r="C134" t="str">
        <f t="shared" si="1"/>
        <v>children_under18_absent</v>
      </c>
      <c r="D134" t="str">
        <f>DAP!N127</f>
        <v>Есть ли в Вашем домохозяйстве дети до 18 лет, которые не проживают с вами? Если да, сколько?</v>
      </c>
      <c r="E134" t="str">
        <f>DAP!M127</f>
        <v>Do you have any other child, son or daughter under 18 years not living in the HH? If yes, how many?</v>
      </c>
      <c r="F134" t="str">
        <f>DAP!R127</f>
        <v>Выберите один</v>
      </c>
      <c r="G134" t="str">
        <f>DAP!Q127</f>
        <v>Choose one</v>
      </c>
    </row>
    <row r="135" spans="1:7" x14ac:dyDescent="0.35">
      <c r="A135" t="str">
        <f>DAP!O128&amp;" "&amp;DAP!P128</f>
        <v xml:space="preserve">Text </v>
      </c>
      <c r="B135" t="str">
        <f>DAP!J128</f>
        <v>why</v>
      </c>
      <c r="C135" t="str">
        <f t="shared" si="1"/>
        <v>why</v>
      </c>
      <c r="D135" t="str">
        <f>DAP!N128</f>
        <v>Не могли бы вы сказать мне, почему?</v>
      </c>
      <c r="E135" t="str">
        <f>DAP!M128</f>
        <v>Do you mind telling me why?</v>
      </c>
      <c r="F135">
        <f>DAP!R128</f>
        <v>0</v>
      </c>
      <c r="G135" t="str">
        <f>DAP!Q128</f>
        <v>Fill</v>
      </c>
    </row>
    <row r="136" spans="1:7" x14ac:dyDescent="0.35">
      <c r="A136" t="str">
        <f>DAP!O129&amp;" "&amp;DAP!P129</f>
        <v>select_multiple specialist_care_available_opt</v>
      </c>
      <c r="B136" t="str">
        <f>DAP!J129</f>
        <v>specialist_care_available</v>
      </c>
      <c r="C136" t="str">
        <f t="shared" si="1"/>
        <v>specialist_care_available</v>
      </c>
      <c r="D136" t="str">
        <f>DAP!N129</f>
        <v>Пожалуйста, укажите, какие из перечисленных типов специализированной медицинской помощи доступны Вашему домохозяйству:</v>
      </c>
      <c r="E136" t="str">
        <f>DAP!M129</f>
        <v>Please indicate which of these types of specialised health care are accessible to your household.</v>
      </c>
      <c r="F136" t="str">
        <f>DAP!R129</f>
        <v>Выберите все подходящие</v>
      </c>
      <c r="G136" t="str">
        <f>DAP!Q129</f>
        <v>Choose all that apply</v>
      </c>
    </row>
    <row r="137" spans="1:7" x14ac:dyDescent="0.35">
      <c r="A137" t="str">
        <f>DAP!O130&amp;" "&amp;DAP!P130</f>
        <v>select_one HH_access_healthcare_opt</v>
      </c>
      <c r="B137" t="str">
        <f>DAP!J130</f>
        <v>HH_access_healthcare</v>
      </c>
      <c r="C137" t="str">
        <f t="shared" si="1"/>
        <v>HH_access_healthcare</v>
      </c>
      <c r="D137" t="str">
        <f>DAP!N130</f>
        <v>Пытались ли члены Вашего ДХ получить медицинскую помощь в течение последних 12 месяцев?</v>
      </c>
      <c r="E137" t="str">
        <f>DAP!M130</f>
        <v>Did members of your households try to access health care in the previous 12 months</v>
      </c>
      <c r="F137" t="str">
        <f>DAP!R130</f>
        <v>Выберите один</v>
      </c>
      <c r="G137" t="str">
        <f>DAP!Q130</f>
        <v>Choose one</v>
      </c>
    </row>
    <row r="138" spans="1:7" x14ac:dyDescent="0.35">
      <c r="A138" t="str">
        <f>DAP!O131&amp;" "&amp;DAP!P131</f>
        <v>select_one difficult_access_health_opt</v>
      </c>
      <c r="B138" t="str">
        <f>DAP!J131</f>
        <v>difficult_access_health</v>
      </c>
      <c r="C138" t="str">
        <f t="shared" si="1"/>
        <v>difficult_access_health</v>
      </c>
      <c r="D138" t="str">
        <f>DAP!N131</f>
        <v xml:space="preserve"> Как часто члены Вашего домохозяйства испытывали сложности с доступом к медицинским услугам за последний год?</v>
      </c>
      <c r="E138" t="str">
        <f>DAP!M131</f>
        <v>How often did members of your household experience problems accessing health care in the previous 12 months</v>
      </c>
      <c r="F138" t="str">
        <f>DAP!R131</f>
        <v>Выберите один</v>
      </c>
      <c r="G138" t="str">
        <f>DAP!Q131</f>
        <v>Choose one</v>
      </c>
    </row>
    <row r="139" spans="1:7" x14ac:dyDescent="0.35">
      <c r="A139" t="str">
        <f>DAP!O132&amp;" "&amp;DAP!P132</f>
        <v>select_multiple which_difficult_access_health_opt</v>
      </c>
      <c r="B139" t="str">
        <f>DAP!J132</f>
        <v>which_difficult_access_health</v>
      </c>
      <c r="C139" t="str">
        <f t="shared" ref="C139:C202" si="2">B139</f>
        <v>which_difficult_access_health</v>
      </c>
      <c r="D139" t="str">
        <f>DAP!N132</f>
        <v>Какие именно сложности?</v>
      </c>
      <c r="E139" t="str">
        <f>DAP!M132</f>
        <v>If yes, what difficulties did they/ do they experience?</v>
      </c>
      <c r="F139" t="str">
        <f>DAP!R132</f>
        <v>Выберите все подходящие</v>
      </c>
      <c r="G139" t="str">
        <f>DAP!Q132</f>
        <v>Choose all that apply</v>
      </c>
    </row>
    <row r="140" spans="1:7" x14ac:dyDescent="0.35">
      <c r="A140" t="str">
        <f>DAP!O133&amp;" "&amp;DAP!P133</f>
        <v xml:space="preserve">text </v>
      </c>
      <c r="B140" t="str">
        <f>DAP!J133</f>
        <v>which_difficult_access_health_other</v>
      </c>
      <c r="C140" t="str">
        <f t="shared" si="2"/>
        <v>which_difficult_access_health_other</v>
      </c>
      <c r="D140" t="str">
        <f>DAP!N133</f>
        <v>Другое, уточните</v>
      </c>
      <c r="E140" t="str">
        <f>DAP!M133</f>
        <v>Other, specify</v>
      </c>
      <c r="F140" t="str">
        <f>DAP!R133</f>
        <v>Заполните</v>
      </c>
      <c r="G140" t="str">
        <f>DAP!Q133</f>
        <v>Fill</v>
      </c>
    </row>
    <row r="141" spans="1:7" x14ac:dyDescent="0.35">
      <c r="A141" t="str">
        <f>DAP!O134&amp;" "&amp;DAP!P134</f>
        <v>select_one state_medication_aware_opt</v>
      </c>
      <c r="B141" t="str">
        <f>DAP!J134</f>
        <v>state_medication_aware</v>
      </c>
      <c r="C141" t="str">
        <f t="shared" si="2"/>
        <v>state_medication_aware</v>
      </c>
      <c r="D141" t="str">
        <f>DAP!N134</f>
        <v>Имеет ли кто-либо из членов Вашего домохозяйства право на лекарства, предоставляемые государством?</v>
      </c>
      <c r="E141" t="str">
        <f>DAP!M134</f>
        <v>Are you aware if any member of your household is entitled to state-provided medcations?</v>
      </c>
      <c r="F141" t="str">
        <f>DAP!R134</f>
        <v>Выберите один</v>
      </c>
      <c r="G141" t="str">
        <f>DAP!Q134</f>
        <v>Choose one</v>
      </c>
    </row>
    <row r="142" spans="1:7" x14ac:dyDescent="0.35">
      <c r="A142" t="str">
        <f>DAP!O135&amp;" "&amp;DAP!P135</f>
        <v>select_one state_medication_received_opt</v>
      </c>
      <c r="B142" t="str">
        <f>DAP!J135</f>
        <v>state_medication_received</v>
      </c>
      <c r="C142" t="str">
        <f t="shared" si="2"/>
        <v>state_medication_received</v>
      </c>
      <c r="D142" t="str">
        <f>DAP!N135</f>
        <v>Получал ли этот член домохозяйства лекарства, предоставляемые государством, когда они были необходимы, за последние 12 месяцев?</v>
      </c>
      <c r="E142" t="str">
        <f>DAP!M135</f>
        <v>If yes, has entitled member received state-provided medications when they were needed in the last 12 months?</v>
      </c>
      <c r="F142" t="str">
        <f>DAP!R135</f>
        <v>Выберите один</v>
      </c>
      <c r="G142" t="str">
        <f>DAP!Q135</f>
        <v>Choose one</v>
      </c>
    </row>
    <row r="143" spans="1:7" x14ac:dyDescent="0.35">
      <c r="A143" t="str">
        <f>DAP!O136&amp;" "&amp;DAP!P136</f>
        <v>select_one pss_opt</v>
      </c>
      <c r="B143" t="str">
        <f>DAP!J136</f>
        <v>pss</v>
      </c>
      <c r="C143" t="str">
        <f t="shared" si="2"/>
        <v>pss</v>
      </c>
      <c r="D143" t="str">
        <f>DAP!N136</f>
        <v>Если кому-то из членов Вашего домохозяйства понадобится психологическая помощь, смогут ли они получить доступ к ней?</v>
      </c>
      <c r="E143" t="str">
        <f>DAP!M136</f>
        <v>If any HH members needed mental health support, would they be able to access mental health services?</v>
      </c>
      <c r="F143" t="str">
        <f>DAP!R136</f>
        <v>Выберите один</v>
      </c>
      <c r="G143" t="str">
        <f>DAP!Q136</f>
        <v>Choose one</v>
      </c>
    </row>
    <row r="144" spans="1:7" x14ac:dyDescent="0.35">
      <c r="A144" t="str">
        <f>DAP!O137&amp;" "&amp;DAP!P137</f>
        <v>select_one trauma_rehab_opt</v>
      </c>
      <c r="B144" t="str">
        <f>DAP!J137</f>
        <v>trauma_rehab</v>
      </c>
      <c r="C144" t="str">
        <f t="shared" si="2"/>
        <v>trauma_rehab</v>
      </c>
      <c r="D144" t="str">
        <f>DAP!N137</f>
        <v>Если кому-то из членов Вашего домохозяйства понадобится  помощь в реабилитации после травм, смогут ли они получить доступ к ней?</v>
      </c>
      <c r="E144" t="str">
        <f>DAP!M137</f>
        <v>If any HH members needed trauma rehabilitation support, would they be able to  access trauma rehabilitationl health services?</v>
      </c>
      <c r="F144" t="str">
        <f>DAP!R137</f>
        <v>Выберите один</v>
      </c>
      <c r="G144" t="str">
        <f>DAP!Q137</f>
        <v>Choose one</v>
      </c>
    </row>
    <row r="145" spans="1:7" x14ac:dyDescent="0.35">
      <c r="A145" t="str">
        <f>DAP!O138&amp;" "&amp;DAP!P138</f>
        <v>select_one time_walk_health_facility_opt</v>
      </c>
      <c r="B145" t="str">
        <f>DAP!J138</f>
        <v>time_walk_health_facility</v>
      </c>
      <c r="C145" t="str">
        <f t="shared" si="2"/>
        <v>time_walk_health_facility</v>
      </c>
      <c r="D145" t="str">
        <f>DAP!N138</f>
        <v>Сколько времени Вам необходимо для того, чтобы добраться пешком до ближайшего медицинского учреждения?</v>
      </c>
      <c r="E145" t="str">
        <f>DAP!M138</f>
        <v>How long does it take you to reach the nearest healthcare facility by walking?</v>
      </c>
      <c r="F145" t="str">
        <f>DAP!R138</f>
        <v>Выберите один</v>
      </c>
      <c r="G145" t="str">
        <f>DAP!Q138</f>
        <v>Choose one</v>
      </c>
    </row>
    <row r="146" spans="1:7" x14ac:dyDescent="0.35">
      <c r="A146" t="str">
        <f>DAP!O139&amp;" "&amp;DAP!P139</f>
        <v>select_one probl_food_market_access_opt</v>
      </c>
      <c r="B146" t="str">
        <f>DAP!J139</f>
        <v>probl_food_market_access</v>
      </c>
      <c r="C146" t="str">
        <f t="shared" si="2"/>
        <v>probl_food_market_access</v>
      </c>
      <c r="D146" t="str">
        <f>DAP!N139</f>
        <v>Имеет ли Ваше домохозяйство сложности с доступом к продуктовому рынку, который домохозяйство обычно посещает?</v>
      </c>
      <c r="E146" t="str">
        <f>DAP!M139</f>
        <v>Does your HH experience any problems accessing the food market the household normally uses?</v>
      </c>
      <c r="F146" t="str">
        <f>DAP!R139</f>
        <v>Выберите один</v>
      </c>
      <c r="G146" t="str">
        <f>DAP!Q139</f>
        <v>Choose one</v>
      </c>
    </row>
    <row r="147" spans="1:7" x14ac:dyDescent="0.35">
      <c r="A147" t="str">
        <f>DAP!O140&amp;" "&amp;DAP!P140</f>
        <v>select_multiple probl3_food_market_access_opt</v>
      </c>
      <c r="B147" t="str">
        <f>DAP!J140</f>
        <v>probl3_food_market_access</v>
      </c>
      <c r="C147" t="str">
        <f t="shared" si="2"/>
        <v>probl3_food_market_access</v>
      </c>
      <c r="D147" t="str">
        <f>DAP!N140</f>
        <v>Какие 3 самые значительные проблемы, связанные с доступом домохозяйства к продуктовому рынку, который домохозяйство обычно посещает?</v>
      </c>
      <c r="E147" t="str">
        <f>DAP!M140</f>
        <v>What are the 3 most significant problems with HH accessing the food market your HH uses?</v>
      </c>
      <c r="F147" t="str">
        <f>DAP!R140</f>
        <v>Выберите все подходящие</v>
      </c>
      <c r="G147" t="str">
        <f>DAP!Q140</f>
        <v>Choose all that apply</v>
      </c>
    </row>
    <row r="148" spans="1:7" x14ac:dyDescent="0.35">
      <c r="A148" t="str">
        <f>DAP!O141&amp;" "&amp;DAP!P141</f>
        <v xml:space="preserve">text </v>
      </c>
      <c r="B148" t="str">
        <f>DAP!J141</f>
        <v>probl3_food_market_access_other</v>
      </c>
      <c r="C148" t="str">
        <f t="shared" si="2"/>
        <v>probl3_food_market_access_other</v>
      </c>
      <c r="D148" t="str">
        <f>DAP!N141</f>
        <v>Другое, уточните</v>
      </c>
      <c r="E148" t="str">
        <f>DAP!M141</f>
        <v>Other, specify</v>
      </c>
      <c r="F148" t="str">
        <f>DAP!R141</f>
        <v>Заполните</v>
      </c>
      <c r="G148" t="str">
        <f>DAP!Q141</f>
        <v>Fill</v>
      </c>
    </row>
    <row r="149" spans="1:7" x14ac:dyDescent="0.35">
      <c r="A149" t="str">
        <f>DAP!O142&amp;" "&amp;DAP!P142</f>
        <v>select_multiple items_too_expensive_opt</v>
      </c>
      <c r="B149" t="str">
        <f>DAP!J142</f>
        <v>items_too_expensive</v>
      </c>
      <c r="C149" t="str">
        <f t="shared" si="2"/>
        <v>items_too_expensive</v>
      </c>
      <c r="D149" t="str">
        <f>DAP!N142</f>
        <v>Какие конкретно товары слишком дорогие?</v>
      </c>
      <c r="E149" t="str">
        <f>DAP!M142</f>
        <v>If items are too expensive, which specific items?</v>
      </c>
      <c r="F149" t="str">
        <f>DAP!R142</f>
        <v>Выберите все подходящие</v>
      </c>
      <c r="G149" t="str">
        <f>DAP!Q142</f>
        <v>Choose all that apply</v>
      </c>
    </row>
    <row r="150" spans="1:7" x14ac:dyDescent="0.35">
      <c r="A150" t="str">
        <f>DAP!O143&amp;" "&amp;DAP!P143</f>
        <v xml:space="preserve">text </v>
      </c>
      <c r="B150" t="str">
        <f>DAP!J143</f>
        <v>other</v>
      </c>
      <c r="C150" t="str">
        <f t="shared" si="2"/>
        <v>other</v>
      </c>
      <c r="D150" t="str">
        <f>DAP!N143</f>
        <v>Другое, уточните</v>
      </c>
      <c r="E150" t="str">
        <f>DAP!M143</f>
        <v>Other, specify</v>
      </c>
      <c r="F150" t="str">
        <f>DAP!R143</f>
        <v>Заполните</v>
      </c>
      <c r="G150" t="str">
        <f>DAP!Q143</f>
        <v>Fill</v>
      </c>
    </row>
    <row r="151" spans="1:7" x14ac:dyDescent="0.35">
      <c r="A151" t="str">
        <f>DAP!O144&amp;" "&amp;DAP!P144</f>
        <v xml:space="preserve">integer </v>
      </c>
      <c r="B151" t="str">
        <f>DAP!J144</f>
        <v>HH_total_expenditure</v>
      </c>
      <c r="C151" t="str">
        <f t="shared" si="2"/>
        <v>HH_total_expenditure</v>
      </c>
      <c r="D151" t="str">
        <f>DAP!N144</f>
        <v>Сколько составила сумма общих расходов домохозяйства за последние 30 дней (включая расходы на еду)</v>
      </c>
      <c r="E151" t="str">
        <f>DAP!M144</f>
        <v>What was HH total expenditure in the past 30 days (including expenditure on food)</v>
      </c>
      <c r="F151" t="str">
        <f>DAP!R144</f>
        <v>Заполните</v>
      </c>
      <c r="G151" t="str">
        <f>DAP!Q144</f>
        <v>Fill</v>
      </c>
    </row>
    <row r="152" spans="1:7" x14ac:dyDescent="0.35">
      <c r="A152" t="str">
        <f>DAP!O145&amp;" "&amp;DAP!P145</f>
        <v xml:space="preserve">integer </v>
      </c>
      <c r="B152" t="str">
        <f>DAP!J145</f>
        <v>spend_on_food</v>
      </c>
      <c r="C152" t="str">
        <f t="shared" si="2"/>
        <v>spend_on_food</v>
      </c>
      <c r="D152" t="str">
        <f>DAP!N145</f>
        <v>Сколько Ваше домохозяйство потратило на еду за последние 30 дней?</v>
      </c>
      <c r="E152" t="str">
        <f>DAP!M145</f>
        <v>What was HH total expenditure just on food in the past 30 day</v>
      </c>
      <c r="F152" t="str">
        <f>DAP!R145</f>
        <v>Заполните</v>
      </c>
      <c r="G152" t="str">
        <f>DAP!Q145</f>
        <v>Fill</v>
      </c>
    </row>
    <row r="153" spans="1:7" x14ac:dyDescent="0.35">
      <c r="A153" t="str">
        <f>DAP!O146&amp;" "&amp;DAP!P146</f>
        <v>select_one in_debt_opt</v>
      </c>
      <c r="B153" t="str">
        <f>DAP!J146</f>
        <v>in_debt</v>
      </c>
      <c r="C153" t="str">
        <f t="shared" si="2"/>
        <v>in_debt</v>
      </c>
      <c r="D153" t="str">
        <f>DAP!N146</f>
        <v>Есть ли в данный момент долг у Вашего домохозяйства (например, кредит в банке, денежный долг другой семье или друзьям, задолженность по коммунальным услугам)</v>
      </c>
      <c r="E153" t="str">
        <f>DAP!M146</f>
        <v>Is your HH currently in debt?</v>
      </c>
      <c r="F153" t="str">
        <f>DAP!R146</f>
        <v>Выберите один</v>
      </c>
      <c r="G153" t="str">
        <f>DAP!Q146</f>
        <v>Choose one</v>
      </c>
    </row>
    <row r="154" spans="1:7" x14ac:dyDescent="0.35">
      <c r="A154" t="str">
        <f>DAP!O147&amp;" "&amp;DAP!P147</f>
        <v xml:space="preserve">integer </v>
      </c>
      <c r="B154" t="str">
        <f>DAP!J147</f>
        <v>spend_debt</v>
      </c>
      <c r="C154" t="str">
        <f t="shared" si="2"/>
        <v>spend_debt</v>
      </c>
      <c r="D154" t="str">
        <f>DAP!N147</f>
        <v>Сколько потратило Ваше домохозяйство на выплату долгов за последние 30 дней?</v>
      </c>
      <c r="E154" t="str">
        <f>DAP!M147</f>
        <v>How much did your HH spend on debt repayment in the past 30 days?</v>
      </c>
      <c r="F154" t="str">
        <f>DAP!R147</f>
        <v>Заполните</v>
      </c>
      <c r="G154" t="str">
        <f>DAP!Q147</f>
        <v>Fill</v>
      </c>
    </row>
    <row r="155" spans="1:7" x14ac:dyDescent="0.35">
      <c r="A155" t="str">
        <f>DAP!O148&amp;" "&amp;DAP!P148</f>
        <v xml:space="preserve">text </v>
      </c>
      <c r="B155" t="str">
        <f>DAP!J148</f>
        <v>if_0_for_debt</v>
      </c>
      <c r="C155" t="str">
        <f t="shared" si="2"/>
        <v>if_0_for_debt</v>
      </c>
      <c r="D155" t="str">
        <f>DAP!N148</f>
        <v>Почему выплата долгов не проводилась?</v>
      </c>
      <c r="E155" t="str">
        <f>DAP!M148</f>
        <v>If 0 for debt repayment, why?</v>
      </c>
      <c r="F155" t="str">
        <f>DAP!R148</f>
        <v>Заполните</v>
      </c>
      <c r="G155" t="str">
        <f>DAP!Q148</f>
        <v>Fill</v>
      </c>
    </row>
    <row r="156" spans="1:7" x14ac:dyDescent="0.35">
      <c r="A156" t="str">
        <f>DAP!O149&amp;" "&amp;DAP!P149</f>
        <v xml:space="preserve">integer </v>
      </c>
      <c r="B156" t="str">
        <f>DAP!J149</f>
        <v>current_debt_of_hh</v>
      </c>
      <c r="C156" t="str">
        <f t="shared" si="2"/>
        <v>current_debt_of_hh</v>
      </c>
      <c r="D156" t="str">
        <f>DAP!N149</f>
        <v>Какой приблизительно размер долга сейчас?</v>
      </c>
      <c r="E156" t="str">
        <f>DAP!M149</f>
        <v xml:space="preserve">Approximately how much debt does your HH currently have (UAH)? </v>
      </c>
      <c r="F156" t="str">
        <f>DAP!R149</f>
        <v>Заполните</v>
      </c>
      <c r="G156" t="str">
        <f>DAP!Q149</f>
        <v>Fill</v>
      </c>
    </row>
    <row r="157" spans="1:7" x14ac:dyDescent="0.35">
      <c r="A157" t="str">
        <f>DAP!O150&amp;" "&amp;DAP!P150</f>
        <v>select_one HHmember_security_incident_30days_opt</v>
      </c>
      <c r="B157" t="str">
        <f>DAP!J150</f>
        <v>HHmember_security_incident_30days</v>
      </c>
      <c r="C157" t="str">
        <f t="shared" si="2"/>
        <v>HHmember_security_incident_30days</v>
      </c>
      <c r="D157" t="str">
        <f>DAP!N150</f>
        <v xml:space="preserve">За посление 30 дней, пострадал ли кто-либо из Вашего домохозяйства от инцидента, связанного с безопасностью? </v>
      </c>
      <c r="E157" t="str">
        <f>DAP!M150</f>
        <v>Have any HH members been affected by a safety or security incident in the last 30 days?</v>
      </c>
      <c r="F157" t="str">
        <f>DAP!R150</f>
        <v>Выберите один</v>
      </c>
      <c r="G157" t="str">
        <f>DAP!Q150</f>
        <v>Choose one</v>
      </c>
    </row>
    <row r="158" spans="1:7" x14ac:dyDescent="0.35">
      <c r="A158" t="str">
        <f>DAP!O151&amp;" "&amp;DAP!P151</f>
        <v>select_one gpc_docs_passport_opt</v>
      </c>
      <c r="B158" t="str">
        <f>DAP!J151</f>
        <v>gpc_docs_passport</v>
      </c>
      <c r="C158" t="str">
        <f t="shared" si="2"/>
        <v>gpc_docs_passport</v>
      </c>
      <c r="D158" t="str">
        <f>DAP!N151</f>
        <v>Все ли члены домохозяйства на данный момент имеют паспорт и/или дейстующее удостоверение личности?</v>
      </c>
      <c r="E158" t="str">
        <f>DAP!M151</f>
        <v>Do all HH members currently have a Passport and/or valid national ID, at this time?</v>
      </c>
      <c r="F158" t="str">
        <f>DAP!R151</f>
        <v>Выберите один</v>
      </c>
      <c r="G158" t="str">
        <f>DAP!Q151</f>
        <v>Choose one</v>
      </c>
    </row>
    <row r="159" spans="1:7" x14ac:dyDescent="0.35">
      <c r="A159" t="str">
        <f>DAP!O152&amp;" "&amp;DAP!P152</f>
        <v xml:space="preserve">integer </v>
      </c>
      <c r="B159" t="str">
        <f>DAP!J152</f>
        <v>HHmembers_ID_missing</v>
      </c>
      <c r="C159" t="str">
        <f t="shared" si="2"/>
        <v>HHmembers_ID_missing</v>
      </c>
      <c r="D159" t="str">
        <f>DAP!N152</f>
        <v>Сколько мужчин, женщин, мальчиков и девочек не имеют паспорта и/или дейсвующего удостоверения личности?</v>
      </c>
      <c r="E159" t="str">
        <f>DAP!M152</f>
        <v>How many men, women, boys and girls are missing this ID?</v>
      </c>
      <c r="F159" t="str">
        <f>DAP!R152</f>
        <v>Заполните</v>
      </c>
      <c r="G159" t="str">
        <f>DAP!Q152</f>
        <v>Fill</v>
      </c>
    </row>
    <row r="160" spans="1:7" x14ac:dyDescent="0.35">
      <c r="A160" t="str">
        <f>DAP!O153&amp;" "&amp;DAP!P153</f>
        <v>select_one gpc_docs_passport_obtain_opt</v>
      </c>
      <c r="B160" t="str">
        <f>DAP!J153</f>
        <v>gpc_docs_passport_obtain</v>
      </c>
      <c r="C160" t="str">
        <f t="shared" si="2"/>
        <v>gpc_docs_passport_obtain</v>
      </c>
      <c r="D160" t="str">
        <f>DAP!N153</f>
        <v>Если кто-то не имеет/потерял свой паспорт или удостоверение личности, по-вашему, смогут ли они получить новый?</v>
      </c>
      <c r="E160" t="str">
        <f>DAP!M153</f>
        <v>If someone doesn’t have or lost his/her passport or ID card, do you think you would be able to obtain a new one?</v>
      </c>
      <c r="F160" t="str">
        <f>DAP!R153</f>
        <v>Выберите один</v>
      </c>
      <c r="G160" t="str">
        <f>DAP!Q153</f>
        <v>Choose one</v>
      </c>
    </row>
    <row r="161" spans="1:7" x14ac:dyDescent="0.35">
      <c r="A161" t="str">
        <f>DAP!O154&amp;" "&amp;DAP!P154</f>
        <v>select_one gpc_docs_birthcert_opt</v>
      </c>
      <c r="B161" t="str">
        <f>DAP!J154</f>
        <v>gpc_docs_birthcert</v>
      </c>
      <c r="C161" t="str">
        <f t="shared" si="2"/>
        <v>gpc_docs_birthcert</v>
      </c>
      <c r="D161" t="str">
        <f>DAP!N154</f>
        <v>Все ли члены домохозяйства на данный момент имеют свидетельство о рождении?</v>
      </c>
      <c r="E161" t="str">
        <f>DAP!M154</f>
        <v>Do all HH members currently have a birth certificate, at this time?</v>
      </c>
      <c r="F161" t="str">
        <f>DAP!R154</f>
        <v>Выберите один</v>
      </c>
      <c r="G161" t="str">
        <f>DAP!Q154</f>
        <v>Choose one</v>
      </c>
    </row>
    <row r="162" spans="1:7" x14ac:dyDescent="0.35">
      <c r="A162" t="str">
        <f>DAP!O155&amp;" "&amp;DAP!P155</f>
        <v>select_one birth_certificates_issued_opt</v>
      </c>
      <c r="B162" t="str">
        <f>DAP!J155</f>
        <v>birth_certificates_issued</v>
      </c>
      <c r="C162" t="str">
        <f t="shared" si="2"/>
        <v>birth_certificates_issued</v>
      </c>
      <c r="D162" t="str">
        <f>DAP!N155</f>
        <v>Свидетельства о роджении, которые имеют члены ДХ, выданы органами власти Украины или получены на неподконтрольной территории?</v>
      </c>
      <c r="E162" t="str">
        <f>DAP!M155</f>
        <v>Were birth certificates issued by Government of Ukriane or authorities in non government controlled areas?</v>
      </c>
      <c r="F162" t="str">
        <f>DAP!R155</f>
        <v>Выберите один</v>
      </c>
      <c r="G162" t="str">
        <f>DAP!Q155</f>
        <v>Choose one</v>
      </c>
    </row>
    <row r="163" spans="1:7" x14ac:dyDescent="0.35">
      <c r="A163" t="str">
        <f>DAP!O156&amp;" "&amp;DAP!P156</f>
        <v xml:space="preserve">integer </v>
      </c>
      <c r="B163" t="str">
        <f>DAP!J156</f>
        <v>HHmembers_birth_certificate_missing</v>
      </c>
      <c r="C163" t="str">
        <f t="shared" si="2"/>
        <v>HHmembers_birth_certificate_missing</v>
      </c>
      <c r="D163" t="str">
        <f>DAP!N156</f>
        <v>Для домохозяйств, в которых хотябы один член домохозяйства не имеет свидетельства о рождении, сколько мужчин, женщин, мальчиков и девочек его не имеют?</v>
      </c>
      <c r="E163" t="str">
        <f>DAP!M156</f>
        <v>How many men, women, boys and girls are missing birth certificate?</v>
      </c>
      <c r="F163" t="str">
        <f>DAP!R156</f>
        <v>Заполните</v>
      </c>
      <c r="G163" t="str">
        <f>DAP!Q156</f>
        <v>Fill</v>
      </c>
    </row>
    <row r="164" spans="1:7" x14ac:dyDescent="0.35">
      <c r="A164" t="str">
        <f>DAP!O157&amp;" "&amp;DAP!P157</f>
        <v>select_one gpc_docs_birthcert_obtain_opt</v>
      </c>
      <c r="B164" t="str">
        <f>DAP!J157</f>
        <v>gpc_docs_birthcert_obtain</v>
      </c>
      <c r="C164" t="str">
        <f t="shared" si="2"/>
        <v>gpc_docs_birthcert_obtain</v>
      </c>
      <c r="D164" t="str">
        <f>DAP!N157</f>
        <v>Если кто-то не имеет/потерял свое свидетельтво о рождении, по-вашему, смогут ли они получить новое?</v>
      </c>
      <c r="E164" t="str">
        <f>DAP!M157</f>
        <v xml:space="preserve">If someone doesn’t have or lost his/her birth certificate, do you think you would be able to obtain a new one? </v>
      </c>
      <c r="F164" t="str">
        <f>DAP!R157</f>
        <v>Выберите один</v>
      </c>
      <c r="G164" t="str">
        <f>DAP!Q157</f>
        <v>Choose one</v>
      </c>
    </row>
    <row r="165" spans="1:7" x14ac:dyDescent="0.35">
      <c r="A165" t="str">
        <f>DAP!O158&amp;" "&amp;DAP!P158</f>
        <v>select_one docs_legal_assistance_needed_opt</v>
      </c>
      <c r="B165" t="str">
        <f>DAP!J158</f>
        <v>docs_legal_assistance_needed</v>
      </c>
      <c r="C165" t="str">
        <f t="shared" si="2"/>
        <v>docs_legal_assistance_needed</v>
      </c>
      <c r="D165" t="str">
        <f>DAP!N158</f>
        <v>Нуждается ли кто-то в Вашем домохозяйстве в юридической помощи в рамках получения каких-либо документов?</v>
      </c>
      <c r="E165" t="str">
        <f>DAP!M158</f>
        <v>Does anyone in your HH require legal assistance in terms of issuance of documents?</v>
      </c>
      <c r="F165" t="str">
        <f>DAP!R158</f>
        <v>Выберите один</v>
      </c>
      <c r="G165" t="str">
        <f>DAP!Q158</f>
        <v>Choose one</v>
      </c>
    </row>
    <row r="166" spans="1:7" x14ac:dyDescent="0.35">
      <c r="A166" t="str">
        <f>DAP!O159&amp;" "&amp;DAP!P159</f>
        <v>select_one legal_assistance_needed_opt</v>
      </c>
      <c r="B166" t="str">
        <f>DAP!J159</f>
        <v>legal_assistance_needed</v>
      </c>
      <c r="C166" t="str">
        <f t="shared" si="2"/>
        <v>legal_assistance_needed</v>
      </c>
      <c r="D166" t="str">
        <f>DAP!N159</f>
        <v>Нуждается ли кто-то в Вашем домохозяйстве в юридической помощи в рамках правосудия, судебного процесса, помощи адвоката?</v>
      </c>
      <c r="E166" t="str">
        <f>DAP!M159</f>
        <v>Does anyone in your HH require legal assistance in terms of justice, court procedures, lawyers?</v>
      </c>
      <c r="F166" t="str">
        <f>DAP!R159</f>
        <v>Выберите один</v>
      </c>
      <c r="G166" t="str">
        <f>DAP!Q159</f>
        <v>Choose one</v>
      </c>
    </row>
    <row r="167" spans="1:7" x14ac:dyDescent="0.35">
      <c r="A167" t="str">
        <f>DAP!O160&amp;" "&amp;DAP!P160</f>
        <v>select_one gpc_access_justice_opt</v>
      </c>
      <c r="B167" t="str">
        <f>DAP!J160</f>
        <v>gpc_access_justice</v>
      </c>
      <c r="C167" t="str">
        <f t="shared" si="2"/>
        <v>gpc_access_justice</v>
      </c>
      <c r="D167" t="str">
        <f>DAP!N160</f>
        <v>Имеете ли вы доступ и возможность оплаты процедур гражданского или уголовного правосудия, если вам это понадобится?</v>
      </c>
      <c r="E167" t="str">
        <f>DAP!M160</f>
        <v>Can you access and afford civil/criminal justice system if you need to?</v>
      </c>
      <c r="F167" t="str">
        <f>DAP!R160</f>
        <v>Выберите один</v>
      </c>
      <c r="G167" t="str">
        <f>DAP!Q160</f>
        <v>Choose one</v>
      </c>
    </row>
    <row r="168" spans="1:7" x14ac:dyDescent="0.35">
      <c r="A168" t="str">
        <f>DAP!O161&amp;" "&amp;DAP!P161</f>
        <v>select_one community_affectedby_mines_opt</v>
      </c>
      <c r="B168" t="str">
        <f>DAP!J161</f>
        <v>community_affectedby_mines</v>
      </c>
      <c r="C168" t="str">
        <f t="shared" si="2"/>
        <v>community_affectedby_mines</v>
      </c>
      <c r="D168" t="str">
        <f>DAP!N161</f>
        <v>Известно ли вам о знаках, предупреждающих о минах / взрывоопасных пережитках войны в этом населенном пункте?</v>
      </c>
      <c r="E168" t="str">
        <f>DAP!M161</f>
        <v>Are you aware of Mine/ERW signs or marking in the settlement?</v>
      </c>
      <c r="F168" t="str">
        <f>DAP!R161</f>
        <v>Выберите один</v>
      </c>
      <c r="G168" t="str">
        <f>DAP!Q161</f>
        <v>Choose one</v>
      </c>
    </row>
    <row r="169" spans="1:7" x14ac:dyDescent="0.35">
      <c r="A169" t="str">
        <f>DAP!O162&amp;" "&amp;DAP!P162</f>
        <v>select_one aware_mine_incident_opt</v>
      </c>
      <c r="B169" t="str">
        <f>DAP!J162</f>
        <v>aware_mine_incident</v>
      </c>
      <c r="C169" t="str">
        <f t="shared" si="2"/>
        <v>aware_mine_incident</v>
      </c>
      <c r="D169" t="str">
        <f>DAP!N162</f>
        <v>Известно ли вам об инцидентах, связанных с минами/ взрывоопасными пережитками войны в вашем населенном пункте в течение последних 12 месяцев?</v>
      </c>
      <c r="E169" t="str">
        <f>DAP!M162</f>
        <v>Do you know of an incidence relating to Mine/ERWs in your settlement in the past year?</v>
      </c>
      <c r="F169" t="str">
        <f>DAP!R162</f>
        <v>Выберите один</v>
      </c>
      <c r="G169" t="str">
        <f>DAP!Q162</f>
        <v>Choose one</v>
      </c>
    </row>
    <row r="170" spans="1:7" x14ac:dyDescent="0.35">
      <c r="A170" t="str">
        <f>DAP!O163&amp;" "&amp;DAP!P163</f>
        <v>select_one extent_mines_affect_opt</v>
      </c>
      <c r="B170" t="str">
        <f>DAP!J163</f>
        <v>extent_mines_affect</v>
      </c>
      <c r="C170" t="str">
        <f t="shared" si="2"/>
        <v>extent_mines_affect</v>
      </c>
      <c r="D170" t="str">
        <f>DAP!N163</f>
        <v>Насколько сильно мины или неразорвавшиеся боеприпасы влияют на Вашу повседневную жизнь?</v>
      </c>
      <c r="E170" t="str">
        <f>DAP!M163</f>
        <v>To what extent do landmines / UXO affect your households' everyday life?</v>
      </c>
      <c r="F170" t="str">
        <f>DAP!R163</f>
        <v>Выберите один</v>
      </c>
      <c r="G170" t="str">
        <f>DAP!Q163</f>
        <v>Choose one</v>
      </c>
    </row>
    <row r="171" spans="1:7" x14ac:dyDescent="0.35">
      <c r="A171" t="str">
        <f>DAP!O164&amp;" "&amp;DAP!P164</f>
        <v>select_multiple mines_affect_reason_opt</v>
      </c>
      <c r="B171" t="str">
        <f>DAP!J164</f>
        <v>mines_affect_reason</v>
      </c>
      <c r="C171" t="str">
        <f t="shared" si="2"/>
        <v>mines_affect_reason</v>
      </c>
      <c r="D171" t="str">
        <f>DAP!N164</f>
        <v>Почему это так сильно влияет на вашу жизнь?</v>
      </c>
      <c r="E171" t="str">
        <f>DAP!M164</f>
        <v>If ans= 4 or above, then why?</v>
      </c>
      <c r="F171" t="str">
        <f>DAP!R164</f>
        <v>Выберите все подходящие</v>
      </c>
      <c r="G171" t="str">
        <f>DAP!Q164</f>
        <v>Choose all that apply</v>
      </c>
    </row>
    <row r="172" spans="1:7" x14ac:dyDescent="0.35">
      <c r="A172" t="str">
        <f>DAP!O165&amp;" "&amp;DAP!P165</f>
        <v xml:space="preserve">text </v>
      </c>
      <c r="B172" t="str">
        <f>DAP!J165</f>
        <v>mines_affect_reason_other</v>
      </c>
      <c r="C172" t="str">
        <f t="shared" si="2"/>
        <v>mines_affect_reason_other</v>
      </c>
      <c r="D172" t="str">
        <f>DAP!N165</f>
        <v>Другое, уточните</v>
      </c>
      <c r="E172" t="str">
        <f>DAP!M165</f>
        <v>Other, specify</v>
      </c>
      <c r="F172" t="str">
        <f>DAP!R165</f>
        <v>Заполните</v>
      </c>
      <c r="G172" t="str">
        <f>DAP!Q165</f>
        <v>Fill</v>
      </c>
    </row>
    <row r="173" spans="1:7" x14ac:dyDescent="0.35">
      <c r="A173" t="str">
        <f>DAP!O166&amp;" "&amp;DAP!P166</f>
        <v>select_multiple ewr_report_opt</v>
      </c>
      <c r="B173" t="str">
        <f>DAP!J166</f>
        <v>ewr_report</v>
      </c>
      <c r="C173" t="str">
        <f t="shared" si="2"/>
        <v>ewr_report</v>
      </c>
      <c r="D173" t="str">
        <f>DAP!N166</f>
        <v>Если бы вы увидели мины/взрывоопасные пережитки войны, кому бы Вы об этом сообщили?</v>
      </c>
      <c r="E173" t="str">
        <f>DAP!M166</f>
        <v>If you became aware of a mine/ERW, who would you report it to?</v>
      </c>
      <c r="F173" t="str">
        <f>DAP!R166</f>
        <v>Выберите все подходящие</v>
      </c>
      <c r="G173" t="str">
        <f>DAP!Q166</f>
        <v>Choose all that apply</v>
      </c>
    </row>
    <row r="174" spans="1:7" x14ac:dyDescent="0.35">
      <c r="A174" t="str">
        <f>DAP!O167&amp;" "&amp;DAP!P167</f>
        <v xml:space="preserve">text </v>
      </c>
      <c r="B174" t="str">
        <f>DAP!J167</f>
        <v>ewr_report_other</v>
      </c>
      <c r="C174" t="str">
        <f t="shared" si="2"/>
        <v>ewr_report_other</v>
      </c>
      <c r="D174" t="str">
        <f>DAP!N167</f>
        <v>Другое, уточните</v>
      </c>
      <c r="E174" t="str">
        <f>DAP!M167</f>
        <v>Other, specify</v>
      </c>
      <c r="F174" t="str">
        <f>DAP!R167</f>
        <v>Заполните</v>
      </c>
      <c r="G174" t="str">
        <f>DAP!Q167</f>
        <v>Fill</v>
      </c>
    </row>
    <row r="175" spans="1:7" x14ac:dyDescent="0.35">
      <c r="A175" t="str">
        <f>DAP!O168&amp;" "&amp;DAP!P168</f>
        <v>select_multiple restrictions_impact_hh_opt</v>
      </c>
      <c r="B175" t="str">
        <f>DAP!J168</f>
        <v>restrictions_impact_hh</v>
      </c>
      <c r="C175" t="str">
        <f t="shared" si="2"/>
        <v>restrictions_impact_hh</v>
      </c>
      <c r="D175" t="str">
        <f>DAP!N168</f>
        <v>Повлиял ли COVID-19 и карантин на кого-либо из вашего домохозяйства любым из перечисленных способов?</v>
      </c>
      <c r="E175" t="str">
        <f>DAP!M168</f>
        <v xml:space="preserve">Did COVID-19 and lockdown impact any member of your household in any of the following ways? </v>
      </c>
      <c r="F175" t="str">
        <f>DAP!R168</f>
        <v>Выберите все подходящие</v>
      </c>
      <c r="G175" t="str">
        <f>DAP!Q168</f>
        <v>Choose all that apply</v>
      </c>
    </row>
    <row r="176" spans="1:7" x14ac:dyDescent="0.35">
      <c r="A176" t="str">
        <f>DAP!O169&amp;" "&amp;DAP!P169</f>
        <v xml:space="preserve">text </v>
      </c>
      <c r="B176" t="str">
        <f>DAP!J169</f>
        <v>restrictions_impact_hh_other</v>
      </c>
      <c r="C176" t="str">
        <f t="shared" si="2"/>
        <v>restrictions_impact_hh_other</v>
      </c>
      <c r="D176">
        <f>DAP!N169</f>
        <v>0</v>
      </c>
      <c r="E176" t="str">
        <f>DAP!M169</f>
        <v>Other, specify</v>
      </c>
      <c r="F176">
        <f>DAP!R169</f>
        <v>0</v>
      </c>
      <c r="G176" t="str">
        <f>DAP!Q169</f>
        <v>Fill</v>
      </c>
    </row>
    <row r="177" spans="1:7" x14ac:dyDescent="0.35">
      <c r="A177" t="str">
        <f>DAP!O171&amp;" "&amp;DAP!P171</f>
        <v>select_multiple hh_action_prevent_covid_opt</v>
      </c>
      <c r="B177" t="str">
        <f>DAP!J171</f>
        <v>hh_action_prevent_covid</v>
      </c>
      <c r="C177" t="str">
        <f t="shared" si="2"/>
        <v>hh_action_prevent_covid</v>
      </c>
      <c r="D177" t="str">
        <f>DAP!N171</f>
        <v>Узнав о COVID-19, приняли ли Вы и члены Вашего домохозяйства какие-либо меры для защиты себя от COVID-19?</v>
      </c>
      <c r="E177" t="str">
        <f>DAP!M171</f>
        <v xml:space="preserve">Since you heard about COVID-19, have you and your household members taken any action to prevent yourselves from getting COVID-19? </v>
      </c>
      <c r="F177" t="str">
        <f>DAP!R171</f>
        <v>Выберите все подходящие</v>
      </c>
      <c r="G177" t="str">
        <f>DAP!Q171</f>
        <v>Choose all that apply</v>
      </c>
    </row>
    <row r="178" spans="1:7" x14ac:dyDescent="0.35">
      <c r="A178" t="str">
        <f>DAP!O172&amp;" "&amp;DAP!P172</f>
        <v>select_one hh_activity_member_ill_opt</v>
      </c>
      <c r="B178" t="str">
        <f>DAP!J172</f>
        <v>hh_activity_member_ill</v>
      </c>
      <c r="C178" t="str">
        <f t="shared" si="2"/>
        <v>hh_activity_member_ill</v>
      </c>
      <c r="D178" t="str">
        <f>DAP!N172</f>
        <v>За последние 30 дней были ли случаи, когда какой-либо член вашего ДХ серьезно заболел или умер? Если да, были ли предприняты какие-либо из ниже перечисленных мер?</v>
      </c>
      <c r="E178" t="str">
        <f>DAP!M172</f>
        <v>During the last 30 days did your household have to undertake one of the following activities when a member of the household was seriously ill or is since deceased?</v>
      </c>
      <c r="F178" t="str">
        <f>DAP!R172</f>
        <v>Выберите один</v>
      </c>
      <c r="G178" t="str">
        <f>DAP!Q172</f>
        <v>Choose one</v>
      </c>
    </row>
    <row r="179" spans="1:7" x14ac:dyDescent="0.35">
      <c r="A179" t="e">
        <f>DAP!#REF!&amp;" "&amp;DAP!#REF!</f>
        <v>#REF!</v>
      </c>
      <c r="B179" t="e">
        <f>DAP!#REF!</f>
        <v>#REF!</v>
      </c>
      <c r="C179" t="e">
        <f t="shared" si="2"/>
        <v>#REF!</v>
      </c>
      <c r="D179" t="e">
        <f>DAP!#REF!</f>
        <v>#REF!</v>
      </c>
      <c r="E179" t="e">
        <f>DAP!#REF!</f>
        <v>#REF!</v>
      </c>
      <c r="F179" t="e">
        <f>DAP!#REF!</f>
        <v>#REF!</v>
      </c>
      <c r="G179" t="e">
        <f>DAP!#REF!</f>
        <v>#REF!</v>
      </c>
    </row>
    <row r="180" spans="1:7" x14ac:dyDescent="0.35">
      <c r="A180" t="str">
        <f>DAP!O173&amp;" "&amp;DAP!P173</f>
        <v xml:space="preserve">select_one </v>
      </c>
      <c r="B180" t="str">
        <f>DAP!J173</f>
        <v>no_treatment_member_of_household_was_ill_or_deceased</v>
      </c>
      <c r="C180" t="str">
        <f t="shared" si="2"/>
        <v>no_treatment_member_of_household_was_ill_or_deceased</v>
      </c>
      <c r="D180" t="str">
        <f>DAP!N173</f>
        <v xml:space="preserve">Не получено никакого лечения </v>
      </c>
      <c r="E180" t="str">
        <f>DAP!M173</f>
        <v>No treatment at all (member of household was seriously ill or is since deceased but did not get treatment)</v>
      </c>
      <c r="F180" t="str">
        <f>DAP!R173</f>
        <v>Выберите один</v>
      </c>
      <c r="G180" t="str">
        <f>DAP!Q173</f>
        <v>Choose one</v>
      </c>
    </row>
    <row r="181" spans="1:7" x14ac:dyDescent="0.35">
      <c r="A181" t="str">
        <f>DAP!O174&amp;" "&amp;DAP!P174</f>
        <v xml:space="preserve">select_one </v>
      </c>
      <c r="B181" t="str">
        <f>DAP!J174</f>
        <v>pay_for_health_care_at_clinic</v>
      </c>
      <c r="C181" t="str">
        <f t="shared" si="2"/>
        <v>pay_for_health_care_at_clinic</v>
      </c>
      <c r="D181" t="str">
        <f>DAP!N174</f>
        <v>Оплатили медуслуги в больнице</v>
      </c>
      <c r="E181" t="str">
        <f>DAP!M174</f>
        <v>Pay for health care at clinic/hospital</v>
      </c>
      <c r="F181" t="str">
        <f>DAP!R174</f>
        <v>Выберите один</v>
      </c>
      <c r="G181" t="str">
        <f>DAP!Q174</f>
        <v>Choose one</v>
      </c>
    </row>
    <row r="182" spans="1:7" x14ac:dyDescent="0.35">
      <c r="A182" t="str">
        <f>DAP!O175&amp;" "&amp;DAP!P175</f>
        <v xml:space="preserve">select_one </v>
      </c>
      <c r="B182" t="str">
        <f>DAP!J175</f>
        <v>going_into_debt_to_pay_at_clinic</v>
      </c>
      <c r="C182" t="str">
        <f t="shared" si="2"/>
        <v>going_into_debt_to_pay_at_clinic</v>
      </c>
      <c r="D182" t="str">
        <f>DAP!N175</f>
        <v xml:space="preserve">Взяли деньги в долг, чтобы оплатить расходы в больнице </v>
      </c>
      <c r="E182" t="str">
        <f>DAP!M175</f>
        <v>Going into debt to pay for health expenditures at clinic/hospital</v>
      </c>
      <c r="F182" t="str">
        <f>DAP!R175</f>
        <v>Выберите один</v>
      </c>
      <c r="G182" t="str">
        <f>DAP!Q175</f>
        <v>Choose one</v>
      </c>
    </row>
    <row r="183" spans="1:7" x14ac:dyDescent="0.35">
      <c r="A183" t="str">
        <f>DAP!O176&amp;" "&amp;DAP!P176</f>
        <v xml:space="preserve">select_one </v>
      </c>
      <c r="B183" t="str">
        <f>DAP!J176</f>
        <v>seeking_community_support_to_pay_at_clinic</v>
      </c>
      <c r="C183" t="str">
        <f t="shared" si="2"/>
        <v>seeking_community_support_to_pay_at_clinic</v>
      </c>
      <c r="D183" t="str">
        <f>DAP!N176</f>
        <v>Обращались за поддержкой к местной общине для оплаты медуслуг в больнице</v>
      </c>
      <c r="E183" t="str">
        <f>DAP!M176</f>
        <v>Seeking community support to pay for services at clinic/hospital</v>
      </c>
      <c r="F183" t="str">
        <f>DAP!R176</f>
        <v>Выберите один</v>
      </c>
      <c r="G183" t="str">
        <f>DAP!Q176</f>
        <v>Choose one</v>
      </c>
    </row>
    <row r="184" spans="1:7" x14ac:dyDescent="0.35">
      <c r="A184" t="str">
        <f>DAP!O177&amp;" "&amp;DAP!P177</f>
        <v xml:space="preserve">select_one </v>
      </c>
      <c r="B184" t="str">
        <f>DAP!J177</f>
        <v>free_healthcare_service</v>
      </c>
      <c r="C184" t="str">
        <f t="shared" si="2"/>
        <v>free_healthcare_service</v>
      </c>
      <c r="D184" t="str">
        <f>DAP!N177</f>
        <v>Получили бесплатные медуслуи (без каких-либо оплат наличными)</v>
      </c>
      <c r="E184" t="str">
        <f>DAP!M177</f>
        <v>Free healthcare service (without out of pocket money)</v>
      </c>
      <c r="F184" t="str">
        <f>DAP!R177</f>
        <v>Выберите один</v>
      </c>
      <c r="G184" t="str">
        <f>DAP!Q177</f>
        <v>Choose one</v>
      </c>
    </row>
    <row r="185" spans="1:7" x14ac:dyDescent="0.35">
      <c r="A185" t="str">
        <f>DAP!O178&amp;" "&amp;DAP!P178</f>
        <v xml:space="preserve">select_one </v>
      </c>
      <c r="B185" t="str">
        <f>DAP!J178</f>
        <v>home_treatment_due_to_lack_of_money</v>
      </c>
      <c r="C185" t="str">
        <f t="shared" si="2"/>
        <v>home_treatment_due_to_lack_of_money</v>
      </c>
      <c r="D185" t="str">
        <f>DAP!N178</f>
        <v>Лечились на дому из-за отсутсвия денег на лечение в больнице</v>
      </c>
      <c r="E185" t="str">
        <f>DAP!M178</f>
        <v>Home treatment due to lack of money to go to hospital/clinic</v>
      </c>
      <c r="F185" t="str">
        <f>DAP!R178</f>
        <v>Выберите один</v>
      </c>
      <c r="G185" t="str">
        <f>DAP!Q178</f>
        <v>Choose one</v>
      </c>
    </row>
    <row r="186" spans="1:7" x14ac:dyDescent="0.35">
      <c r="A186" t="str">
        <f>DAP!O179&amp;" "&amp;DAP!P179</f>
        <v xml:space="preserve">select_one </v>
      </c>
      <c r="B186" t="str">
        <f>DAP!J179</f>
        <v>home_treatment_due_to_fear_of_contracting_covid</v>
      </c>
      <c r="C186" t="str">
        <f t="shared" si="2"/>
        <v>home_treatment_due_to_fear_of_contracting_covid</v>
      </c>
      <c r="D186" t="str">
        <f>DAP!N179</f>
        <v>Лечились на дому из-за опасения заразиться COVID-19 в больнице</v>
      </c>
      <c r="E186" t="str">
        <f>DAP!M179</f>
        <v>Home treatment due to fear of contracting COVID-19 at hospital/clinic</v>
      </c>
      <c r="F186" t="str">
        <f>DAP!R179</f>
        <v>Выберите один</v>
      </c>
      <c r="G186" t="str">
        <f>DAP!Q179</f>
        <v>Choose one</v>
      </c>
    </row>
    <row r="187" spans="1:7" x14ac:dyDescent="0.35">
      <c r="A187" t="str">
        <f>DAP!O180&amp;" "&amp;DAP!P180</f>
        <v xml:space="preserve">select_one </v>
      </c>
      <c r="B187" t="str">
        <f>DAP!J180</f>
        <v>home_treatment_due_to_inaccessibility_of_treatment_other_than_covid</v>
      </c>
      <c r="C187" t="str">
        <f t="shared" si="2"/>
        <v>home_treatment_due_to_inaccessibility_of_treatment_other_than_covid</v>
      </c>
      <c r="D187" t="str">
        <f>DAP!N180</f>
        <v>Лечились на дому из-за того, что больницы принимали только больных COVID-19</v>
      </c>
      <c r="E187" t="str">
        <f>DAP!M180</f>
        <v>Home treatment due to inaccessibility of treatment options for diseases other than COVID-19</v>
      </c>
      <c r="F187" t="str">
        <f>DAP!R180</f>
        <v>Выберите один</v>
      </c>
      <c r="G187" t="str">
        <f>DAP!Q180</f>
        <v>Choose one</v>
      </c>
    </row>
    <row r="188" spans="1:7" x14ac:dyDescent="0.35">
      <c r="A188" t="str">
        <f>DAP!O181&amp;" "&amp;DAP!P181</f>
        <v xml:space="preserve">select_one </v>
      </c>
      <c r="B188" t="str">
        <f>DAP!J181</f>
        <v>home_treatment_due_to_fear_if_tested_positive_for_covid</v>
      </c>
      <c r="C188" t="str">
        <f t="shared" si="2"/>
        <v>home_treatment_due_to_fear_if_tested_positive_for_covid</v>
      </c>
      <c r="D188" t="str">
        <f>DAP!N181</f>
        <v>Лечились на дому из-за стаха перед тем, что будет, если тест на COVID-19 окажется положительным</v>
      </c>
      <c r="E188" t="str">
        <f>DAP!M181</f>
        <v>Home treatment due to fear of what to expect if tested positive for COVID-19 at hospital/clinic</v>
      </c>
      <c r="F188" t="str">
        <f>DAP!R181</f>
        <v>Выберите один</v>
      </c>
      <c r="G188" t="str">
        <f>DAP!Q181</f>
        <v>Choose one</v>
      </c>
    </row>
    <row r="189" spans="1:7" x14ac:dyDescent="0.35">
      <c r="A189" t="str">
        <f>DAP!O182&amp;" "&amp;DAP!P182</f>
        <v xml:space="preserve">select_one </v>
      </c>
      <c r="B189" t="str">
        <f>DAP!J182</f>
        <v>home_treatment_for_other_reasons</v>
      </c>
      <c r="C189" t="str">
        <f t="shared" si="2"/>
        <v>home_treatment_for_other_reasons</v>
      </c>
      <c r="D189" t="str">
        <f>DAP!N182</f>
        <v>Лечились на дому по иным причинам</v>
      </c>
      <c r="E189" t="str">
        <f>DAP!M182</f>
        <v>Home treatment for other reasons</v>
      </c>
      <c r="F189" t="str">
        <f>DAP!R182</f>
        <v>Выберите один</v>
      </c>
      <c r="G189" t="str">
        <f>DAP!Q182</f>
        <v>Choose one</v>
      </c>
    </row>
    <row r="190" spans="1:7" x14ac:dyDescent="0.35">
      <c r="A190" t="str">
        <f>DAP!O183&amp;" "&amp;DAP!P183</f>
        <v xml:space="preserve">select_one </v>
      </c>
      <c r="B190" t="str">
        <f>DAP!J183</f>
        <v>seeking_cheaper_health_care</v>
      </c>
      <c r="C190" t="str">
        <f t="shared" si="2"/>
        <v>seeking_cheaper_health_care</v>
      </c>
      <c r="D190" t="str">
        <f>DAP!N183</f>
        <v>Искали более дешевые варианты лечения и лекарств</v>
      </c>
      <c r="E190" t="str">
        <f>DAP!M183</f>
        <v>Seeking lower quality/cheaper health care and medication</v>
      </c>
      <c r="F190" t="str">
        <f>DAP!R183</f>
        <v>Выберите один</v>
      </c>
      <c r="G190" t="str">
        <f>DAP!Q183</f>
        <v>Choose one</v>
      </c>
    </row>
    <row r="191" spans="1:7" x14ac:dyDescent="0.35">
      <c r="A191" t="str">
        <f>DAP!O184&amp;" "&amp;DAP!P184</f>
        <v xml:space="preserve">text </v>
      </c>
      <c r="B191" t="str">
        <f>DAP!J184</f>
        <v>if_other_specify</v>
      </c>
      <c r="C191" t="str">
        <f t="shared" si="2"/>
        <v>if_other_specify</v>
      </c>
      <c r="D191" t="str">
        <f>DAP!N184</f>
        <v>Другое, уточните</v>
      </c>
      <c r="E191" t="str">
        <f>DAP!M184</f>
        <v>Other, specify</v>
      </c>
      <c r="F191" t="str">
        <f>DAP!R184</f>
        <v>Заполните</v>
      </c>
      <c r="G191" t="str">
        <f>DAP!Q184</f>
        <v>Fill</v>
      </c>
    </row>
    <row r="192" spans="1:7" x14ac:dyDescent="0.35">
      <c r="A192" t="str">
        <f>DAP!O185&amp;" "&amp;DAP!P185</f>
        <v>select_one informed_availability_opt</v>
      </c>
      <c r="B192" t="str">
        <f>DAP!J185</f>
        <v>informed_availability</v>
      </c>
      <c r="C192" t="str">
        <f t="shared" si="2"/>
        <v>informed_availability</v>
      </c>
      <c r="D192" t="str">
        <f>DAP!N185</f>
        <v>В целом, считаете ли Вы себя достаточно информированным по следующим вопросам: 1_Доступная гуманитарная помощь в Вашей местности (какая помощь доступна, где, когда, кем оказываетя и т.д.)?</v>
      </c>
      <c r="E192" t="str">
        <f>DAP!M185</f>
        <v xml:space="preserve">In general, do you consider yourself sufficiently informed about the following topics: 1_Available humanitarian assistance in your area (what assistance is available, where, when, by whom, etc.)? </v>
      </c>
      <c r="F192" t="str">
        <f>DAP!R185</f>
        <v>Выберите один</v>
      </c>
      <c r="G192" t="str">
        <f>DAP!Q185</f>
        <v>Choose one</v>
      </c>
    </row>
    <row r="193" spans="1:7" x14ac:dyDescent="0.35">
      <c r="A193" t="str">
        <f>DAP!O186&amp;" "&amp;DAP!P186</f>
        <v>select_one informed_rights_opt</v>
      </c>
      <c r="B193" t="str">
        <f>DAP!J186</f>
        <v>informed_rights</v>
      </c>
      <c r="C193" t="str">
        <f t="shared" si="2"/>
        <v>informed_rights</v>
      </c>
      <c r="D193" t="str">
        <f>DAP!N186</f>
        <v>2_Ваши права относительно получения гуманитарной помощи</v>
      </c>
      <c r="E193" t="str">
        <f>DAP!M186</f>
        <v xml:space="preserve">2_Your rights &amp; entitlements regarding humanitarian assistance </v>
      </c>
      <c r="F193" t="str">
        <f>DAP!R186</f>
        <v>Выберите один</v>
      </c>
      <c r="G193" t="str">
        <f>DAP!Q186</f>
        <v>Choose one</v>
      </c>
    </row>
    <row r="194" spans="1:7" x14ac:dyDescent="0.35">
      <c r="A194" t="str">
        <f>DAP!O187&amp;" "&amp;DAP!P187</f>
        <v>select_one informed_registration_opt</v>
      </c>
      <c r="B194" t="str">
        <f>DAP!J187</f>
        <v>informed_registration</v>
      </c>
      <c r="C194" t="str">
        <f t="shared" si="2"/>
        <v>informed_registration</v>
      </c>
      <c r="D194" t="str">
        <f>DAP!N187</f>
        <v>3_Как зарегистрироваться для получения гуманитарной помощи</v>
      </c>
      <c r="E194" t="str">
        <f>DAP!M187</f>
        <v xml:space="preserve">3_How to register for humanitarian assistance </v>
      </c>
      <c r="F194" t="str">
        <f>DAP!R187</f>
        <v>Выберите один</v>
      </c>
      <c r="G194" t="str">
        <f>DAP!Q187</f>
        <v>Choose one</v>
      </c>
    </row>
    <row r="195" spans="1:7" x14ac:dyDescent="0.35">
      <c r="A195" t="str">
        <f>DAP!O188&amp;" "&amp;DAP!P188</f>
        <v>select_one informed_behaviour_opt</v>
      </c>
      <c r="B195" t="str">
        <f>DAP!J188</f>
        <v>informed_behaviour</v>
      </c>
      <c r="C195" t="str">
        <f t="shared" si="2"/>
        <v>informed_behaviour</v>
      </c>
      <c r="D195" t="str">
        <f>DAP!N188</f>
        <v>4_Правила поведения, которые должны соблюдать гуманитарные работники</v>
      </c>
      <c r="E195" t="str">
        <f>DAP!M188</f>
        <v>4_Ways humanitarian workers should behave</v>
      </c>
      <c r="F195" t="str">
        <f>DAP!R188</f>
        <v>Выберите один</v>
      </c>
      <c r="G195" t="str">
        <f>DAP!Q188</f>
        <v>Choose one</v>
      </c>
    </row>
    <row r="196" spans="1:7" x14ac:dyDescent="0.35">
      <c r="A196" t="str">
        <f>DAP!O189&amp;" "&amp;DAP!P189</f>
        <v>select_multiple priority_needs_opt</v>
      </c>
      <c r="B196" t="str">
        <f>DAP!J189</f>
        <v>priority_needs</v>
      </c>
      <c r="C196" t="str">
        <f t="shared" si="2"/>
        <v>priority_needs</v>
      </c>
      <c r="D196" t="str">
        <f>DAP!N189</f>
        <v>Какие три приоритетные потребности Вашего домохозяйства?</v>
      </c>
      <c r="E196" t="str">
        <f>DAP!M189</f>
        <v>What are the top three priority needs of your household?</v>
      </c>
      <c r="F196" t="str">
        <f>DAP!R189</f>
        <v>Выберите топ три</v>
      </c>
      <c r="G196" t="str">
        <f>DAP!Q189</f>
        <v>Choose top three</v>
      </c>
    </row>
    <row r="197" spans="1:7" x14ac:dyDescent="0.35">
      <c r="A197" t="str">
        <f>DAP!O190&amp;" "&amp;DAP!P190</f>
        <v>select_one HH_received_aid_12_months_opt</v>
      </c>
      <c r="B197" t="str">
        <f>DAP!J190</f>
        <v>HH_received_aid_12_months</v>
      </c>
      <c r="C197" t="str">
        <f t="shared" si="2"/>
        <v>HH_received_aid_12_months</v>
      </c>
      <c r="D197" t="str">
        <f>DAP!N190</f>
        <v>Получало ли Ваше ДХ гуманитарную помошь за последние 12 месяцев?</v>
      </c>
      <c r="E197" t="str">
        <f>DAP!M190</f>
        <v>Has you household received aid in the past 12 months</v>
      </c>
      <c r="F197" t="str">
        <f>DAP!R190</f>
        <v>Выберите один</v>
      </c>
      <c r="G197" t="str">
        <f>DAP!Q190</f>
        <v>Choose one</v>
      </c>
    </row>
    <row r="198" spans="1:7" x14ac:dyDescent="0.35">
      <c r="A198" t="str">
        <f>DAP!O191&amp;" "&amp;DAP!P191</f>
        <v>select_one when_humanitarian_assistance_opt</v>
      </c>
      <c r="B198" t="str">
        <f>DAP!J191</f>
        <v>when_humanitarian_assistance</v>
      </c>
      <c r="C198" t="str">
        <f t="shared" si="2"/>
        <v>when_humanitarian_assistance</v>
      </c>
      <c r="D198" t="str">
        <f>DAP!N191</f>
        <v>Получало ли Ваше домохозяйство гуманитарную помощь за последние 30 дней?</v>
      </c>
      <c r="E198" t="str">
        <f>DAP!M191</f>
        <v>Has your household received aid in the past 30 days?</v>
      </c>
      <c r="F198" t="str">
        <f>DAP!R191</f>
        <v>Выберите один</v>
      </c>
      <c r="G198" t="str">
        <f>DAP!Q191</f>
        <v>Choose one</v>
      </c>
    </row>
    <row r="199" spans="1:7" x14ac:dyDescent="0.35">
      <c r="A199" t="str">
        <f>DAP!O192&amp;" "&amp;DAP!P192</f>
        <v>select_one satisfaction_sufficiency_opt</v>
      </c>
      <c r="B199" t="str">
        <f>DAP!J192</f>
        <v>satisfaction_sufficiency</v>
      </c>
      <c r="C199" t="str">
        <f t="shared" si="2"/>
        <v>satisfaction_sufficiency</v>
      </c>
      <c r="D199" t="str">
        <f>DAP!N192</f>
        <v>Если да, помогло ли это удовлетворить Ваши приоритетные потребности?</v>
      </c>
      <c r="E199" t="str">
        <f>DAP!M192</f>
        <v xml:space="preserve">If yes, Was it useful to solve your priority needs? </v>
      </c>
      <c r="F199" t="str">
        <f>DAP!R192</f>
        <v>Выберите один</v>
      </c>
      <c r="G199" t="str">
        <f>DAP!Q192</f>
        <v>Choose one</v>
      </c>
    </row>
    <row r="200" spans="1:7" x14ac:dyDescent="0.35">
      <c r="A200" t="str">
        <f>DAP!O193&amp;" "&amp;DAP!P193</f>
        <v>select_one satisfaction_behaviour_opt</v>
      </c>
      <c r="B200" t="str">
        <f>DAP!J193</f>
        <v>satisfaction_behaviour</v>
      </c>
      <c r="C200" t="str">
        <f t="shared" si="2"/>
        <v>satisfaction_behaviour</v>
      </c>
      <c r="D200" t="str">
        <f>DAP!N193</f>
        <v>Если да, остались ли Вы довольны поведением гуманитарных работников?</v>
      </c>
      <c r="E200" t="str">
        <f>DAP!M193</f>
        <v>If yes, were you satisfied of the behaviour of the humanitarian aid workers?</v>
      </c>
      <c r="F200" t="str">
        <f>DAP!R193</f>
        <v>Выберите один</v>
      </c>
      <c r="G200" t="str">
        <f>DAP!Q193</f>
        <v>Choose one</v>
      </c>
    </row>
    <row r="201" spans="1:7" x14ac:dyDescent="0.35">
      <c r="A201" t="str">
        <f>DAP!O194&amp;" "&amp;DAP!P194</f>
        <v>select_one complaint_system_opt</v>
      </c>
      <c r="B201" t="str">
        <f>DAP!J194</f>
        <v>complaint_system</v>
      </c>
      <c r="C201" t="str">
        <f t="shared" si="2"/>
        <v>complaint_system</v>
      </c>
      <c r="D201" t="str">
        <f>DAP!N194</f>
        <v>Знакомы ли Вам какие-либо способы или системы обратной связи/отзывов для гуманитарных организаций?</v>
      </c>
      <c r="E201" t="str">
        <f>DAP!M194</f>
        <v xml:space="preserve">Do you know of any ways or system to provide feedback to the humanitarian actors? </v>
      </c>
      <c r="F201" t="str">
        <f>DAP!R194</f>
        <v>Выберите один</v>
      </c>
      <c r="G201" t="str">
        <f>DAP!Q194</f>
        <v>Choose one</v>
      </c>
    </row>
    <row r="202" spans="1:7" x14ac:dyDescent="0.35">
      <c r="A202" t="str">
        <f>DAP!O195&amp;" "&amp;DAP!P195</f>
        <v>select_one needs_consulted_opt</v>
      </c>
      <c r="B202" t="str">
        <f>DAP!J195</f>
        <v>needs_consulted</v>
      </c>
      <c r="C202" t="str">
        <f t="shared" si="2"/>
        <v>needs_consulted</v>
      </c>
      <c r="D202" t="str">
        <f>DAP!N195</f>
        <v>Советовались ли с Вашим домохозяйством о Ваших потребностях и предпочтениях перед распределением гуманитарной помощи?</v>
      </c>
      <c r="E202" t="str">
        <f>DAP!M195</f>
        <v>Was your HH consulted about your needs and preferences before the aid was distributed?</v>
      </c>
      <c r="F202" t="str">
        <f>DAP!R195</f>
        <v>Выберите один</v>
      </c>
      <c r="G202" t="str">
        <f>DAP!Q195</f>
        <v>Choose one</v>
      </c>
    </row>
    <row r="203" spans="1:7" x14ac:dyDescent="0.35">
      <c r="A203" t="str">
        <f>DAP!O196&amp;" "&amp;DAP!P196</f>
        <v>select_multiple type_information_opt</v>
      </c>
      <c r="B203" t="str">
        <f>DAP!J196</f>
        <v>type_information</v>
      </c>
      <c r="C203" t="str">
        <f t="shared" ref="C203:C215" si="3">B203</f>
        <v>type_information</v>
      </c>
      <c r="D203" t="str">
        <f>DAP!N196</f>
        <v>Какую информацию Ваше домохозяйство хотело бы получать от гуманитарных организаций?</v>
      </c>
      <c r="E203" t="str">
        <f>DAP!M196</f>
        <v xml:space="preserve">What type of information would your household like to receive from aid providers? </v>
      </c>
      <c r="F203" t="str">
        <f>DAP!R196</f>
        <v>Выберите топ три</v>
      </c>
      <c r="G203" t="str">
        <f>DAP!Q196</f>
        <v>Choose top three</v>
      </c>
    </row>
    <row r="204" spans="1:7" x14ac:dyDescent="0.35">
      <c r="A204" t="str">
        <f>DAP!O197&amp;" "&amp;DAP!P197</f>
        <v>select_one information_source_opt</v>
      </c>
      <c r="B204" t="str">
        <f>DAP!J197</f>
        <v>information_source</v>
      </c>
      <c r="C204" t="str">
        <f t="shared" si="3"/>
        <v>information_source</v>
      </c>
      <c r="D204" t="str">
        <f>DAP!N197</f>
        <v>От кого/ где Ваше домохозяйство предпочло бы получать эту информацию?</v>
      </c>
      <c r="E204" t="str">
        <f>DAP!M197</f>
        <v>Who/ where would your household prefer to receive this information from?</v>
      </c>
      <c r="F204" t="str">
        <f>DAP!R197</f>
        <v>Выберите один</v>
      </c>
      <c r="G204" t="str">
        <f>DAP!Q197</f>
        <v>Choose one</v>
      </c>
    </row>
    <row r="205" spans="1:7" x14ac:dyDescent="0.35">
      <c r="A205" t="str">
        <f>DAP!O198&amp;" "&amp;DAP!P198</f>
        <v>select_one preferred_means_information_opt</v>
      </c>
      <c r="B205" t="str">
        <f>DAP!J198</f>
        <v>preferred_means_information</v>
      </c>
      <c r="C205" t="str">
        <f t="shared" si="3"/>
        <v>preferred_means_information</v>
      </c>
      <c r="D205" t="str">
        <f>DAP!N198</f>
        <v>Какой способ получения такой информации предпочитает Ваше домохозяйство?</v>
      </c>
      <c r="E205" t="str">
        <f>DAP!M198</f>
        <v>What is your household's preferred means of receiving this information?</v>
      </c>
      <c r="F205" t="str">
        <f>DAP!R198</f>
        <v>Выберите один</v>
      </c>
      <c r="G205" t="str">
        <f>DAP!Q198</f>
        <v>Choose one</v>
      </c>
    </row>
    <row r="206" spans="1:7" x14ac:dyDescent="0.35">
      <c r="A206" t="str">
        <f>DAP!O199&amp;" "&amp;DAP!P199</f>
        <v>select_multiple delivery_mode_type_opt</v>
      </c>
      <c r="B206" t="str">
        <f>DAP!J199</f>
        <v>delivery_mode_type</v>
      </c>
      <c r="C206" t="str">
        <f t="shared" si="3"/>
        <v>delivery_mode_type</v>
      </c>
      <c r="D206" t="str">
        <f>DAP!N199</f>
        <v>Если бы Ваше домохозяйство получило гуманитарную помощь в будущем, какой вид помощи Вы бы предпочли?</v>
      </c>
      <c r="E206" t="str">
        <f>DAP!M199</f>
        <v>If your household were to receive humanitarian assistance in the future, what type of assistance would you prefer to receive?</v>
      </c>
      <c r="F206" t="str">
        <f>DAP!R199</f>
        <v>Выберите все подходящие</v>
      </c>
      <c r="G206" t="str">
        <f>DAP!Q199</f>
        <v>Choose all that apply</v>
      </c>
    </row>
    <row r="207" spans="1:7" x14ac:dyDescent="0.35">
      <c r="A207" t="str">
        <f>DAP!O200&amp;" "&amp;DAP!P200</f>
        <v xml:space="preserve">text </v>
      </c>
      <c r="B207" t="str">
        <f>DAP!J200</f>
        <v>delivery_mode_type_other</v>
      </c>
      <c r="C207" t="str">
        <f t="shared" si="3"/>
        <v>delivery_mode_type_other</v>
      </c>
      <c r="D207" t="str">
        <f>DAP!N200</f>
        <v>Другое, уточните</v>
      </c>
      <c r="E207" t="str">
        <f>DAP!M200</f>
        <v>Other, specify</v>
      </c>
      <c r="F207" t="str">
        <f>DAP!R200</f>
        <v>Заполните</v>
      </c>
      <c r="G207" t="str">
        <f>DAP!Q200</f>
        <v>Fill</v>
      </c>
    </row>
    <row r="208" spans="1:7" x14ac:dyDescent="0.35">
      <c r="A208" t="str">
        <f>DAP!O201&amp;" "&amp;DAP!P201</f>
        <v>select_one soap_household_opt</v>
      </c>
      <c r="B208" t="str">
        <f>DAP!J201</f>
        <v>soap_household</v>
      </c>
      <c r="C208" t="str">
        <f t="shared" si="3"/>
        <v>soap_household</v>
      </c>
      <c r="D208" t="str">
        <f>DAP!N201</f>
        <v>Есть ли мыло в Вашем домохозяйстве? Если да, можете ли Вы его показать?</v>
      </c>
      <c r="E208" t="str">
        <f>DAP!M201</f>
        <v>Do you have any soap in your household? If yes, could you show it?</v>
      </c>
      <c r="F208" t="str">
        <f>DAP!R201</f>
        <v>Выберите один</v>
      </c>
      <c r="G208" t="str">
        <f>DAP!Q201</f>
        <v>Choose one</v>
      </c>
    </row>
    <row r="209" spans="1:7" x14ac:dyDescent="0.35">
      <c r="A209" t="str">
        <f>DAP!O202&amp;" "&amp;DAP!P202</f>
        <v xml:space="preserve">text </v>
      </c>
      <c r="B209" t="str">
        <f>DAP!J202</f>
        <v>comments_enumerators</v>
      </c>
      <c r="C209" t="str">
        <f t="shared" si="3"/>
        <v>comments_enumerators</v>
      </c>
      <c r="D209" t="str">
        <f>DAP!N202</f>
        <v>Комментарии</v>
      </c>
      <c r="E209" t="str">
        <f>DAP!M202</f>
        <v>Enumerator's comments.</v>
      </c>
      <c r="F209" t="str">
        <f>DAP!R202</f>
        <v>Заполните</v>
      </c>
      <c r="G209" t="str">
        <f>DAP!Q202</f>
        <v>Fill</v>
      </c>
    </row>
    <row r="210" spans="1:7" x14ac:dyDescent="0.35">
      <c r="A210" t="str">
        <f>DAP!O203&amp;" "&amp;DAP!P203</f>
        <v>select_one current_oblast_opt</v>
      </c>
      <c r="B210" t="str">
        <f>DAP!J203</f>
        <v>current_oblast</v>
      </c>
      <c r="C210" t="str">
        <f t="shared" si="3"/>
        <v>current_oblast</v>
      </c>
      <c r="D210" t="str">
        <f>DAP!N203</f>
        <v>Пожалуйста, выберите область</v>
      </c>
      <c r="E210" t="str">
        <f>DAP!M203</f>
        <v>Please select current oblast</v>
      </c>
      <c r="F210" t="str">
        <f>DAP!R203</f>
        <v>Выберите один</v>
      </c>
      <c r="G210" t="str">
        <f>DAP!Q203</f>
        <v>Choose one</v>
      </c>
    </row>
    <row r="211" spans="1:7" x14ac:dyDescent="0.35">
      <c r="A211" t="str">
        <f>DAP!O204&amp;" "&amp;DAP!P204</f>
        <v>select_one current_raion_opt</v>
      </c>
      <c r="B211" t="str">
        <f>DAP!J204</f>
        <v>current_raion</v>
      </c>
      <c r="C211" t="str">
        <f t="shared" si="3"/>
        <v>current_raion</v>
      </c>
      <c r="D211" t="str">
        <f>DAP!N204</f>
        <v>Пожалуйста, выберите район</v>
      </c>
      <c r="E211" t="str">
        <f>DAP!M204</f>
        <v>Please select current raion</v>
      </c>
      <c r="F211" t="str">
        <f>DAP!R204</f>
        <v>Выберите один</v>
      </c>
      <c r="G211" t="str">
        <f>DAP!Q204</f>
        <v>Choose one</v>
      </c>
    </row>
    <row r="212" spans="1:7" x14ac:dyDescent="0.35">
      <c r="A212" t="str">
        <f>DAP!O205&amp;" "&amp;DAP!P205</f>
        <v>select_one current_village_opt</v>
      </c>
      <c r="B212" t="str">
        <f>DAP!J205</f>
        <v>current_village</v>
      </c>
      <c r="C212" t="str">
        <f t="shared" si="3"/>
        <v>current_village</v>
      </c>
      <c r="D212" t="str">
        <f>DAP!N205</f>
        <v>Пожалуйста, выберите населенный пункт/село</v>
      </c>
      <c r="E212" t="str">
        <f>DAP!M205</f>
        <v>Please select current settlement/village</v>
      </c>
      <c r="F212" t="str">
        <f>DAP!R205</f>
        <v>Выберите один</v>
      </c>
      <c r="G212" t="str">
        <f>DAP!Q205</f>
        <v>Choose one</v>
      </c>
    </row>
    <row r="213" spans="1:7" x14ac:dyDescent="0.35">
      <c r="A213" t="str">
        <f>DAP!O206&amp;" "&amp;DAP!P206</f>
        <v>select_one current_rectangle_id_opt</v>
      </c>
      <c r="B213" t="str">
        <f>DAP!J206</f>
        <v>current_rectangle_id</v>
      </c>
      <c r="C213" t="str">
        <f t="shared" si="3"/>
        <v>current_rectangle_id</v>
      </c>
      <c r="D213" t="str">
        <f>DAP!N206</f>
        <v>Пожалуйста, выберите ID части населенного пункта, в котором вы находитесь</v>
      </c>
      <c r="E213" t="str">
        <f>DAP!M206</f>
        <v>Please select rectangle ID</v>
      </c>
      <c r="F213" t="str">
        <f>DAP!R206</f>
        <v>Выберите один</v>
      </c>
      <c r="G213" t="str">
        <f>DAP!Q206</f>
        <v>Choose one</v>
      </c>
    </row>
    <row r="214" spans="1:7" x14ac:dyDescent="0.35">
      <c r="A214" t="str">
        <f>DAP!O207&amp;" "&amp;DAP!P207</f>
        <v>select_one gps_work_opt</v>
      </c>
      <c r="B214" t="str">
        <f>DAP!J207</f>
        <v>gps_work</v>
      </c>
      <c r="C214" t="str">
        <f t="shared" si="3"/>
        <v>gps_work</v>
      </c>
      <c r="D214" t="str">
        <f>DAP!N207</f>
        <v>GPS работает?</v>
      </c>
      <c r="E214" t="str">
        <f>DAP!M207</f>
        <v>Does the GPS work?</v>
      </c>
      <c r="F214" t="str">
        <f>DAP!R207</f>
        <v>Выберите один</v>
      </c>
      <c r="G214" t="str">
        <f>DAP!Q207</f>
        <v>Choose one</v>
      </c>
    </row>
    <row r="215" spans="1:7" x14ac:dyDescent="0.35">
      <c r="A215" t="str">
        <f>DAP!O208&amp;" "&amp;DAP!P208</f>
        <v xml:space="preserve">geopoint </v>
      </c>
      <c r="B215" t="str">
        <f>DAP!J208</f>
        <v>gpslocation</v>
      </c>
      <c r="C215" t="str">
        <f t="shared" si="3"/>
        <v>gpslocation</v>
      </c>
      <c r="D215" t="str">
        <f>DAP!N208</f>
        <v>Запись текущего местоположения</v>
      </c>
      <c r="E215" t="str">
        <f>DAP!M208</f>
        <v>Record the current location</v>
      </c>
      <c r="F215">
        <f>DAP!R208</f>
        <v>0</v>
      </c>
      <c r="G215">
        <f>DAP!Q208</f>
        <v>0</v>
      </c>
    </row>
    <row r="216" spans="1:7" x14ac:dyDescent="0.35">
      <c r="A216" s="12" t="s">
        <v>1065</v>
      </c>
    </row>
  </sheetData>
  <autoFilter ref="A1: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9"/>
  <sheetViews>
    <sheetView workbookViewId="0">
      <pane ySplit="1" topLeftCell="A2" activePane="bottomLeft" state="frozen"/>
      <selection pane="bottomLeft"/>
    </sheetView>
  </sheetViews>
  <sheetFormatPr defaultColWidth="9.1796875" defaultRowHeight="14.5" x14ac:dyDescent="0.35"/>
  <cols>
    <col min="1" max="5" width="21.81640625" customWidth="1"/>
  </cols>
  <sheetData>
    <row r="1" spans="1:5" x14ac:dyDescent="0.35">
      <c r="A1" s="15" t="s">
        <v>65</v>
      </c>
      <c r="B1" s="15" t="s">
        <v>1</v>
      </c>
      <c r="C1" s="15" t="s">
        <v>2</v>
      </c>
      <c r="D1" s="15" t="s">
        <v>3</v>
      </c>
      <c r="E1" s="15" t="s">
        <v>66</v>
      </c>
    </row>
    <row r="2" spans="1:5" x14ac:dyDescent="0.35">
      <c r="A2" t="s">
        <v>1067</v>
      </c>
      <c r="B2" t="s">
        <v>67</v>
      </c>
      <c r="D2" t="s">
        <v>69</v>
      </c>
    </row>
    <row r="3" spans="1:5" x14ac:dyDescent="0.35">
      <c r="A3" t="s">
        <v>1067</v>
      </c>
      <c r="B3" t="s">
        <v>70</v>
      </c>
      <c r="D3" t="s">
        <v>72</v>
      </c>
    </row>
    <row r="4" spans="1:5" x14ac:dyDescent="0.35">
      <c r="A4" t="s">
        <v>1068</v>
      </c>
      <c r="B4" t="s">
        <v>67</v>
      </c>
      <c r="D4" t="s">
        <v>69</v>
      </c>
    </row>
    <row r="5" spans="1:5" x14ac:dyDescent="0.35">
      <c r="A5" t="s">
        <v>1068</v>
      </c>
      <c r="B5" t="s">
        <v>70</v>
      </c>
      <c r="D5" t="s">
        <v>72</v>
      </c>
    </row>
    <row r="6" spans="1:5" x14ac:dyDescent="0.35">
      <c r="A6" t="s">
        <v>1068</v>
      </c>
      <c r="B6" t="s">
        <v>1069</v>
      </c>
      <c r="D6" t="s">
        <v>1070</v>
      </c>
    </row>
    <row r="7" spans="1:5" x14ac:dyDescent="0.35">
      <c r="A7" t="s">
        <v>1068</v>
      </c>
      <c r="B7" t="s">
        <v>73</v>
      </c>
      <c r="D7" t="s">
        <v>74</v>
      </c>
    </row>
    <row r="8" spans="1:5" x14ac:dyDescent="0.35">
      <c r="A8" t="s">
        <v>1071</v>
      </c>
      <c r="B8" t="s">
        <v>1072</v>
      </c>
      <c r="D8" t="s">
        <v>1073</v>
      </c>
    </row>
    <row r="9" spans="1:5" x14ac:dyDescent="0.35">
      <c r="A9" t="s">
        <v>1071</v>
      </c>
      <c r="B9" t="s">
        <v>1074</v>
      </c>
      <c r="D9" t="s">
        <v>1075</v>
      </c>
    </row>
    <row r="10" spans="1:5" x14ac:dyDescent="0.35">
      <c r="A10" t="s">
        <v>1071</v>
      </c>
      <c r="B10" t="s">
        <v>73</v>
      </c>
      <c r="D10" t="s">
        <v>74</v>
      </c>
    </row>
    <row r="11" spans="1:5" x14ac:dyDescent="0.35">
      <c r="A11" t="s">
        <v>1071</v>
      </c>
      <c r="B11" t="s">
        <v>1069</v>
      </c>
      <c r="D11" t="s">
        <v>1076</v>
      </c>
    </row>
    <row r="12" spans="1:5" x14ac:dyDescent="0.35">
      <c r="A12" t="s">
        <v>1077</v>
      </c>
      <c r="B12" t="s">
        <v>67</v>
      </c>
      <c r="D12" t="s">
        <v>69</v>
      </c>
    </row>
    <row r="13" spans="1:5" x14ac:dyDescent="0.35">
      <c r="A13" t="s">
        <v>1077</v>
      </c>
      <c r="B13" t="s">
        <v>321</v>
      </c>
      <c r="D13" t="s">
        <v>323</v>
      </c>
    </row>
    <row r="14" spans="1:5" x14ac:dyDescent="0.35">
      <c r="A14" t="s">
        <v>1077</v>
      </c>
      <c r="B14" t="s">
        <v>324</v>
      </c>
      <c r="D14" t="s">
        <v>326</v>
      </c>
    </row>
    <row r="15" spans="1:5" x14ac:dyDescent="0.35">
      <c r="A15" t="s">
        <v>1077</v>
      </c>
      <c r="B15" t="s">
        <v>1078</v>
      </c>
      <c r="D15" t="s">
        <v>327</v>
      </c>
    </row>
    <row r="16" spans="1:5" x14ac:dyDescent="0.35">
      <c r="A16" t="s">
        <v>1079</v>
      </c>
      <c r="B16">
        <v>0</v>
      </c>
      <c r="D16">
        <v>0</v>
      </c>
    </row>
    <row r="17" spans="1:4" x14ac:dyDescent="0.35">
      <c r="A17" t="s">
        <v>1079</v>
      </c>
      <c r="B17">
        <v>1</v>
      </c>
      <c r="D17">
        <v>1</v>
      </c>
    </row>
    <row r="18" spans="1:4" x14ac:dyDescent="0.35">
      <c r="A18" t="s">
        <v>1079</v>
      </c>
      <c r="B18">
        <v>2</v>
      </c>
      <c r="D18">
        <v>2</v>
      </c>
    </row>
    <row r="19" spans="1:4" x14ac:dyDescent="0.35">
      <c r="A19" t="s">
        <v>1079</v>
      </c>
      <c r="B19">
        <v>3</v>
      </c>
      <c r="D19">
        <v>3</v>
      </c>
    </row>
    <row r="20" spans="1:4" x14ac:dyDescent="0.35">
      <c r="A20" t="s">
        <v>1079</v>
      </c>
      <c r="B20">
        <v>4</v>
      </c>
      <c r="D20">
        <v>4</v>
      </c>
    </row>
    <row r="21" spans="1:4" x14ac:dyDescent="0.35">
      <c r="A21" t="s">
        <v>1079</v>
      </c>
      <c r="B21">
        <v>5</v>
      </c>
      <c r="D21">
        <v>5</v>
      </c>
    </row>
    <row r="22" spans="1:4" x14ac:dyDescent="0.35">
      <c r="A22" t="s">
        <v>1079</v>
      </c>
      <c r="B22">
        <v>6</v>
      </c>
      <c r="D22">
        <v>6</v>
      </c>
    </row>
    <row r="23" spans="1:4" x14ac:dyDescent="0.35">
      <c r="A23" t="s">
        <v>1079</v>
      </c>
      <c r="B23">
        <v>7</v>
      </c>
      <c r="D23">
        <v>7</v>
      </c>
    </row>
    <row r="24" spans="1:4" x14ac:dyDescent="0.35">
      <c r="A24" t="s">
        <v>1080</v>
      </c>
      <c r="B24" t="s">
        <v>67</v>
      </c>
      <c r="D24" t="s">
        <v>69</v>
      </c>
    </row>
    <row r="25" spans="1:4" x14ac:dyDescent="0.35">
      <c r="A25" t="s">
        <v>1080</v>
      </c>
      <c r="B25" t="s">
        <v>70</v>
      </c>
      <c r="D25" t="s">
        <v>72</v>
      </c>
    </row>
    <row r="26" spans="1:4" x14ac:dyDescent="0.35">
      <c r="A26" t="s">
        <v>1080</v>
      </c>
      <c r="B26" t="s">
        <v>1069</v>
      </c>
      <c r="D26" t="s">
        <v>1076</v>
      </c>
    </row>
    <row r="27" spans="1:4" x14ac:dyDescent="0.35">
      <c r="A27" t="s">
        <v>1080</v>
      </c>
      <c r="B27" t="s">
        <v>73</v>
      </c>
      <c r="D27" t="s">
        <v>74</v>
      </c>
    </row>
    <row r="28" spans="1:4" x14ac:dyDescent="0.35">
      <c r="A28" t="s">
        <v>1081</v>
      </c>
      <c r="B28" t="s">
        <v>67</v>
      </c>
      <c r="D28" t="s">
        <v>69</v>
      </c>
    </row>
    <row r="29" spans="1:4" x14ac:dyDescent="0.35">
      <c r="A29" t="s">
        <v>1081</v>
      </c>
      <c r="B29" t="s">
        <v>70</v>
      </c>
      <c r="D29" t="s">
        <v>72</v>
      </c>
    </row>
    <row r="30" spans="1:4" x14ac:dyDescent="0.35">
      <c r="A30" t="s">
        <v>1081</v>
      </c>
      <c r="B30" t="s">
        <v>1069</v>
      </c>
      <c r="D30" t="s">
        <v>1070</v>
      </c>
    </row>
    <row r="31" spans="1:4" x14ac:dyDescent="0.35">
      <c r="A31" t="s">
        <v>1081</v>
      </c>
      <c r="B31" t="s">
        <v>73</v>
      </c>
      <c r="D31" t="s">
        <v>74</v>
      </c>
    </row>
    <row r="32" spans="1:4" x14ac:dyDescent="0.35">
      <c r="A32" t="s">
        <v>1082</v>
      </c>
      <c r="B32" t="s">
        <v>67</v>
      </c>
      <c r="D32" t="s">
        <v>69</v>
      </c>
    </row>
    <row r="33" spans="1:4" x14ac:dyDescent="0.35">
      <c r="A33" t="s">
        <v>1082</v>
      </c>
      <c r="B33" t="s">
        <v>70</v>
      </c>
      <c r="D33" t="s">
        <v>72</v>
      </c>
    </row>
    <row r="34" spans="1:4" x14ac:dyDescent="0.35">
      <c r="A34" t="s">
        <v>1082</v>
      </c>
      <c r="B34" t="s">
        <v>1083</v>
      </c>
      <c r="D34" t="s">
        <v>75</v>
      </c>
    </row>
    <row r="35" spans="1:4" x14ac:dyDescent="0.35">
      <c r="A35" t="s">
        <v>1084</v>
      </c>
      <c r="B35">
        <v>0</v>
      </c>
      <c r="D35">
        <v>0</v>
      </c>
    </row>
    <row r="36" spans="1:4" x14ac:dyDescent="0.35">
      <c r="A36" t="s">
        <v>1084</v>
      </c>
      <c r="B36">
        <v>1</v>
      </c>
      <c r="D36">
        <v>1</v>
      </c>
    </row>
    <row r="37" spans="1:4" x14ac:dyDescent="0.35">
      <c r="A37" t="s">
        <v>1084</v>
      </c>
      <c r="B37">
        <v>2</v>
      </c>
      <c r="D37">
        <v>2</v>
      </c>
    </row>
    <row r="38" spans="1:4" x14ac:dyDescent="0.35">
      <c r="A38" t="s">
        <v>1084</v>
      </c>
      <c r="B38">
        <v>3</v>
      </c>
      <c r="D38">
        <v>3</v>
      </c>
    </row>
    <row r="39" spans="1:4" x14ac:dyDescent="0.35">
      <c r="A39" t="s">
        <v>1084</v>
      </c>
      <c r="B39">
        <v>4</v>
      </c>
      <c r="D39">
        <v>4</v>
      </c>
    </row>
    <row r="40" spans="1:4" x14ac:dyDescent="0.35">
      <c r="A40" t="s">
        <v>1084</v>
      </c>
      <c r="B40">
        <v>5</v>
      </c>
      <c r="D40">
        <v>5</v>
      </c>
    </row>
    <row r="41" spans="1:4" x14ac:dyDescent="0.35">
      <c r="A41" t="s">
        <v>1084</v>
      </c>
      <c r="B41">
        <v>6</v>
      </c>
      <c r="D41">
        <v>6</v>
      </c>
    </row>
    <row r="42" spans="1:4" x14ac:dyDescent="0.35">
      <c r="A42" t="s">
        <v>1084</v>
      </c>
      <c r="B42">
        <v>7</v>
      </c>
      <c r="D42">
        <v>7</v>
      </c>
    </row>
    <row r="43" spans="1:4" x14ac:dyDescent="0.35">
      <c r="A43" t="s">
        <v>1085</v>
      </c>
      <c r="B43" t="s">
        <v>67</v>
      </c>
      <c r="D43" t="s">
        <v>69</v>
      </c>
    </row>
    <row r="44" spans="1:4" x14ac:dyDescent="0.35">
      <c r="A44" t="s">
        <v>1085</v>
      </c>
      <c r="B44" t="s">
        <v>70</v>
      </c>
      <c r="D44" t="s">
        <v>72</v>
      </c>
    </row>
    <row r="45" spans="1:4" x14ac:dyDescent="0.35">
      <c r="A45" t="s">
        <v>1086</v>
      </c>
      <c r="B45" t="s">
        <v>67</v>
      </c>
      <c r="D45" t="s">
        <v>69</v>
      </c>
    </row>
    <row r="46" spans="1:4" x14ac:dyDescent="0.35">
      <c r="A46" t="s">
        <v>1086</v>
      </c>
      <c r="B46" t="s">
        <v>321</v>
      </c>
      <c r="D46" t="s">
        <v>323</v>
      </c>
    </row>
    <row r="47" spans="1:4" x14ac:dyDescent="0.35">
      <c r="A47" t="s">
        <v>1086</v>
      </c>
      <c r="B47" t="s">
        <v>324</v>
      </c>
      <c r="D47" t="s">
        <v>326</v>
      </c>
    </row>
    <row r="48" spans="1:4" x14ac:dyDescent="0.35">
      <c r="A48" t="s">
        <v>1086</v>
      </c>
      <c r="B48" t="s">
        <v>1078</v>
      </c>
      <c r="D48" t="s">
        <v>327</v>
      </c>
    </row>
    <row r="49" spans="1:4" x14ac:dyDescent="0.35">
      <c r="A49" t="s">
        <v>1087</v>
      </c>
      <c r="B49">
        <v>0</v>
      </c>
      <c r="D49">
        <v>0</v>
      </c>
    </row>
    <row r="50" spans="1:4" x14ac:dyDescent="0.35">
      <c r="A50" t="s">
        <v>1087</v>
      </c>
      <c r="B50">
        <v>1</v>
      </c>
      <c r="D50">
        <v>1</v>
      </c>
    </row>
    <row r="51" spans="1:4" x14ac:dyDescent="0.35">
      <c r="A51" t="s">
        <v>1087</v>
      </c>
      <c r="B51">
        <v>2</v>
      </c>
      <c r="D51">
        <v>2</v>
      </c>
    </row>
    <row r="52" spans="1:4" x14ac:dyDescent="0.35">
      <c r="A52" t="s">
        <v>1087</v>
      </c>
      <c r="B52">
        <v>3</v>
      </c>
      <c r="D52">
        <v>3</v>
      </c>
    </row>
    <row r="53" spans="1:4" x14ac:dyDescent="0.35">
      <c r="A53" t="s">
        <v>1087</v>
      </c>
      <c r="B53">
        <v>4</v>
      </c>
      <c r="D53">
        <v>4</v>
      </c>
    </row>
    <row r="54" spans="1:4" x14ac:dyDescent="0.35">
      <c r="A54" t="s">
        <v>1087</v>
      </c>
      <c r="B54">
        <v>5</v>
      </c>
      <c r="D54">
        <v>5</v>
      </c>
    </row>
    <row r="55" spans="1:4" x14ac:dyDescent="0.35">
      <c r="A55" t="s">
        <v>1087</v>
      </c>
      <c r="B55">
        <v>6</v>
      </c>
      <c r="D55">
        <v>6</v>
      </c>
    </row>
    <row r="56" spans="1:4" x14ac:dyDescent="0.35">
      <c r="A56" t="s">
        <v>1087</v>
      </c>
      <c r="B56">
        <v>7</v>
      </c>
      <c r="D56">
        <v>7</v>
      </c>
    </row>
    <row r="57" spans="1:4" x14ac:dyDescent="0.35">
      <c r="A57" t="s">
        <v>1088</v>
      </c>
      <c r="B57" t="s">
        <v>1089</v>
      </c>
      <c r="D57" t="s">
        <v>1090</v>
      </c>
    </row>
    <row r="58" spans="1:4" x14ac:dyDescent="0.35">
      <c r="A58" t="s">
        <v>1088</v>
      </c>
      <c r="B58" t="s">
        <v>1091</v>
      </c>
      <c r="D58" t="s">
        <v>1092</v>
      </c>
    </row>
    <row r="59" spans="1:4" x14ac:dyDescent="0.35">
      <c r="A59" t="s">
        <v>1088</v>
      </c>
      <c r="B59" t="s">
        <v>1093</v>
      </c>
      <c r="D59" t="s">
        <v>1094</v>
      </c>
    </row>
    <row r="60" spans="1:4" x14ac:dyDescent="0.35">
      <c r="A60" t="s">
        <v>1088</v>
      </c>
      <c r="B60" t="s">
        <v>1095</v>
      </c>
      <c r="D60" t="s">
        <v>1096</v>
      </c>
    </row>
    <row r="61" spans="1:4" x14ac:dyDescent="0.35">
      <c r="A61" t="s">
        <v>1088</v>
      </c>
      <c r="B61" t="s">
        <v>1097</v>
      </c>
      <c r="D61" t="s">
        <v>1098</v>
      </c>
    </row>
    <row r="62" spans="1:4" x14ac:dyDescent="0.35">
      <c r="A62" t="s">
        <v>1088</v>
      </c>
      <c r="B62" t="s">
        <v>1099</v>
      </c>
      <c r="D62" t="s">
        <v>1100</v>
      </c>
    </row>
    <row r="63" spans="1:4" x14ac:dyDescent="0.35">
      <c r="A63" t="s">
        <v>1088</v>
      </c>
      <c r="B63" t="s">
        <v>1101</v>
      </c>
      <c r="D63" t="s">
        <v>1102</v>
      </c>
    </row>
    <row r="64" spans="1:4" x14ac:dyDescent="0.35">
      <c r="A64" t="s">
        <v>1088</v>
      </c>
      <c r="B64" t="s">
        <v>1103</v>
      </c>
      <c r="D64" t="s">
        <v>1104</v>
      </c>
    </row>
    <row r="65" spans="1:4" x14ac:dyDescent="0.35">
      <c r="A65" t="s">
        <v>1088</v>
      </c>
      <c r="B65" t="s">
        <v>1105</v>
      </c>
      <c r="D65" t="s">
        <v>1106</v>
      </c>
    </row>
    <row r="66" spans="1:4" x14ac:dyDescent="0.35">
      <c r="A66" t="s">
        <v>1088</v>
      </c>
      <c r="B66" t="s">
        <v>1107</v>
      </c>
      <c r="D66" t="s">
        <v>1108</v>
      </c>
    </row>
    <row r="67" spans="1:4" x14ac:dyDescent="0.35">
      <c r="A67" t="s">
        <v>1088</v>
      </c>
      <c r="B67" t="s">
        <v>1109</v>
      </c>
      <c r="D67" t="s">
        <v>1110</v>
      </c>
    </row>
    <row r="68" spans="1:4" x14ac:dyDescent="0.35">
      <c r="A68" t="s">
        <v>1088</v>
      </c>
      <c r="B68" t="s">
        <v>1111</v>
      </c>
      <c r="D68" t="s">
        <v>1112</v>
      </c>
    </row>
    <row r="69" spans="1:4" x14ac:dyDescent="0.35">
      <c r="A69" t="s">
        <v>1088</v>
      </c>
      <c r="B69" t="s">
        <v>1113</v>
      </c>
      <c r="D69" t="s">
        <v>1114</v>
      </c>
    </row>
    <row r="70" spans="1:4" x14ac:dyDescent="0.35">
      <c r="A70" t="s">
        <v>1088</v>
      </c>
      <c r="B70" t="s">
        <v>1115</v>
      </c>
      <c r="D70" t="s">
        <v>1116</v>
      </c>
    </row>
    <row r="71" spans="1:4" x14ac:dyDescent="0.35">
      <c r="A71" t="s">
        <v>1088</v>
      </c>
      <c r="B71" t="s">
        <v>95</v>
      </c>
      <c r="D71" t="s">
        <v>97</v>
      </c>
    </row>
    <row r="72" spans="1:4" x14ac:dyDescent="0.35">
      <c r="A72" t="s">
        <v>1088</v>
      </c>
      <c r="B72" t="s">
        <v>1117</v>
      </c>
      <c r="D72" t="s">
        <v>1118</v>
      </c>
    </row>
    <row r="73" spans="1:4" x14ac:dyDescent="0.35">
      <c r="A73" t="s">
        <v>1088</v>
      </c>
      <c r="B73" t="s">
        <v>1119</v>
      </c>
      <c r="D73" t="s">
        <v>1120</v>
      </c>
    </row>
    <row r="74" spans="1:4" x14ac:dyDescent="0.35">
      <c r="A74" t="s">
        <v>1121</v>
      </c>
      <c r="B74" t="s">
        <v>67</v>
      </c>
      <c r="D74" t="s">
        <v>69</v>
      </c>
    </row>
    <row r="75" spans="1:4" x14ac:dyDescent="0.35">
      <c r="A75" t="s">
        <v>1121</v>
      </c>
      <c r="B75" t="s">
        <v>70</v>
      </c>
      <c r="D75" t="s">
        <v>72</v>
      </c>
    </row>
    <row r="76" spans="1:4" x14ac:dyDescent="0.35">
      <c r="A76" t="s">
        <v>1121</v>
      </c>
      <c r="B76" t="s">
        <v>1083</v>
      </c>
      <c r="D76" t="s">
        <v>75</v>
      </c>
    </row>
    <row r="77" spans="1:4" x14ac:dyDescent="0.35">
      <c r="A77" t="s">
        <v>1122</v>
      </c>
      <c r="B77" t="s">
        <v>1123</v>
      </c>
      <c r="D77" t="s">
        <v>1124</v>
      </c>
    </row>
    <row r="78" spans="1:4" x14ac:dyDescent="0.35">
      <c r="A78" t="s">
        <v>1122</v>
      </c>
      <c r="B78" t="s">
        <v>1125</v>
      </c>
      <c r="D78" t="s">
        <v>1126</v>
      </c>
    </row>
    <row r="79" spans="1:4" x14ac:dyDescent="0.35">
      <c r="A79" t="s">
        <v>1127</v>
      </c>
      <c r="B79" t="s">
        <v>1128</v>
      </c>
      <c r="D79" t="s">
        <v>1129</v>
      </c>
    </row>
    <row r="80" spans="1:4" x14ac:dyDescent="0.35">
      <c r="A80" t="s">
        <v>1127</v>
      </c>
      <c r="B80" t="s">
        <v>1130</v>
      </c>
      <c r="D80" t="s">
        <v>1131</v>
      </c>
    </row>
    <row r="81" spans="1:4" x14ac:dyDescent="0.35">
      <c r="A81" t="s">
        <v>1127</v>
      </c>
      <c r="B81" t="s">
        <v>1132</v>
      </c>
      <c r="D81" t="s">
        <v>1133</v>
      </c>
    </row>
    <row r="82" spans="1:4" x14ac:dyDescent="0.35">
      <c r="A82" t="s">
        <v>1127</v>
      </c>
      <c r="B82" t="s">
        <v>1134</v>
      </c>
      <c r="D82" t="s">
        <v>1135</v>
      </c>
    </row>
    <row r="83" spans="1:4" x14ac:dyDescent="0.35">
      <c r="A83" t="s">
        <v>1127</v>
      </c>
      <c r="B83" t="s">
        <v>1136</v>
      </c>
      <c r="D83" t="s">
        <v>1137</v>
      </c>
    </row>
    <row r="84" spans="1:4" x14ac:dyDescent="0.35">
      <c r="A84" t="s">
        <v>1127</v>
      </c>
      <c r="B84" t="s">
        <v>1138</v>
      </c>
      <c r="D84" t="s">
        <v>1139</v>
      </c>
    </row>
    <row r="85" spans="1:4" x14ac:dyDescent="0.35">
      <c r="A85" t="s">
        <v>1127</v>
      </c>
      <c r="B85" t="s">
        <v>1140</v>
      </c>
      <c r="D85" t="s">
        <v>1141</v>
      </c>
    </row>
    <row r="86" spans="1:4" x14ac:dyDescent="0.35">
      <c r="A86" t="s">
        <v>1127</v>
      </c>
      <c r="B86" t="s">
        <v>509</v>
      </c>
      <c r="D86" t="s">
        <v>511</v>
      </c>
    </row>
    <row r="87" spans="1:4" x14ac:dyDescent="0.35">
      <c r="A87" t="s">
        <v>1127</v>
      </c>
      <c r="B87" t="s">
        <v>1142</v>
      </c>
      <c r="D87" t="s">
        <v>1143</v>
      </c>
    </row>
    <row r="88" spans="1:4" x14ac:dyDescent="0.35">
      <c r="A88" t="s">
        <v>1127</v>
      </c>
      <c r="B88" t="s">
        <v>1144</v>
      </c>
      <c r="D88" t="s">
        <v>1145</v>
      </c>
    </row>
    <row r="89" spans="1:4" x14ac:dyDescent="0.35">
      <c r="A89" t="s">
        <v>1127</v>
      </c>
      <c r="B89" t="s">
        <v>1069</v>
      </c>
      <c r="D89" t="s">
        <v>1146</v>
      </c>
    </row>
    <row r="90" spans="1:4" x14ac:dyDescent="0.35">
      <c r="A90" t="s">
        <v>1127</v>
      </c>
      <c r="B90" t="s">
        <v>1147</v>
      </c>
      <c r="D90" t="s">
        <v>1148</v>
      </c>
    </row>
    <row r="91" spans="1:4" x14ac:dyDescent="0.35">
      <c r="A91" t="s">
        <v>1149</v>
      </c>
      <c r="B91" t="s">
        <v>427</v>
      </c>
      <c r="D91" t="s">
        <v>429</v>
      </c>
    </row>
    <row r="92" spans="1:4" x14ac:dyDescent="0.35">
      <c r="A92" t="s">
        <v>1149</v>
      </c>
      <c r="B92" t="s">
        <v>430</v>
      </c>
      <c r="D92" t="s">
        <v>432</v>
      </c>
    </row>
    <row r="93" spans="1:4" x14ac:dyDescent="0.35">
      <c r="A93" t="s">
        <v>1149</v>
      </c>
      <c r="B93" t="s">
        <v>433</v>
      </c>
      <c r="D93" t="s">
        <v>435</v>
      </c>
    </row>
    <row r="94" spans="1:4" x14ac:dyDescent="0.35">
      <c r="A94" t="s">
        <v>1149</v>
      </c>
      <c r="B94" t="s">
        <v>436</v>
      </c>
      <c r="D94" t="s">
        <v>438</v>
      </c>
    </row>
    <row r="95" spans="1:4" x14ac:dyDescent="0.35">
      <c r="A95" t="s">
        <v>1149</v>
      </c>
      <c r="B95" t="s">
        <v>439</v>
      </c>
      <c r="D95" t="s">
        <v>440</v>
      </c>
    </row>
    <row r="96" spans="1:4" x14ac:dyDescent="0.35">
      <c r="A96" t="s">
        <v>1149</v>
      </c>
      <c r="B96" t="s">
        <v>1083</v>
      </c>
      <c r="D96" t="s">
        <v>75</v>
      </c>
    </row>
    <row r="97" spans="1:4" x14ac:dyDescent="0.35">
      <c r="A97" t="s">
        <v>1150</v>
      </c>
      <c r="B97" t="s">
        <v>1151</v>
      </c>
      <c r="D97" t="s">
        <v>248</v>
      </c>
    </row>
    <row r="98" spans="1:4" x14ac:dyDescent="0.35">
      <c r="A98" t="s">
        <v>1150</v>
      </c>
      <c r="B98" t="s">
        <v>1152</v>
      </c>
      <c r="D98" t="s">
        <v>249</v>
      </c>
    </row>
    <row r="99" spans="1:4" x14ac:dyDescent="0.35">
      <c r="A99" t="s">
        <v>1150</v>
      </c>
      <c r="B99" t="s">
        <v>1153</v>
      </c>
      <c r="D99" t="s">
        <v>250</v>
      </c>
    </row>
    <row r="100" spans="1:4" x14ac:dyDescent="0.35">
      <c r="A100" t="s">
        <v>1150</v>
      </c>
      <c r="B100" t="s">
        <v>1154</v>
      </c>
      <c r="D100" t="s">
        <v>251</v>
      </c>
    </row>
    <row r="101" spans="1:4" x14ac:dyDescent="0.35">
      <c r="A101" t="s">
        <v>1150</v>
      </c>
      <c r="B101" t="s">
        <v>252</v>
      </c>
      <c r="D101" t="s">
        <v>253</v>
      </c>
    </row>
    <row r="102" spans="1:4" x14ac:dyDescent="0.35">
      <c r="A102" t="s">
        <v>1150</v>
      </c>
      <c r="B102" t="s">
        <v>1155</v>
      </c>
      <c r="D102" t="s">
        <v>254</v>
      </c>
    </row>
    <row r="103" spans="1:4" x14ac:dyDescent="0.35">
      <c r="A103" t="s">
        <v>1150</v>
      </c>
      <c r="B103" t="s">
        <v>1156</v>
      </c>
      <c r="D103" t="s">
        <v>256</v>
      </c>
    </row>
    <row r="104" spans="1:4" x14ac:dyDescent="0.35">
      <c r="A104" t="s">
        <v>1150</v>
      </c>
      <c r="B104" t="s">
        <v>95</v>
      </c>
      <c r="D104" t="s">
        <v>97</v>
      </c>
    </row>
    <row r="105" spans="1:4" x14ac:dyDescent="0.35">
      <c r="A105" t="s">
        <v>1157</v>
      </c>
      <c r="B105" t="s">
        <v>1158</v>
      </c>
      <c r="D105" t="s">
        <v>257</v>
      </c>
    </row>
    <row r="106" spans="1:4" x14ac:dyDescent="0.35">
      <c r="A106" t="s">
        <v>1157</v>
      </c>
      <c r="B106" t="s">
        <v>1159</v>
      </c>
      <c r="D106" t="s">
        <v>258</v>
      </c>
    </row>
    <row r="107" spans="1:4" x14ac:dyDescent="0.35">
      <c r="A107" t="s">
        <v>1157</v>
      </c>
      <c r="B107" t="s">
        <v>1160</v>
      </c>
      <c r="D107" t="s">
        <v>260</v>
      </c>
    </row>
    <row r="108" spans="1:4" x14ac:dyDescent="0.35">
      <c r="A108" t="s">
        <v>1157</v>
      </c>
      <c r="B108" t="s">
        <v>1161</v>
      </c>
      <c r="D108" t="s">
        <v>261</v>
      </c>
    </row>
    <row r="109" spans="1:4" x14ac:dyDescent="0.35">
      <c r="A109" t="s">
        <v>1157</v>
      </c>
      <c r="B109" t="s">
        <v>1162</v>
      </c>
      <c r="D109" t="s">
        <v>262</v>
      </c>
    </row>
    <row r="110" spans="1:4" x14ac:dyDescent="0.35">
      <c r="A110" t="s">
        <v>1157</v>
      </c>
      <c r="B110" t="s">
        <v>263</v>
      </c>
      <c r="D110" t="s">
        <v>265</v>
      </c>
    </row>
    <row r="111" spans="1:4" x14ac:dyDescent="0.35">
      <c r="A111" t="s">
        <v>1157</v>
      </c>
      <c r="B111" t="s">
        <v>266</v>
      </c>
      <c r="D111" t="s">
        <v>268</v>
      </c>
    </row>
    <row r="112" spans="1:4" x14ac:dyDescent="0.35">
      <c r="A112" t="s">
        <v>1157</v>
      </c>
      <c r="B112" t="s">
        <v>95</v>
      </c>
      <c r="D112" t="s">
        <v>97</v>
      </c>
    </row>
    <row r="113" spans="1:4" x14ac:dyDescent="0.35">
      <c r="A113" t="s">
        <v>1157</v>
      </c>
      <c r="B113" t="s">
        <v>1083</v>
      </c>
      <c r="D113" t="s">
        <v>75</v>
      </c>
    </row>
    <row r="114" spans="1:4" x14ac:dyDescent="0.35">
      <c r="A114" t="s">
        <v>1157</v>
      </c>
      <c r="B114" t="s">
        <v>73</v>
      </c>
      <c r="D114" t="s">
        <v>74</v>
      </c>
    </row>
    <row r="115" spans="1:4" x14ac:dyDescent="0.35">
      <c r="A115" t="s">
        <v>1163</v>
      </c>
      <c r="B115" t="s">
        <v>225</v>
      </c>
      <c r="D115" t="s">
        <v>227</v>
      </c>
    </row>
    <row r="116" spans="1:4" x14ac:dyDescent="0.35">
      <c r="A116" t="s">
        <v>1163</v>
      </c>
      <c r="B116" t="s">
        <v>154</v>
      </c>
      <c r="D116" t="s">
        <v>156</v>
      </c>
    </row>
    <row r="117" spans="1:4" x14ac:dyDescent="0.35">
      <c r="A117" t="s">
        <v>1163</v>
      </c>
      <c r="B117" t="s">
        <v>328</v>
      </c>
      <c r="D117" t="s">
        <v>330</v>
      </c>
    </row>
    <row r="118" spans="1:4" x14ac:dyDescent="0.35">
      <c r="A118" t="s">
        <v>1163</v>
      </c>
      <c r="B118" t="s">
        <v>331</v>
      </c>
      <c r="D118" t="s">
        <v>332</v>
      </c>
    </row>
    <row r="119" spans="1:4" x14ac:dyDescent="0.35">
      <c r="A119" t="s">
        <v>1163</v>
      </c>
      <c r="B119" t="s">
        <v>1164</v>
      </c>
      <c r="D119" t="s">
        <v>334</v>
      </c>
    </row>
    <row r="120" spans="1:4" x14ac:dyDescent="0.35">
      <c r="A120" t="s">
        <v>1163</v>
      </c>
      <c r="B120" t="s">
        <v>1165</v>
      </c>
      <c r="D120" t="s">
        <v>1166</v>
      </c>
    </row>
    <row r="121" spans="1:4" x14ac:dyDescent="0.35">
      <c r="A121" t="s">
        <v>1167</v>
      </c>
      <c r="B121" t="s">
        <v>1168</v>
      </c>
      <c r="D121" t="s">
        <v>1169</v>
      </c>
    </row>
    <row r="122" spans="1:4" x14ac:dyDescent="0.35">
      <c r="A122" t="s">
        <v>1167</v>
      </c>
      <c r="B122" t="s">
        <v>1170</v>
      </c>
      <c r="D122" t="s">
        <v>1171</v>
      </c>
    </row>
    <row r="123" spans="1:4" x14ac:dyDescent="0.35">
      <c r="A123" t="s">
        <v>1167</v>
      </c>
      <c r="B123" t="s">
        <v>1172</v>
      </c>
      <c r="D123" t="s">
        <v>1173</v>
      </c>
    </row>
    <row r="124" spans="1:4" x14ac:dyDescent="0.35">
      <c r="A124" t="s">
        <v>1167</v>
      </c>
      <c r="B124" t="s">
        <v>1174</v>
      </c>
      <c r="D124" t="s">
        <v>1175</v>
      </c>
    </row>
    <row r="125" spans="1:4" x14ac:dyDescent="0.35">
      <c r="A125" t="s">
        <v>1167</v>
      </c>
      <c r="B125" t="s">
        <v>1176</v>
      </c>
      <c r="D125" t="s">
        <v>1177</v>
      </c>
    </row>
    <row r="126" spans="1:4" x14ac:dyDescent="0.35">
      <c r="A126" t="s">
        <v>1167</v>
      </c>
      <c r="B126" t="s">
        <v>1178</v>
      </c>
      <c r="D126" t="s">
        <v>1179</v>
      </c>
    </row>
    <row r="127" spans="1:4" x14ac:dyDescent="0.35">
      <c r="A127" t="s">
        <v>1180</v>
      </c>
      <c r="B127" t="s">
        <v>225</v>
      </c>
      <c r="D127" t="s">
        <v>227</v>
      </c>
    </row>
    <row r="128" spans="1:4" x14ac:dyDescent="0.35">
      <c r="A128" t="s">
        <v>1180</v>
      </c>
      <c r="B128" t="s">
        <v>381</v>
      </c>
      <c r="D128" t="s">
        <v>383</v>
      </c>
    </row>
    <row r="129" spans="1:4" x14ac:dyDescent="0.35">
      <c r="A129" t="s">
        <v>1180</v>
      </c>
      <c r="B129" t="s">
        <v>384</v>
      </c>
      <c r="D129" t="s">
        <v>385</v>
      </c>
    </row>
    <row r="130" spans="1:4" x14ac:dyDescent="0.35">
      <c r="A130" t="s">
        <v>1180</v>
      </c>
      <c r="B130" t="s">
        <v>386</v>
      </c>
      <c r="D130" t="s">
        <v>387</v>
      </c>
    </row>
    <row r="131" spans="1:4" x14ac:dyDescent="0.35">
      <c r="A131" t="s">
        <v>1180</v>
      </c>
      <c r="B131" t="s">
        <v>388</v>
      </c>
      <c r="D131" t="s">
        <v>389</v>
      </c>
    </row>
    <row r="132" spans="1:4" x14ac:dyDescent="0.35">
      <c r="A132" t="s">
        <v>1180</v>
      </c>
      <c r="B132" t="s">
        <v>390</v>
      </c>
      <c r="D132" t="s">
        <v>391</v>
      </c>
    </row>
    <row r="133" spans="1:4" x14ac:dyDescent="0.35">
      <c r="A133" t="s">
        <v>1180</v>
      </c>
      <c r="B133" t="s">
        <v>95</v>
      </c>
      <c r="D133" t="s">
        <v>97</v>
      </c>
    </row>
    <row r="134" spans="1:4" x14ac:dyDescent="0.35">
      <c r="A134" t="s">
        <v>1181</v>
      </c>
      <c r="B134" t="s">
        <v>225</v>
      </c>
      <c r="D134" t="s">
        <v>227</v>
      </c>
    </row>
    <row r="135" spans="1:4" x14ac:dyDescent="0.35">
      <c r="A135" t="s">
        <v>1181</v>
      </c>
      <c r="B135" t="s">
        <v>1182</v>
      </c>
      <c r="D135" t="s">
        <v>392</v>
      </c>
    </row>
    <row r="136" spans="1:4" x14ac:dyDescent="0.35">
      <c r="A136" t="s">
        <v>1181</v>
      </c>
      <c r="B136" t="s">
        <v>1183</v>
      </c>
      <c r="D136" t="s">
        <v>393</v>
      </c>
    </row>
    <row r="137" spans="1:4" x14ac:dyDescent="0.35">
      <c r="A137" t="s">
        <v>1181</v>
      </c>
      <c r="B137" t="s">
        <v>1184</v>
      </c>
      <c r="D137" t="s">
        <v>394</v>
      </c>
    </row>
    <row r="138" spans="1:4" x14ac:dyDescent="0.35">
      <c r="A138" t="s">
        <v>1181</v>
      </c>
      <c r="B138" t="s">
        <v>1185</v>
      </c>
      <c r="D138" t="s">
        <v>395</v>
      </c>
    </row>
    <row r="139" spans="1:4" x14ac:dyDescent="0.35">
      <c r="A139" t="s">
        <v>1181</v>
      </c>
      <c r="B139" t="s">
        <v>1186</v>
      </c>
      <c r="D139" t="s">
        <v>396</v>
      </c>
    </row>
    <row r="140" spans="1:4" x14ac:dyDescent="0.35">
      <c r="A140" t="s">
        <v>1181</v>
      </c>
      <c r="B140" t="s">
        <v>95</v>
      </c>
      <c r="D140" t="s">
        <v>97</v>
      </c>
    </row>
    <row r="141" spans="1:4" x14ac:dyDescent="0.35">
      <c r="A141" t="s">
        <v>1187</v>
      </c>
      <c r="B141">
        <v>0</v>
      </c>
      <c r="D141">
        <v>0</v>
      </c>
    </row>
    <row r="142" spans="1:4" x14ac:dyDescent="0.35">
      <c r="A142" t="s">
        <v>1187</v>
      </c>
      <c r="B142">
        <v>1</v>
      </c>
      <c r="D142">
        <v>1</v>
      </c>
    </row>
    <row r="143" spans="1:4" x14ac:dyDescent="0.35">
      <c r="A143" t="s">
        <v>1187</v>
      </c>
      <c r="B143">
        <v>2</v>
      </c>
      <c r="D143">
        <v>2</v>
      </c>
    </row>
    <row r="144" spans="1:4" x14ac:dyDescent="0.35">
      <c r="A144" t="s">
        <v>1187</v>
      </c>
      <c r="B144">
        <v>3</v>
      </c>
      <c r="D144">
        <v>3</v>
      </c>
    </row>
    <row r="145" spans="1:4" x14ac:dyDescent="0.35">
      <c r="A145" t="s">
        <v>1187</v>
      </c>
      <c r="B145">
        <v>4</v>
      </c>
      <c r="D145">
        <v>4</v>
      </c>
    </row>
    <row r="146" spans="1:4" x14ac:dyDescent="0.35">
      <c r="A146" t="s">
        <v>1187</v>
      </c>
      <c r="B146">
        <v>5</v>
      </c>
      <c r="D146">
        <v>5</v>
      </c>
    </row>
    <row r="147" spans="1:4" x14ac:dyDescent="0.35">
      <c r="A147" t="s">
        <v>1187</v>
      </c>
      <c r="B147">
        <v>6</v>
      </c>
      <c r="D147">
        <v>6</v>
      </c>
    </row>
    <row r="148" spans="1:4" x14ac:dyDescent="0.35">
      <c r="A148" t="s">
        <v>1187</v>
      </c>
      <c r="B148">
        <v>7</v>
      </c>
      <c r="D148">
        <v>7</v>
      </c>
    </row>
    <row r="149" spans="1:4" x14ac:dyDescent="0.35">
      <c r="A149" t="s">
        <v>1188</v>
      </c>
      <c r="B149" t="s">
        <v>1189</v>
      </c>
      <c r="D149" t="s">
        <v>243</v>
      </c>
    </row>
    <row r="150" spans="1:4" x14ac:dyDescent="0.35">
      <c r="A150" t="s">
        <v>1188</v>
      </c>
      <c r="B150" t="s">
        <v>1190</v>
      </c>
      <c r="D150" t="s">
        <v>244</v>
      </c>
    </row>
    <row r="151" spans="1:4" x14ac:dyDescent="0.35">
      <c r="A151" t="s">
        <v>1188</v>
      </c>
      <c r="B151" t="s">
        <v>1191</v>
      </c>
      <c r="D151" t="s">
        <v>245</v>
      </c>
    </row>
    <row r="152" spans="1:4" x14ac:dyDescent="0.35">
      <c r="A152" t="s">
        <v>1188</v>
      </c>
      <c r="B152" t="s">
        <v>246</v>
      </c>
      <c r="D152" t="s">
        <v>247</v>
      </c>
    </row>
    <row r="153" spans="1:4" x14ac:dyDescent="0.35">
      <c r="A153" t="s">
        <v>1188</v>
      </c>
      <c r="B153" t="s">
        <v>1192</v>
      </c>
      <c r="D153" t="s">
        <v>1193</v>
      </c>
    </row>
    <row r="154" spans="1:4" x14ac:dyDescent="0.35">
      <c r="A154" t="s">
        <v>1188</v>
      </c>
      <c r="B154" t="s">
        <v>1194</v>
      </c>
      <c r="D154" t="s">
        <v>1195</v>
      </c>
    </row>
    <row r="155" spans="1:4" x14ac:dyDescent="0.35">
      <c r="A155" t="s">
        <v>1196</v>
      </c>
      <c r="B155" t="s">
        <v>498</v>
      </c>
      <c r="D155" t="s">
        <v>499</v>
      </c>
    </row>
    <row r="156" spans="1:4" x14ac:dyDescent="0.35">
      <c r="A156" t="s">
        <v>1196</v>
      </c>
      <c r="B156" t="s">
        <v>1197</v>
      </c>
      <c r="D156" t="s">
        <v>1198</v>
      </c>
    </row>
    <row r="157" spans="1:4" x14ac:dyDescent="0.35">
      <c r="A157" t="s">
        <v>1196</v>
      </c>
      <c r="B157" t="s">
        <v>1199</v>
      </c>
      <c r="D157" t="s">
        <v>1200</v>
      </c>
    </row>
    <row r="158" spans="1:4" x14ac:dyDescent="0.35">
      <c r="A158" t="s">
        <v>1196</v>
      </c>
      <c r="B158" t="s">
        <v>500</v>
      </c>
      <c r="D158" t="s">
        <v>501</v>
      </c>
    </row>
    <row r="159" spans="1:4" x14ac:dyDescent="0.35">
      <c r="A159" t="s">
        <v>1196</v>
      </c>
      <c r="B159" t="s">
        <v>502</v>
      </c>
      <c r="D159" t="s">
        <v>503</v>
      </c>
    </row>
    <row r="160" spans="1:4" x14ac:dyDescent="0.35">
      <c r="A160" t="s">
        <v>1196</v>
      </c>
      <c r="B160" t="s">
        <v>95</v>
      </c>
      <c r="D160" t="s">
        <v>97</v>
      </c>
    </row>
    <row r="161" spans="1:4" x14ac:dyDescent="0.35">
      <c r="A161" t="s">
        <v>1196</v>
      </c>
      <c r="B161" t="s">
        <v>1083</v>
      </c>
      <c r="D161" t="s">
        <v>75</v>
      </c>
    </row>
    <row r="162" spans="1:4" x14ac:dyDescent="0.35">
      <c r="A162" t="s">
        <v>1201</v>
      </c>
      <c r="B162" t="s">
        <v>1202</v>
      </c>
      <c r="D162" t="s">
        <v>489</v>
      </c>
    </row>
    <row r="163" spans="1:4" x14ac:dyDescent="0.35">
      <c r="A163" t="s">
        <v>1201</v>
      </c>
      <c r="B163" t="s">
        <v>1203</v>
      </c>
      <c r="D163" t="s">
        <v>490</v>
      </c>
    </row>
    <row r="164" spans="1:4" x14ac:dyDescent="0.35">
      <c r="A164" t="s">
        <v>1201</v>
      </c>
      <c r="B164" t="s">
        <v>1204</v>
      </c>
      <c r="D164" t="s">
        <v>491</v>
      </c>
    </row>
    <row r="165" spans="1:4" x14ac:dyDescent="0.35">
      <c r="A165" t="s">
        <v>1201</v>
      </c>
      <c r="B165" t="s">
        <v>1205</v>
      </c>
      <c r="D165" t="s">
        <v>492</v>
      </c>
    </row>
    <row r="166" spans="1:4" x14ac:dyDescent="0.35">
      <c r="A166" t="s">
        <v>1201</v>
      </c>
      <c r="B166" t="s">
        <v>1206</v>
      </c>
      <c r="D166" t="s">
        <v>493</v>
      </c>
    </row>
    <row r="167" spans="1:4" x14ac:dyDescent="0.35">
      <c r="A167" t="s">
        <v>1207</v>
      </c>
      <c r="B167">
        <v>0</v>
      </c>
      <c r="D167">
        <v>0</v>
      </c>
    </row>
    <row r="168" spans="1:4" x14ac:dyDescent="0.35">
      <c r="A168" t="s">
        <v>1207</v>
      </c>
      <c r="B168">
        <v>1</v>
      </c>
      <c r="D168">
        <v>1</v>
      </c>
    </row>
    <row r="169" spans="1:4" x14ac:dyDescent="0.35">
      <c r="A169" t="s">
        <v>1207</v>
      </c>
      <c r="B169">
        <v>2</v>
      </c>
      <c r="D169">
        <v>2</v>
      </c>
    </row>
    <row r="170" spans="1:4" x14ac:dyDescent="0.35">
      <c r="A170" t="s">
        <v>1207</v>
      </c>
      <c r="B170">
        <v>3</v>
      </c>
      <c r="D170">
        <v>3</v>
      </c>
    </row>
    <row r="171" spans="1:4" x14ac:dyDescent="0.35">
      <c r="A171" t="s">
        <v>1207</v>
      </c>
      <c r="B171">
        <v>4</v>
      </c>
      <c r="D171">
        <v>4</v>
      </c>
    </row>
    <row r="172" spans="1:4" x14ac:dyDescent="0.35">
      <c r="A172" t="s">
        <v>1207</v>
      </c>
      <c r="B172">
        <v>5</v>
      </c>
      <c r="D172">
        <v>5</v>
      </c>
    </row>
    <row r="173" spans="1:4" x14ac:dyDescent="0.35">
      <c r="A173" t="s">
        <v>1207</v>
      </c>
      <c r="B173">
        <v>6</v>
      </c>
      <c r="D173">
        <v>6</v>
      </c>
    </row>
    <row r="174" spans="1:4" x14ac:dyDescent="0.35">
      <c r="A174" t="s">
        <v>1207</v>
      </c>
      <c r="B174">
        <v>7</v>
      </c>
      <c r="D174">
        <v>7</v>
      </c>
    </row>
    <row r="175" spans="1:4" x14ac:dyDescent="0.35">
      <c r="A175" t="s">
        <v>1208</v>
      </c>
      <c r="B175" t="s">
        <v>1209</v>
      </c>
      <c r="D175" t="s">
        <v>351</v>
      </c>
    </row>
    <row r="176" spans="1:4" x14ac:dyDescent="0.35">
      <c r="A176" t="s">
        <v>1208</v>
      </c>
      <c r="B176" t="s">
        <v>352</v>
      </c>
      <c r="D176" t="s">
        <v>353</v>
      </c>
    </row>
    <row r="177" spans="1:4" x14ac:dyDescent="0.35">
      <c r="A177" t="s">
        <v>1208</v>
      </c>
      <c r="B177" t="s">
        <v>354</v>
      </c>
      <c r="D177" t="s">
        <v>355</v>
      </c>
    </row>
    <row r="178" spans="1:4" x14ac:dyDescent="0.35">
      <c r="A178" t="s">
        <v>1208</v>
      </c>
      <c r="B178" t="s">
        <v>73</v>
      </c>
      <c r="D178" t="s">
        <v>74</v>
      </c>
    </row>
    <row r="179" spans="1:4" x14ac:dyDescent="0.35">
      <c r="A179" t="s">
        <v>1210</v>
      </c>
      <c r="B179" t="s">
        <v>1189</v>
      </c>
      <c r="D179" t="s">
        <v>243</v>
      </c>
    </row>
    <row r="180" spans="1:4" x14ac:dyDescent="0.35">
      <c r="A180" t="s">
        <v>1210</v>
      </c>
      <c r="B180" t="s">
        <v>1190</v>
      </c>
      <c r="D180" t="s">
        <v>244</v>
      </c>
    </row>
    <row r="181" spans="1:4" x14ac:dyDescent="0.35">
      <c r="A181" t="s">
        <v>1210</v>
      </c>
      <c r="B181" t="s">
        <v>1191</v>
      </c>
      <c r="D181" t="s">
        <v>245</v>
      </c>
    </row>
    <row r="182" spans="1:4" x14ac:dyDescent="0.35">
      <c r="A182" t="s">
        <v>1210</v>
      </c>
      <c r="B182" t="s">
        <v>246</v>
      </c>
      <c r="D182" t="s">
        <v>247</v>
      </c>
    </row>
    <row r="183" spans="1:4" x14ac:dyDescent="0.35">
      <c r="A183" t="s">
        <v>1210</v>
      </c>
      <c r="B183" t="s">
        <v>1192</v>
      </c>
      <c r="D183" t="s">
        <v>1193</v>
      </c>
    </row>
    <row r="184" spans="1:4" x14ac:dyDescent="0.35">
      <c r="A184" t="s">
        <v>1210</v>
      </c>
      <c r="B184" t="s">
        <v>1083</v>
      </c>
      <c r="D184" t="s">
        <v>75</v>
      </c>
    </row>
    <row r="185" spans="1:4" x14ac:dyDescent="0.35">
      <c r="A185" t="s">
        <v>1211</v>
      </c>
      <c r="B185" t="s">
        <v>78</v>
      </c>
      <c r="D185" t="s">
        <v>79</v>
      </c>
    </row>
    <row r="186" spans="1:4" x14ac:dyDescent="0.35">
      <c r="A186" t="s">
        <v>1211</v>
      </c>
      <c r="B186" t="s">
        <v>80</v>
      </c>
      <c r="D186" t="s">
        <v>81</v>
      </c>
    </row>
    <row r="187" spans="1:4" x14ac:dyDescent="0.35">
      <c r="A187" t="s">
        <v>1212</v>
      </c>
      <c r="B187" t="s">
        <v>67</v>
      </c>
      <c r="D187" t="s">
        <v>69</v>
      </c>
    </row>
    <row r="188" spans="1:4" x14ac:dyDescent="0.35">
      <c r="A188" t="s">
        <v>1212</v>
      </c>
      <c r="B188" t="s">
        <v>70</v>
      </c>
      <c r="D188" t="s">
        <v>72</v>
      </c>
    </row>
    <row r="189" spans="1:4" x14ac:dyDescent="0.35">
      <c r="A189" t="s">
        <v>1212</v>
      </c>
      <c r="B189" t="s">
        <v>1069</v>
      </c>
      <c r="D189" t="s">
        <v>1146</v>
      </c>
    </row>
    <row r="190" spans="1:4" x14ac:dyDescent="0.35">
      <c r="A190" t="s">
        <v>1213</v>
      </c>
      <c r="B190" t="s">
        <v>67</v>
      </c>
      <c r="D190" t="s">
        <v>69</v>
      </c>
    </row>
    <row r="191" spans="1:4" x14ac:dyDescent="0.35">
      <c r="A191" t="s">
        <v>1213</v>
      </c>
      <c r="B191" t="s">
        <v>70</v>
      </c>
      <c r="D191" t="s">
        <v>72</v>
      </c>
    </row>
    <row r="192" spans="1:4" x14ac:dyDescent="0.35">
      <c r="A192" t="s">
        <v>1214</v>
      </c>
      <c r="B192" t="s">
        <v>1215</v>
      </c>
      <c r="D192" t="s">
        <v>1216</v>
      </c>
    </row>
    <row r="193" spans="1:4" x14ac:dyDescent="0.35">
      <c r="A193" t="s">
        <v>1214</v>
      </c>
      <c r="B193" t="s">
        <v>1217</v>
      </c>
      <c r="D193" t="s">
        <v>1218</v>
      </c>
    </row>
    <row r="194" spans="1:4" x14ac:dyDescent="0.35">
      <c r="A194" t="s">
        <v>1214</v>
      </c>
      <c r="B194" t="s">
        <v>1219</v>
      </c>
      <c r="D194" t="s">
        <v>1220</v>
      </c>
    </row>
    <row r="195" spans="1:4" x14ac:dyDescent="0.35">
      <c r="A195" t="s">
        <v>1214</v>
      </c>
      <c r="B195" t="s">
        <v>1069</v>
      </c>
      <c r="D195" t="s">
        <v>1076</v>
      </c>
    </row>
    <row r="196" spans="1:4" x14ac:dyDescent="0.35">
      <c r="A196" t="s">
        <v>1221</v>
      </c>
      <c r="B196" t="s">
        <v>67</v>
      </c>
      <c r="D196" t="s">
        <v>69</v>
      </c>
    </row>
    <row r="197" spans="1:4" x14ac:dyDescent="0.35">
      <c r="A197" t="s">
        <v>1221</v>
      </c>
      <c r="B197" t="s">
        <v>70</v>
      </c>
      <c r="D197" t="s">
        <v>72</v>
      </c>
    </row>
    <row r="198" spans="1:4" x14ac:dyDescent="0.35">
      <c r="A198" t="s">
        <v>1222</v>
      </c>
      <c r="B198" t="s">
        <v>1215</v>
      </c>
      <c r="D198" t="s">
        <v>1216</v>
      </c>
    </row>
    <row r="199" spans="1:4" x14ac:dyDescent="0.35">
      <c r="A199" t="s">
        <v>1222</v>
      </c>
      <c r="B199" t="s">
        <v>1223</v>
      </c>
      <c r="D199" t="s">
        <v>1224</v>
      </c>
    </row>
    <row r="200" spans="1:4" x14ac:dyDescent="0.35">
      <c r="A200" t="s">
        <v>1222</v>
      </c>
      <c r="B200" t="s">
        <v>1225</v>
      </c>
      <c r="D200" t="s">
        <v>1226</v>
      </c>
    </row>
    <row r="201" spans="1:4" x14ac:dyDescent="0.35">
      <c r="A201" t="s">
        <v>1222</v>
      </c>
      <c r="B201" t="s">
        <v>1069</v>
      </c>
      <c r="D201" t="s">
        <v>1076</v>
      </c>
    </row>
    <row r="202" spans="1:4" x14ac:dyDescent="0.35">
      <c r="A202" t="s">
        <v>1227</v>
      </c>
      <c r="B202" t="s">
        <v>1228</v>
      </c>
      <c r="D202" t="s">
        <v>486</v>
      </c>
    </row>
    <row r="203" spans="1:4" x14ac:dyDescent="0.35">
      <c r="A203" t="s">
        <v>1227</v>
      </c>
      <c r="B203" t="s">
        <v>487</v>
      </c>
      <c r="D203" t="s">
        <v>488</v>
      </c>
    </row>
    <row r="204" spans="1:4" x14ac:dyDescent="0.35">
      <c r="A204" t="s">
        <v>1227</v>
      </c>
      <c r="B204" t="s">
        <v>70</v>
      </c>
      <c r="D204" t="s">
        <v>72</v>
      </c>
    </row>
    <row r="205" spans="1:4" x14ac:dyDescent="0.35">
      <c r="A205" t="s">
        <v>1229</v>
      </c>
      <c r="B205" t="s">
        <v>67</v>
      </c>
      <c r="D205" t="s">
        <v>69</v>
      </c>
    </row>
    <row r="206" spans="1:4" x14ac:dyDescent="0.35">
      <c r="A206" t="s">
        <v>1229</v>
      </c>
      <c r="B206" t="s">
        <v>70</v>
      </c>
      <c r="D206" t="s">
        <v>72</v>
      </c>
    </row>
    <row r="207" spans="1:4" x14ac:dyDescent="0.35">
      <c r="A207" t="s">
        <v>1229</v>
      </c>
      <c r="B207" t="s">
        <v>73</v>
      </c>
      <c r="D207" t="s">
        <v>74</v>
      </c>
    </row>
    <row r="208" spans="1:4" x14ac:dyDescent="0.35">
      <c r="A208" t="s">
        <v>1230</v>
      </c>
      <c r="B208" t="s">
        <v>1231</v>
      </c>
      <c r="D208" t="s">
        <v>1232</v>
      </c>
    </row>
    <row r="209" spans="1:4" x14ac:dyDescent="0.35">
      <c r="A209" t="s">
        <v>1230</v>
      </c>
      <c r="B209" t="s">
        <v>1233</v>
      </c>
      <c r="D209" t="s">
        <v>1234</v>
      </c>
    </row>
    <row r="210" spans="1:4" x14ac:dyDescent="0.35">
      <c r="A210" t="s">
        <v>1230</v>
      </c>
      <c r="B210" t="s">
        <v>1235</v>
      </c>
      <c r="D210" t="s">
        <v>1236</v>
      </c>
    </row>
    <row r="211" spans="1:4" x14ac:dyDescent="0.35">
      <c r="A211" t="s">
        <v>1230</v>
      </c>
      <c r="B211" t="s">
        <v>1237</v>
      </c>
      <c r="D211" t="s">
        <v>1238</v>
      </c>
    </row>
    <row r="212" spans="1:4" x14ac:dyDescent="0.35">
      <c r="A212" t="s">
        <v>1230</v>
      </c>
      <c r="B212" t="s">
        <v>1239</v>
      </c>
      <c r="D212" t="s">
        <v>1240</v>
      </c>
    </row>
    <row r="213" spans="1:4" x14ac:dyDescent="0.35">
      <c r="A213" t="s">
        <v>1230</v>
      </c>
      <c r="B213" t="s">
        <v>1241</v>
      </c>
      <c r="D213" t="s">
        <v>1242</v>
      </c>
    </row>
    <row r="214" spans="1:4" x14ac:dyDescent="0.35">
      <c r="A214" t="s">
        <v>1230</v>
      </c>
      <c r="B214" t="s">
        <v>1243</v>
      </c>
      <c r="D214" t="s">
        <v>1244</v>
      </c>
    </row>
    <row r="215" spans="1:4" x14ac:dyDescent="0.35">
      <c r="A215" t="s">
        <v>1230</v>
      </c>
      <c r="B215" t="s">
        <v>1245</v>
      </c>
      <c r="D215" t="s">
        <v>1246</v>
      </c>
    </row>
    <row r="216" spans="1:4" x14ac:dyDescent="0.35">
      <c r="A216" t="s">
        <v>1230</v>
      </c>
      <c r="B216" t="s">
        <v>1247</v>
      </c>
      <c r="D216" t="s">
        <v>1248</v>
      </c>
    </row>
    <row r="217" spans="1:4" x14ac:dyDescent="0.35">
      <c r="A217" t="s">
        <v>1230</v>
      </c>
      <c r="B217" t="s">
        <v>1249</v>
      </c>
      <c r="D217" t="s">
        <v>1250</v>
      </c>
    </row>
    <row r="218" spans="1:4" x14ac:dyDescent="0.35">
      <c r="A218" t="s">
        <v>1230</v>
      </c>
      <c r="B218" t="s">
        <v>1251</v>
      </c>
      <c r="D218" t="s">
        <v>1252</v>
      </c>
    </row>
    <row r="219" spans="1:4" x14ac:dyDescent="0.35">
      <c r="A219" t="s">
        <v>1230</v>
      </c>
      <c r="B219" t="s">
        <v>1253</v>
      </c>
      <c r="D219" t="s">
        <v>1254</v>
      </c>
    </row>
    <row r="220" spans="1:4" x14ac:dyDescent="0.35">
      <c r="A220" t="s">
        <v>1230</v>
      </c>
      <c r="B220" t="s">
        <v>1255</v>
      </c>
      <c r="D220" t="s">
        <v>1256</v>
      </c>
    </row>
    <row r="221" spans="1:4" x14ac:dyDescent="0.35">
      <c r="A221" t="s">
        <v>1230</v>
      </c>
      <c r="B221" t="s">
        <v>95</v>
      </c>
      <c r="D221" t="s">
        <v>97</v>
      </c>
    </row>
    <row r="222" spans="1:4" x14ac:dyDescent="0.35">
      <c r="A222" t="s">
        <v>1230</v>
      </c>
      <c r="B222" t="s">
        <v>1069</v>
      </c>
      <c r="D222" t="s">
        <v>1257</v>
      </c>
    </row>
    <row r="223" spans="1:4" x14ac:dyDescent="0.35">
      <c r="A223" t="s">
        <v>1258</v>
      </c>
      <c r="B223" t="s">
        <v>70</v>
      </c>
      <c r="D223" t="s">
        <v>72</v>
      </c>
    </row>
    <row r="224" spans="1:4" x14ac:dyDescent="0.35">
      <c r="A224" t="s">
        <v>1258</v>
      </c>
      <c r="B224" t="s">
        <v>1259</v>
      </c>
      <c r="D224" t="s">
        <v>162</v>
      </c>
    </row>
    <row r="225" spans="1:4" x14ac:dyDescent="0.35">
      <c r="A225" t="s">
        <v>1258</v>
      </c>
      <c r="B225" t="s">
        <v>1260</v>
      </c>
      <c r="D225" t="s">
        <v>163</v>
      </c>
    </row>
    <row r="226" spans="1:4" x14ac:dyDescent="0.35">
      <c r="A226" t="s">
        <v>1258</v>
      </c>
      <c r="B226" t="s">
        <v>1261</v>
      </c>
      <c r="D226" t="s">
        <v>1262</v>
      </c>
    </row>
    <row r="227" spans="1:4" x14ac:dyDescent="0.35">
      <c r="A227" t="s">
        <v>1258</v>
      </c>
      <c r="B227" t="s">
        <v>1263</v>
      </c>
      <c r="D227" t="s">
        <v>164</v>
      </c>
    </row>
    <row r="228" spans="1:4" x14ac:dyDescent="0.35">
      <c r="A228" t="s">
        <v>1258</v>
      </c>
      <c r="B228" t="s">
        <v>1264</v>
      </c>
      <c r="D228" t="s">
        <v>165</v>
      </c>
    </row>
    <row r="229" spans="1:4" x14ac:dyDescent="0.35">
      <c r="A229" t="s">
        <v>1258</v>
      </c>
      <c r="B229" t="s">
        <v>1265</v>
      </c>
      <c r="D229" t="s">
        <v>166</v>
      </c>
    </row>
    <row r="230" spans="1:4" x14ac:dyDescent="0.35">
      <c r="A230" t="s">
        <v>1258</v>
      </c>
      <c r="B230" t="s">
        <v>1266</v>
      </c>
      <c r="D230" t="s">
        <v>167</v>
      </c>
    </row>
    <row r="231" spans="1:4" x14ac:dyDescent="0.35">
      <c r="A231" t="s">
        <v>1258</v>
      </c>
      <c r="B231" t="s">
        <v>73</v>
      </c>
      <c r="D231" t="s">
        <v>74</v>
      </c>
    </row>
    <row r="232" spans="1:4" x14ac:dyDescent="0.35">
      <c r="A232" t="s">
        <v>1267</v>
      </c>
      <c r="B232" t="s">
        <v>78</v>
      </c>
      <c r="D232" t="s">
        <v>79</v>
      </c>
    </row>
    <row r="233" spans="1:4" x14ac:dyDescent="0.35">
      <c r="A233" t="s">
        <v>1267</v>
      </c>
      <c r="B233" t="s">
        <v>80</v>
      </c>
      <c r="D233" t="s">
        <v>81</v>
      </c>
    </row>
    <row r="234" spans="1:4" x14ac:dyDescent="0.35">
      <c r="A234" t="s">
        <v>1268</v>
      </c>
      <c r="B234" t="s">
        <v>1269</v>
      </c>
      <c r="D234" t="s">
        <v>112</v>
      </c>
    </row>
    <row r="235" spans="1:4" x14ac:dyDescent="0.35">
      <c r="A235" t="s">
        <v>1268</v>
      </c>
      <c r="B235" t="s">
        <v>1270</v>
      </c>
      <c r="D235" t="s">
        <v>114</v>
      </c>
    </row>
    <row r="236" spans="1:4" x14ac:dyDescent="0.35">
      <c r="A236" t="s">
        <v>1268</v>
      </c>
      <c r="B236" t="s">
        <v>1271</v>
      </c>
      <c r="D236" t="s">
        <v>115</v>
      </c>
    </row>
    <row r="237" spans="1:4" x14ac:dyDescent="0.35">
      <c r="A237" t="s">
        <v>1268</v>
      </c>
      <c r="B237" t="s">
        <v>1272</v>
      </c>
      <c r="D237" t="s">
        <v>116</v>
      </c>
    </row>
    <row r="238" spans="1:4" x14ac:dyDescent="0.35">
      <c r="A238" t="s">
        <v>1268</v>
      </c>
      <c r="B238" t="s">
        <v>1273</v>
      </c>
      <c r="D238" t="s">
        <v>117</v>
      </c>
    </row>
    <row r="239" spans="1:4" x14ac:dyDescent="0.35">
      <c r="A239" t="s">
        <v>1268</v>
      </c>
      <c r="B239" t="s">
        <v>1274</v>
      </c>
      <c r="D239" t="s">
        <v>1275</v>
      </c>
    </row>
    <row r="240" spans="1:4" x14ac:dyDescent="0.35">
      <c r="A240" t="s">
        <v>1268</v>
      </c>
      <c r="B240" t="s">
        <v>1276</v>
      </c>
      <c r="D240" t="s">
        <v>1277</v>
      </c>
    </row>
    <row r="241" spans="1:4" x14ac:dyDescent="0.35">
      <c r="A241" t="s">
        <v>1268</v>
      </c>
      <c r="B241" t="s">
        <v>1278</v>
      </c>
      <c r="D241" t="s">
        <v>1279</v>
      </c>
    </row>
    <row r="242" spans="1:4" x14ac:dyDescent="0.35">
      <c r="A242" t="s">
        <v>1268</v>
      </c>
      <c r="B242" t="s">
        <v>1280</v>
      </c>
      <c r="D242" t="s">
        <v>1281</v>
      </c>
    </row>
    <row r="243" spans="1:4" x14ac:dyDescent="0.35">
      <c r="A243" t="s">
        <v>1268</v>
      </c>
      <c r="B243" t="s">
        <v>95</v>
      </c>
      <c r="D243" t="s">
        <v>97</v>
      </c>
    </row>
    <row r="244" spans="1:4" x14ac:dyDescent="0.35">
      <c r="A244" t="s">
        <v>1282</v>
      </c>
      <c r="B244" t="s">
        <v>67</v>
      </c>
      <c r="D244" t="s">
        <v>69</v>
      </c>
    </row>
    <row r="245" spans="1:4" x14ac:dyDescent="0.35">
      <c r="A245" t="s">
        <v>1282</v>
      </c>
      <c r="B245" t="s">
        <v>321</v>
      </c>
      <c r="D245" t="s">
        <v>323</v>
      </c>
    </row>
    <row r="246" spans="1:4" x14ac:dyDescent="0.35">
      <c r="A246" t="s">
        <v>1282</v>
      </c>
      <c r="B246" t="s">
        <v>324</v>
      </c>
      <c r="D246" t="s">
        <v>326</v>
      </c>
    </row>
    <row r="247" spans="1:4" x14ac:dyDescent="0.35">
      <c r="A247" t="s">
        <v>1282</v>
      </c>
      <c r="B247" t="s">
        <v>1078</v>
      </c>
      <c r="D247" t="s">
        <v>327</v>
      </c>
    </row>
    <row r="248" spans="1:4" x14ac:dyDescent="0.35">
      <c r="A248" t="s">
        <v>1283</v>
      </c>
      <c r="B248" t="s">
        <v>67</v>
      </c>
      <c r="D248" t="s">
        <v>69</v>
      </c>
    </row>
    <row r="249" spans="1:4" x14ac:dyDescent="0.35">
      <c r="A249" t="s">
        <v>1283</v>
      </c>
      <c r="B249" t="s">
        <v>70</v>
      </c>
      <c r="D249" t="s">
        <v>72</v>
      </c>
    </row>
    <row r="250" spans="1:4" x14ac:dyDescent="0.35">
      <c r="A250" t="s">
        <v>1283</v>
      </c>
      <c r="B250" t="s">
        <v>1083</v>
      </c>
      <c r="D250" t="s">
        <v>75</v>
      </c>
    </row>
    <row r="251" spans="1:4" x14ac:dyDescent="0.35">
      <c r="A251" t="s">
        <v>1283</v>
      </c>
      <c r="B251" t="s">
        <v>73</v>
      </c>
      <c r="D251" t="s">
        <v>74</v>
      </c>
    </row>
    <row r="252" spans="1:4" x14ac:dyDescent="0.35">
      <c r="A252" t="s">
        <v>1284</v>
      </c>
      <c r="B252" t="s">
        <v>67</v>
      </c>
      <c r="D252" t="s">
        <v>69</v>
      </c>
    </row>
    <row r="253" spans="1:4" x14ac:dyDescent="0.35">
      <c r="A253" t="s">
        <v>1284</v>
      </c>
      <c r="B253" t="s">
        <v>70</v>
      </c>
      <c r="D253" t="s">
        <v>72</v>
      </c>
    </row>
    <row r="254" spans="1:4" x14ac:dyDescent="0.35">
      <c r="A254" t="s">
        <v>1284</v>
      </c>
      <c r="B254" t="s">
        <v>1069</v>
      </c>
      <c r="D254" t="s">
        <v>1076</v>
      </c>
    </row>
    <row r="255" spans="1:4" x14ac:dyDescent="0.35">
      <c r="A255" t="s">
        <v>1284</v>
      </c>
      <c r="B255" t="s">
        <v>1285</v>
      </c>
      <c r="D255" t="s">
        <v>1286</v>
      </c>
    </row>
    <row r="256" spans="1:4" x14ac:dyDescent="0.35">
      <c r="A256" t="s">
        <v>1287</v>
      </c>
      <c r="B256" t="s">
        <v>67</v>
      </c>
      <c r="D256" t="s">
        <v>69</v>
      </c>
    </row>
    <row r="257" spans="1:4" x14ac:dyDescent="0.35">
      <c r="A257" t="s">
        <v>1287</v>
      </c>
      <c r="B257" t="s">
        <v>70</v>
      </c>
      <c r="D257" t="s">
        <v>72</v>
      </c>
    </row>
    <row r="258" spans="1:4" x14ac:dyDescent="0.35">
      <c r="A258" t="s">
        <v>1287</v>
      </c>
      <c r="B258" t="s">
        <v>73</v>
      </c>
      <c r="D258" t="s">
        <v>74</v>
      </c>
    </row>
    <row r="259" spans="1:4" x14ac:dyDescent="0.35">
      <c r="A259" t="s">
        <v>1287</v>
      </c>
      <c r="B259" t="s">
        <v>1083</v>
      </c>
      <c r="D259" t="s">
        <v>75</v>
      </c>
    </row>
    <row r="260" spans="1:4" x14ac:dyDescent="0.35">
      <c r="A260" t="s">
        <v>1288</v>
      </c>
      <c r="B260" t="s">
        <v>67</v>
      </c>
      <c r="D260" t="s">
        <v>69</v>
      </c>
    </row>
    <row r="261" spans="1:4" x14ac:dyDescent="0.35">
      <c r="A261" t="s">
        <v>1288</v>
      </c>
      <c r="B261" t="s">
        <v>70</v>
      </c>
      <c r="D261" t="s">
        <v>72</v>
      </c>
    </row>
    <row r="262" spans="1:4" x14ac:dyDescent="0.35">
      <c r="A262" t="s">
        <v>1288</v>
      </c>
      <c r="B262" t="s">
        <v>73</v>
      </c>
      <c r="D262" t="s">
        <v>74</v>
      </c>
    </row>
    <row r="263" spans="1:4" x14ac:dyDescent="0.35">
      <c r="A263" t="s">
        <v>1289</v>
      </c>
      <c r="B263" t="s">
        <v>1290</v>
      </c>
      <c r="D263" t="s">
        <v>98</v>
      </c>
    </row>
    <row r="264" spans="1:4" x14ac:dyDescent="0.35">
      <c r="A264" t="s">
        <v>1289</v>
      </c>
      <c r="B264" t="s">
        <v>1291</v>
      </c>
      <c r="D264" t="s">
        <v>99</v>
      </c>
    </row>
    <row r="265" spans="1:4" x14ac:dyDescent="0.35">
      <c r="A265" t="s">
        <v>1289</v>
      </c>
      <c r="B265" t="s">
        <v>1292</v>
      </c>
      <c r="D265" t="s">
        <v>1293</v>
      </c>
    </row>
    <row r="266" spans="1:4" x14ac:dyDescent="0.35">
      <c r="A266" t="s">
        <v>1289</v>
      </c>
      <c r="B266" t="s">
        <v>1294</v>
      </c>
      <c r="D266" t="s">
        <v>1295</v>
      </c>
    </row>
    <row r="267" spans="1:4" x14ac:dyDescent="0.35">
      <c r="A267" t="s">
        <v>1289</v>
      </c>
      <c r="B267" t="s">
        <v>100</v>
      </c>
      <c r="D267" t="s">
        <v>102</v>
      </c>
    </row>
    <row r="268" spans="1:4" x14ac:dyDescent="0.35">
      <c r="A268" t="s">
        <v>1289</v>
      </c>
      <c r="B268" t="s">
        <v>1296</v>
      </c>
      <c r="D268" t="s">
        <v>103</v>
      </c>
    </row>
    <row r="269" spans="1:4" x14ac:dyDescent="0.35">
      <c r="A269" t="s">
        <v>1289</v>
      </c>
      <c r="B269" t="s">
        <v>104</v>
      </c>
      <c r="D269" t="s">
        <v>105</v>
      </c>
    </row>
    <row r="270" spans="1:4" x14ac:dyDescent="0.35">
      <c r="A270" t="s">
        <v>1289</v>
      </c>
      <c r="B270" t="s">
        <v>106</v>
      </c>
      <c r="D270" t="s">
        <v>107</v>
      </c>
    </row>
    <row r="271" spans="1:4" x14ac:dyDescent="0.35">
      <c r="A271" t="s">
        <v>1289</v>
      </c>
      <c r="B271" t="s">
        <v>108</v>
      </c>
      <c r="D271" t="s">
        <v>109</v>
      </c>
    </row>
    <row r="272" spans="1:4" x14ac:dyDescent="0.35">
      <c r="A272" t="s">
        <v>1289</v>
      </c>
      <c r="B272" t="s">
        <v>1297</v>
      </c>
      <c r="D272" t="s">
        <v>1298</v>
      </c>
    </row>
    <row r="273" spans="1:4" x14ac:dyDescent="0.35">
      <c r="A273" t="s">
        <v>1289</v>
      </c>
      <c r="B273" t="s">
        <v>1299</v>
      </c>
      <c r="D273" t="s">
        <v>110</v>
      </c>
    </row>
    <row r="274" spans="1:4" x14ac:dyDescent="0.35">
      <c r="A274" t="s">
        <v>1289</v>
      </c>
      <c r="B274" t="s">
        <v>1300</v>
      </c>
      <c r="D274" t="s">
        <v>111</v>
      </c>
    </row>
    <row r="275" spans="1:4" x14ac:dyDescent="0.35">
      <c r="A275" t="s">
        <v>1289</v>
      </c>
      <c r="B275" t="s">
        <v>95</v>
      </c>
      <c r="D275" t="s">
        <v>97</v>
      </c>
    </row>
    <row r="276" spans="1:4" x14ac:dyDescent="0.35">
      <c r="A276" t="s">
        <v>1301</v>
      </c>
      <c r="B276" t="s">
        <v>157</v>
      </c>
      <c r="D276" t="s">
        <v>144</v>
      </c>
    </row>
    <row r="277" spans="1:4" x14ac:dyDescent="0.35">
      <c r="A277" t="s">
        <v>1301</v>
      </c>
      <c r="B277" t="s">
        <v>158</v>
      </c>
      <c r="D277" t="s">
        <v>145</v>
      </c>
    </row>
    <row r="278" spans="1:4" x14ac:dyDescent="0.35">
      <c r="A278" t="s">
        <v>1301</v>
      </c>
      <c r="B278" t="s">
        <v>159</v>
      </c>
      <c r="D278" t="s">
        <v>146</v>
      </c>
    </row>
    <row r="279" spans="1:4" x14ac:dyDescent="0.35">
      <c r="A279" t="s">
        <v>1301</v>
      </c>
      <c r="B279" t="s">
        <v>160</v>
      </c>
      <c r="D279" t="s">
        <v>1302</v>
      </c>
    </row>
    <row r="280" spans="1:4" x14ac:dyDescent="0.35">
      <c r="A280" t="s">
        <v>1301</v>
      </c>
      <c r="B280" t="s">
        <v>147</v>
      </c>
      <c r="D280" t="s">
        <v>148</v>
      </c>
    </row>
    <row r="281" spans="1:4" x14ac:dyDescent="0.35">
      <c r="A281" t="s">
        <v>1301</v>
      </c>
      <c r="B281" t="s">
        <v>149</v>
      </c>
      <c r="D281" t="s">
        <v>150</v>
      </c>
    </row>
    <row r="282" spans="1:4" x14ac:dyDescent="0.35">
      <c r="A282" t="s">
        <v>1303</v>
      </c>
      <c r="B282" t="s">
        <v>82</v>
      </c>
      <c r="D282" t="s">
        <v>83</v>
      </c>
    </row>
    <row r="283" spans="1:4" x14ac:dyDescent="0.35">
      <c r="A283" t="s">
        <v>1303</v>
      </c>
      <c r="B283" t="s">
        <v>84</v>
      </c>
      <c r="D283" t="s">
        <v>85</v>
      </c>
    </row>
    <row r="284" spans="1:4" x14ac:dyDescent="0.35">
      <c r="A284" t="s">
        <v>1303</v>
      </c>
      <c r="B284" t="s">
        <v>86</v>
      </c>
      <c r="D284" t="s">
        <v>87</v>
      </c>
    </row>
    <row r="285" spans="1:4" x14ac:dyDescent="0.35">
      <c r="A285" t="s">
        <v>1303</v>
      </c>
      <c r="B285" t="s">
        <v>88</v>
      </c>
      <c r="D285" t="s">
        <v>89</v>
      </c>
    </row>
    <row r="286" spans="1:4" x14ac:dyDescent="0.35">
      <c r="A286" t="s">
        <v>1303</v>
      </c>
      <c r="B286" t="s">
        <v>1304</v>
      </c>
      <c r="D286" t="s">
        <v>90</v>
      </c>
    </row>
    <row r="287" spans="1:4" x14ac:dyDescent="0.35">
      <c r="A287" t="s">
        <v>1303</v>
      </c>
      <c r="B287" t="s">
        <v>1305</v>
      </c>
      <c r="D287" t="s">
        <v>1306</v>
      </c>
    </row>
    <row r="288" spans="1:4" x14ac:dyDescent="0.35">
      <c r="A288" t="s">
        <v>1307</v>
      </c>
      <c r="B288" t="s">
        <v>67</v>
      </c>
      <c r="D288" t="s">
        <v>69</v>
      </c>
    </row>
    <row r="289" spans="1:4" x14ac:dyDescent="0.35">
      <c r="A289" t="s">
        <v>1307</v>
      </c>
      <c r="B289" t="s">
        <v>70</v>
      </c>
      <c r="D289" t="s">
        <v>72</v>
      </c>
    </row>
    <row r="290" spans="1:4" x14ac:dyDescent="0.35">
      <c r="A290" t="s">
        <v>1307</v>
      </c>
      <c r="B290" t="s">
        <v>73</v>
      </c>
      <c r="D290" t="s">
        <v>74</v>
      </c>
    </row>
    <row r="291" spans="1:4" x14ac:dyDescent="0.35">
      <c r="A291" t="s">
        <v>1307</v>
      </c>
      <c r="B291" t="s">
        <v>1083</v>
      </c>
      <c r="D291" t="s">
        <v>75</v>
      </c>
    </row>
    <row r="292" spans="1:4" x14ac:dyDescent="0.35">
      <c r="A292" t="s">
        <v>1308</v>
      </c>
      <c r="B292" t="s">
        <v>67</v>
      </c>
      <c r="D292" t="s">
        <v>69</v>
      </c>
    </row>
    <row r="293" spans="1:4" x14ac:dyDescent="0.35">
      <c r="A293" t="s">
        <v>1308</v>
      </c>
      <c r="B293" t="s">
        <v>70</v>
      </c>
      <c r="D293" t="s">
        <v>72</v>
      </c>
    </row>
    <row r="294" spans="1:4" x14ac:dyDescent="0.35">
      <c r="A294" t="s">
        <v>1308</v>
      </c>
      <c r="B294" t="s">
        <v>73</v>
      </c>
      <c r="D294" t="s">
        <v>74</v>
      </c>
    </row>
    <row r="295" spans="1:4" x14ac:dyDescent="0.35">
      <c r="A295" t="s">
        <v>1309</v>
      </c>
      <c r="B295" t="s">
        <v>78</v>
      </c>
      <c r="D295" t="s">
        <v>79</v>
      </c>
    </row>
    <row r="296" spans="1:4" x14ac:dyDescent="0.35">
      <c r="A296" t="s">
        <v>1309</v>
      </c>
      <c r="B296" t="s">
        <v>80</v>
      </c>
      <c r="D296" t="s">
        <v>81</v>
      </c>
    </row>
    <row r="297" spans="1:4" x14ac:dyDescent="0.35">
      <c r="A297" t="s">
        <v>1310</v>
      </c>
      <c r="B297" t="s">
        <v>70</v>
      </c>
      <c r="D297" t="s">
        <v>72</v>
      </c>
    </row>
    <row r="298" spans="1:4" x14ac:dyDescent="0.35">
      <c r="A298" t="s">
        <v>1310</v>
      </c>
      <c r="B298" t="s">
        <v>1311</v>
      </c>
      <c r="D298" t="s">
        <v>91</v>
      </c>
    </row>
    <row r="299" spans="1:4" x14ac:dyDescent="0.35">
      <c r="A299" t="s">
        <v>1310</v>
      </c>
      <c r="B299" t="s">
        <v>1312</v>
      </c>
      <c r="D299" t="s">
        <v>1313</v>
      </c>
    </row>
    <row r="300" spans="1:4" x14ac:dyDescent="0.35">
      <c r="A300" t="s">
        <v>1310</v>
      </c>
      <c r="B300" t="s">
        <v>1314</v>
      </c>
      <c r="D300" t="s">
        <v>1315</v>
      </c>
    </row>
    <row r="301" spans="1:4" x14ac:dyDescent="0.35">
      <c r="A301" t="s">
        <v>1310</v>
      </c>
      <c r="B301" t="s">
        <v>1316</v>
      </c>
      <c r="D301" t="s">
        <v>1317</v>
      </c>
    </row>
    <row r="302" spans="1:4" x14ac:dyDescent="0.35">
      <c r="A302" t="s">
        <v>1310</v>
      </c>
      <c r="B302" t="s">
        <v>1318</v>
      </c>
      <c r="D302" t="s">
        <v>1319</v>
      </c>
    </row>
    <row r="303" spans="1:4" x14ac:dyDescent="0.35">
      <c r="A303" t="s">
        <v>1310</v>
      </c>
      <c r="B303" t="s">
        <v>1320</v>
      </c>
      <c r="D303" t="s">
        <v>1321</v>
      </c>
    </row>
    <row r="304" spans="1:4" x14ac:dyDescent="0.35">
      <c r="A304" t="s">
        <v>1310</v>
      </c>
      <c r="B304" t="s">
        <v>1322</v>
      </c>
      <c r="D304" t="s">
        <v>92</v>
      </c>
    </row>
    <row r="305" spans="1:4" x14ac:dyDescent="0.35">
      <c r="A305" t="s">
        <v>1310</v>
      </c>
      <c r="B305" t="s">
        <v>1323</v>
      </c>
      <c r="D305" t="s">
        <v>94</v>
      </c>
    </row>
    <row r="306" spans="1:4" x14ac:dyDescent="0.35">
      <c r="A306" t="s">
        <v>1310</v>
      </c>
      <c r="B306" t="s">
        <v>95</v>
      </c>
      <c r="D306" t="s">
        <v>97</v>
      </c>
    </row>
    <row r="307" spans="1:4" x14ac:dyDescent="0.35">
      <c r="A307" t="s">
        <v>1324</v>
      </c>
      <c r="B307" t="s">
        <v>1325</v>
      </c>
      <c r="D307" t="s">
        <v>1326</v>
      </c>
    </row>
    <row r="308" spans="1:4" x14ac:dyDescent="0.35">
      <c r="A308" t="s">
        <v>1324</v>
      </c>
      <c r="B308" t="s">
        <v>1327</v>
      </c>
      <c r="D308" t="s">
        <v>1328</v>
      </c>
    </row>
    <row r="309" spans="1:4" x14ac:dyDescent="0.35">
      <c r="A309" t="s">
        <v>1324</v>
      </c>
      <c r="B309" t="s">
        <v>1329</v>
      </c>
      <c r="D309" t="s">
        <v>1330</v>
      </c>
    </row>
    <row r="310" spans="1:4" x14ac:dyDescent="0.35">
      <c r="A310" t="s">
        <v>1324</v>
      </c>
      <c r="B310" t="s">
        <v>1331</v>
      </c>
      <c r="D310" t="s">
        <v>1332</v>
      </c>
    </row>
    <row r="311" spans="1:4" x14ac:dyDescent="0.35">
      <c r="A311" t="s">
        <v>1324</v>
      </c>
      <c r="B311" t="s">
        <v>168</v>
      </c>
      <c r="D311" t="s">
        <v>170</v>
      </c>
    </row>
    <row r="312" spans="1:4" x14ac:dyDescent="0.35">
      <c r="A312" t="s">
        <v>1324</v>
      </c>
      <c r="B312" t="s">
        <v>1333</v>
      </c>
      <c r="D312" t="s">
        <v>1334</v>
      </c>
    </row>
    <row r="313" spans="1:4" x14ac:dyDescent="0.35">
      <c r="A313" t="s">
        <v>1324</v>
      </c>
      <c r="B313" t="s">
        <v>1335</v>
      </c>
      <c r="D313" t="s">
        <v>1336</v>
      </c>
    </row>
    <row r="314" spans="1:4" x14ac:dyDescent="0.35">
      <c r="A314" t="s">
        <v>1324</v>
      </c>
      <c r="B314" t="s">
        <v>173</v>
      </c>
      <c r="D314" t="s">
        <v>174</v>
      </c>
    </row>
    <row r="315" spans="1:4" x14ac:dyDescent="0.35">
      <c r="A315" t="s">
        <v>1324</v>
      </c>
      <c r="B315" t="s">
        <v>95</v>
      </c>
      <c r="D315" t="s">
        <v>97</v>
      </c>
    </row>
    <row r="316" spans="1:4" x14ac:dyDescent="0.35">
      <c r="A316" t="s">
        <v>1337</v>
      </c>
      <c r="B316" t="s">
        <v>1338</v>
      </c>
      <c r="D316" t="s">
        <v>1339</v>
      </c>
    </row>
    <row r="317" spans="1:4" x14ac:dyDescent="0.35">
      <c r="A317" t="s">
        <v>1337</v>
      </c>
      <c r="B317" t="s">
        <v>1340</v>
      </c>
      <c r="D317" t="s">
        <v>1341</v>
      </c>
    </row>
    <row r="318" spans="1:4" x14ac:dyDescent="0.35">
      <c r="A318" t="s">
        <v>1337</v>
      </c>
      <c r="B318" t="s">
        <v>1342</v>
      </c>
      <c r="D318" t="s">
        <v>1343</v>
      </c>
    </row>
    <row r="319" spans="1:4" x14ac:dyDescent="0.35">
      <c r="A319" t="s">
        <v>1344</v>
      </c>
      <c r="B319" t="s">
        <v>1338</v>
      </c>
      <c r="D319" t="s">
        <v>1339</v>
      </c>
    </row>
    <row r="320" spans="1:4" x14ac:dyDescent="0.35">
      <c r="A320" t="s">
        <v>1344</v>
      </c>
      <c r="B320" t="s">
        <v>1340</v>
      </c>
      <c r="D320" t="s">
        <v>1341</v>
      </c>
    </row>
    <row r="321" spans="1:4" x14ac:dyDescent="0.35">
      <c r="A321" t="s">
        <v>1344</v>
      </c>
      <c r="B321" t="s">
        <v>1342</v>
      </c>
      <c r="D321" t="s">
        <v>1343</v>
      </c>
    </row>
    <row r="322" spans="1:4" x14ac:dyDescent="0.35">
      <c r="A322" t="s">
        <v>1345</v>
      </c>
      <c r="B322" t="s">
        <v>1338</v>
      </c>
      <c r="D322" t="s">
        <v>1339</v>
      </c>
    </row>
    <row r="323" spans="1:4" x14ac:dyDescent="0.35">
      <c r="A323" t="s">
        <v>1345</v>
      </c>
      <c r="B323" t="s">
        <v>1340</v>
      </c>
      <c r="D323" t="s">
        <v>1341</v>
      </c>
    </row>
    <row r="324" spans="1:4" x14ac:dyDescent="0.35">
      <c r="A324" t="s">
        <v>1345</v>
      </c>
      <c r="B324" t="s">
        <v>1342</v>
      </c>
      <c r="D324" t="s">
        <v>1343</v>
      </c>
    </row>
    <row r="325" spans="1:4" x14ac:dyDescent="0.35">
      <c r="A325" t="s">
        <v>1346</v>
      </c>
      <c r="B325" t="s">
        <v>67</v>
      </c>
      <c r="D325" t="s">
        <v>69</v>
      </c>
    </row>
    <row r="326" spans="1:4" x14ac:dyDescent="0.35">
      <c r="A326" t="s">
        <v>1346</v>
      </c>
      <c r="B326" t="s">
        <v>70</v>
      </c>
      <c r="D326" t="s">
        <v>72</v>
      </c>
    </row>
    <row r="327" spans="1:4" x14ac:dyDescent="0.35">
      <c r="A327" t="s">
        <v>1346</v>
      </c>
      <c r="B327" t="s">
        <v>1083</v>
      </c>
      <c r="D327" t="s">
        <v>75</v>
      </c>
    </row>
    <row r="328" spans="1:4" x14ac:dyDescent="0.35">
      <c r="A328" t="s">
        <v>1346</v>
      </c>
      <c r="B328" t="s">
        <v>73</v>
      </c>
      <c r="D328" t="s">
        <v>74</v>
      </c>
    </row>
    <row r="329" spans="1:4" x14ac:dyDescent="0.35">
      <c r="A329" t="s">
        <v>1347</v>
      </c>
      <c r="B329" t="s">
        <v>1348</v>
      </c>
      <c r="D329" t="s">
        <v>1349</v>
      </c>
    </row>
    <row r="330" spans="1:4" x14ac:dyDescent="0.35">
      <c r="A330" t="s">
        <v>1347</v>
      </c>
      <c r="B330" t="s">
        <v>1350</v>
      </c>
      <c r="D330" t="s">
        <v>1351</v>
      </c>
    </row>
    <row r="331" spans="1:4" x14ac:dyDescent="0.35">
      <c r="A331" t="s">
        <v>1347</v>
      </c>
      <c r="B331" t="s">
        <v>1352</v>
      </c>
      <c r="D331" t="s">
        <v>1353</v>
      </c>
    </row>
    <row r="332" spans="1:4" x14ac:dyDescent="0.35">
      <c r="A332" t="s">
        <v>1347</v>
      </c>
      <c r="B332" t="s">
        <v>1354</v>
      </c>
      <c r="D332" t="s">
        <v>1355</v>
      </c>
    </row>
    <row r="333" spans="1:4" x14ac:dyDescent="0.35">
      <c r="A333" t="s">
        <v>1347</v>
      </c>
      <c r="B333" t="s">
        <v>1356</v>
      </c>
      <c r="D333" t="s">
        <v>1357</v>
      </c>
    </row>
    <row r="334" spans="1:4" x14ac:dyDescent="0.35">
      <c r="A334" t="s">
        <v>1347</v>
      </c>
      <c r="B334" t="s">
        <v>1358</v>
      </c>
      <c r="D334" t="s">
        <v>1359</v>
      </c>
    </row>
    <row r="335" spans="1:4" x14ac:dyDescent="0.35">
      <c r="A335" t="s">
        <v>1347</v>
      </c>
      <c r="B335" t="s">
        <v>1360</v>
      </c>
      <c r="D335" t="s">
        <v>1361</v>
      </c>
    </row>
    <row r="336" spans="1:4" x14ac:dyDescent="0.35">
      <c r="A336" t="s">
        <v>1362</v>
      </c>
      <c r="B336" t="s">
        <v>67</v>
      </c>
      <c r="D336" t="s">
        <v>69</v>
      </c>
    </row>
    <row r="337" spans="1:4" x14ac:dyDescent="0.35">
      <c r="A337" t="s">
        <v>1362</v>
      </c>
      <c r="B337" t="s">
        <v>70</v>
      </c>
      <c r="D337" t="s">
        <v>72</v>
      </c>
    </row>
    <row r="338" spans="1:4" x14ac:dyDescent="0.35">
      <c r="A338" t="s">
        <v>1362</v>
      </c>
      <c r="B338" t="s">
        <v>1083</v>
      </c>
      <c r="D338" t="s">
        <v>75</v>
      </c>
    </row>
    <row r="339" spans="1:4" x14ac:dyDescent="0.35">
      <c r="A339" t="s">
        <v>1362</v>
      </c>
      <c r="B339" t="s">
        <v>73</v>
      </c>
      <c r="D339" t="s">
        <v>74</v>
      </c>
    </row>
    <row r="340" spans="1:4" x14ac:dyDescent="0.35">
      <c r="A340" t="s">
        <v>1363</v>
      </c>
      <c r="B340" t="s">
        <v>67</v>
      </c>
      <c r="D340" t="s">
        <v>69</v>
      </c>
    </row>
    <row r="341" spans="1:4" x14ac:dyDescent="0.35">
      <c r="A341" t="s">
        <v>1363</v>
      </c>
      <c r="B341" t="s">
        <v>70</v>
      </c>
      <c r="D341" t="s">
        <v>72</v>
      </c>
    </row>
    <row r="342" spans="1:4" x14ac:dyDescent="0.35">
      <c r="A342" t="s">
        <v>1363</v>
      </c>
      <c r="B342" t="s">
        <v>1083</v>
      </c>
      <c r="D342" t="s">
        <v>75</v>
      </c>
    </row>
    <row r="343" spans="1:4" x14ac:dyDescent="0.35">
      <c r="A343" t="s">
        <v>1363</v>
      </c>
      <c r="B343" t="s">
        <v>73</v>
      </c>
      <c r="D343" t="s">
        <v>74</v>
      </c>
    </row>
    <row r="344" spans="1:4" x14ac:dyDescent="0.35">
      <c r="A344" t="s">
        <v>1364</v>
      </c>
      <c r="B344" t="s">
        <v>67</v>
      </c>
      <c r="D344" t="s">
        <v>69</v>
      </c>
    </row>
    <row r="345" spans="1:4" x14ac:dyDescent="0.35">
      <c r="A345" t="s">
        <v>1364</v>
      </c>
      <c r="B345" t="s">
        <v>70</v>
      </c>
      <c r="D345" t="s">
        <v>72</v>
      </c>
    </row>
    <row r="346" spans="1:4" x14ac:dyDescent="0.35">
      <c r="A346" t="s">
        <v>1365</v>
      </c>
      <c r="B346" t="s">
        <v>67</v>
      </c>
      <c r="D346" t="s">
        <v>69</v>
      </c>
    </row>
    <row r="347" spans="1:4" x14ac:dyDescent="0.35">
      <c r="A347" t="s">
        <v>1365</v>
      </c>
      <c r="B347" t="s">
        <v>70</v>
      </c>
      <c r="D347" t="s">
        <v>72</v>
      </c>
    </row>
    <row r="348" spans="1:4" x14ac:dyDescent="0.35">
      <c r="A348" t="s">
        <v>1365</v>
      </c>
      <c r="B348" t="s">
        <v>1083</v>
      </c>
      <c r="D348" t="s">
        <v>75</v>
      </c>
    </row>
    <row r="349" spans="1:4" x14ac:dyDescent="0.35">
      <c r="A349" t="s">
        <v>1365</v>
      </c>
      <c r="B349" t="s">
        <v>73</v>
      </c>
      <c r="D349" t="s">
        <v>74</v>
      </c>
    </row>
    <row r="350" spans="1:4" x14ac:dyDescent="0.35">
      <c r="A350" t="s">
        <v>1366</v>
      </c>
      <c r="B350" t="s">
        <v>67</v>
      </c>
      <c r="D350" t="s">
        <v>69</v>
      </c>
    </row>
    <row r="351" spans="1:4" x14ac:dyDescent="0.35">
      <c r="A351" t="s">
        <v>1366</v>
      </c>
      <c r="B351" t="s">
        <v>70</v>
      </c>
      <c r="D351" t="s">
        <v>72</v>
      </c>
    </row>
    <row r="352" spans="1:4" x14ac:dyDescent="0.35">
      <c r="A352" t="s">
        <v>1366</v>
      </c>
      <c r="B352" t="s">
        <v>1083</v>
      </c>
      <c r="D352" t="s">
        <v>75</v>
      </c>
    </row>
    <row r="353" spans="1:4" x14ac:dyDescent="0.35">
      <c r="A353" t="s">
        <v>1366</v>
      </c>
      <c r="B353" t="s">
        <v>73</v>
      </c>
      <c r="D353" t="s">
        <v>74</v>
      </c>
    </row>
    <row r="354" spans="1:4" x14ac:dyDescent="0.35">
      <c r="A354" t="s">
        <v>1367</v>
      </c>
      <c r="B354" t="s">
        <v>175</v>
      </c>
      <c r="D354" t="s">
        <v>177</v>
      </c>
    </row>
    <row r="355" spans="1:4" x14ac:dyDescent="0.35">
      <c r="A355" t="s">
        <v>1367</v>
      </c>
      <c r="B355" t="s">
        <v>178</v>
      </c>
      <c r="D355" t="s">
        <v>179</v>
      </c>
    </row>
    <row r="356" spans="1:4" x14ac:dyDescent="0.35">
      <c r="A356" t="s">
        <v>1367</v>
      </c>
      <c r="B356" t="s">
        <v>180</v>
      </c>
      <c r="D356" t="s">
        <v>181</v>
      </c>
    </row>
    <row r="357" spans="1:4" x14ac:dyDescent="0.35">
      <c r="A357" t="s">
        <v>1367</v>
      </c>
      <c r="B357" t="s">
        <v>182</v>
      </c>
      <c r="D357" t="s">
        <v>183</v>
      </c>
    </row>
    <row r="358" spans="1:4" x14ac:dyDescent="0.35">
      <c r="A358" t="s">
        <v>1368</v>
      </c>
      <c r="B358" t="s">
        <v>184</v>
      </c>
      <c r="D358" t="s">
        <v>185</v>
      </c>
    </row>
    <row r="359" spans="1:4" x14ac:dyDescent="0.35">
      <c r="A359" t="s">
        <v>1368</v>
      </c>
      <c r="B359" t="s">
        <v>186</v>
      </c>
      <c r="D359" t="s">
        <v>187</v>
      </c>
    </row>
    <row r="360" spans="1:4" x14ac:dyDescent="0.35">
      <c r="A360" t="s">
        <v>1368</v>
      </c>
      <c r="B360" t="s">
        <v>188</v>
      </c>
      <c r="D360" t="s">
        <v>190</v>
      </c>
    </row>
    <row r="361" spans="1:4" x14ac:dyDescent="0.35">
      <c r="A361" t="s">
        <v>1368</v>
      </c>
      <c r="B361" t="s">
        <v>191</v>
      </c>
      <c r="D361" t="s">
        <v>193</v>
      </c>
    </row>
    <row r="362" spans="1:4" x14ac:dyDescent="0.35">
      <c r="A362" t="s">
        <v>1368</v>
      </c>
      <c r="B362" t="s">
        <v>194</v>
      </c>
      <c r="D362" t="s">
        <v>196</v>
      </c>
    </row>
    <row r="363" spans="1:4" x14ac:dyDescent="0.35">
      <c r="A363" t="s">
        <v>1368</v>
      </c>
      <c r="B363" t="s">
        <v>1369</v>
      </c>
      <c r="D363" t="s">
        <v>197</v>
      </c>
    </row>
    <row r="364" spans="1:4" x14ac:dyDescent="0.35">
      <c r="A364" t="s">
        <v>1368</v>
      </c>
      <c r="B364" t="s">
        <v>198</v>
      </c>
      <c r="D364" t="s">
        <v>200</v>
      </c>
    </row>
    <row r="365" spans="1:4" x14ac:dyDescent="0.35">
      <c r="A365" t="s">
        <v>1368</v>
      </c>
      <c r="B365" t="s">
        <v>201</v>
      </c>
      <c r="D365" t="s">
        <v>202</v>
      </c>
    </row>
    <row r="366" spans="1:4" x14ac:dyDescent="0.35">
      <c r="A366" t="s">
        <v>1368</v>
      </c>
      <c r="B366" t="s">
        <v>1370</v>
      </c>
      <c r="D366" t="s">
        <v>1371</v>
      </c>
    </row>
    <row r="367" spans="1:4" x14ac:dyDescent="0.35">
      <c r="A367" t="s">
        <v>1368</v>
      </c>
      <c r="B367" t="s">
        <v>203</v>
      </c>
      <c r="D367" t="s">
        <v>205</v>
      </c>
    </row>
    <row r="368" spans="1:4" x14ac:dyDescent="0.35">
      <c r="A368" t="s">
        <v>1368</v>
      </c>
      <c r="B368" t="s">
        <v>1372</v>
      </c>
      <c r="D368" t="s">
        <v>1373</v>
      </c>
    </row>
    <row r="369" spans="1:4" x14ac:dyDescent="0.35">
      <c r="A369" t="s">
        <v>1368</v>
      </c>
      <c r="B369" t="s">
        <v>1374</v>
      </c>
      <c r="D369" t="s">
        <v>1375</v>
      </c>
    </row>
    <row r="370" spans="1:4" x14ac:dyDescent="0.35">
      <c r="A370" t="s">
        <v>1368</v>
      </c>
      <c r="B370" t="s">
        <v>1376</v>
      </c>
      <c r="D370" t="s">
        <v>206</v>
      </c>
    </row>
    <row r="371" spans="1:4" x14ac:dyDescent="0.35">
      <c r="A371" t="s">
        <v>1377</v>
      </c>
      <c r="B371" t="s">
        <v>1378</v>
      </c>
      <c r="D371" t="s">
        <v>471</v>
      </c>
    </row>
    <row r="372" spans="1:4" x14ac:dyDescent="0.35">
      <c r="A372" t="s">
        <v>1377</v>
      </c>
      <c r="B372" t="s">
        <v>1379</v>
      </c>
      <c r="D372" t="s">
        <v>472</v>
      </c>
    </row>
    <row r="373" spans="1:4" x14ac:dyDescent="0.35">
      <c r="A373" t="s">
        <v>1377</v>
      </c>
      <c r="B373" t="s">
        <v>1380</v>
      </c>
      <c r="D373" t="s">
        <v>473</v>
      </c>
    </row>
    <row r="374" spans="1:4" x14ac:dyDescent="0.35">
      <c r="A374" t="s">
        <v>1377</v>
      </c>
      <c r="B374" t="s">
        <v>1381</v>
      </c>
      <c r="D374" t="s">
        <v>474</v>
      </c>
    </row>
    <row r="375" spans="1:4" x14ac:dyDescent="0.35">
      <c r="A375" t="s">
        <v>1377</v>
      </c>
      <c r="B375" t="s">
        <v>1382</v>
      </c>
      <c r="D375" t="s">
        <v>475</v>
      </c>
    </row>
    <row r="376" spans="1:4" x14ac:dyDescent="0.35">
      <c r="A376" t="s">
        <v>1377</v>
      </c>
      <c r="B376" t="s">
        <v>476</v>
      </c>
      <c r="D376" t="s">
        <v>478</v>
      </c>
    </row>
    <row r="377" spans="1:4" x14ac:dyDescent="0.35">
      <c r="A377" t="s">
        <v>1377</v>
      </c>
      <c r="B377" t="s">
        <v>1383</v>
      </c>
      <c r="D377" t="s">
        <v>479</v>
      </c>
    </row>
    <row r="378" spans="1:4" x14ac:dyDescent="0.35">
      <c r="A378" t="s">
        <v>1377</v>
      </c>
      <c r="B378" t="s">
        <v>480</v>
      </c>
      <c r="D378" t="s">
        <v>482</v>
      </c>
    </row>
    <row r="379" spans="1:4" x14ac:dyDescent="0.35">
      <c r="A379" t="s">
        <v>1377</v>
      </c>
      <c r="B379" t="s">
        <v>1384</v>
      </c>
      <c r="D379" t="s">
        <v>483</v>
      </c>
    </row>
    <row r="380" spans="1:4" x14ac:dyDescent="0.35">
      <c r="A380" t="s">
        <v>1377</v>
      </c>
      <c r="B380" t="s">
        <v>1385</v>
      </c>
      <c r="D380" t="s">
        <v>484</v>
      </c>
    </row>
    <row r="381" spans="1:4" x14ac:dyDescent="0.35">
      <c r="A381" t="s">
        <v>1377</v>
      </c>
      <c r="B381" t="s">
        <v>1386</v>
      </c>
      <c r="D381" t="s">
        <v>485</v>
      </c>
    </row>
    <row r="382" spans="1:4" x14ac:dyDescent="0.35">
      <c r="A382" t="s">
        <v>1377</v>
      </c>
      <c r="B382" t="s">
        <v>95</v>
      </c>
      <c r="D382" t="s">
        <v>97</v>
      </c>
    </row>
    <row r="383" spans="1:4" x14ac:dyDescent="0.35">
      <c r="A383" t="s">
        <v>1387</v>
      </c>
      <c r="B383" t="s">
        <v>67</v>
      </c>
      <c r="D383" t="s">
        <v>69</v>
      </c>
    </row>
    <row r="384" spans="1:4" x14ac:dyDescent="0.35">
      <c r="A384" t="s">
        <v>1387</v>
      </c>
      <c r="B384" t="s">
        <v>70</v>
      </c>
      <c r="D384" t="s">
        <v>72</v>
      </c>
    </row>
    <row r="385" spans="1:4" x14ac:dyDescent="0.35">
      <c r="A385" t="s">
        <v>1387</v>
      </c>
      <c r="B385" t="s">
        <v>1083</v>
      </c>
      <c r="D385" t="s">
        <v>75</v>
      </c>
    </row>
    <row r="386" spans="1:4" x14ac:dyDescent="0.35">
      <c r="A386" t="s">
        <v>1387</v>
      </c>
      <c r="B386" t="s">
        <v>73</v>
      </c>
      <c r="D386" t="s">
        <v>74</v>
      </c>
    </row>
    <row r="387" spans="1:4" x14ac:dyDescent="0.35">
      <c r="A387" t="s">
        <v>1388</v>
      </c>
      <c r="B387" t="s">
        <v>67</v>
      </c>
      <c r="D387" t="s">
        <v>69</v>
      </c>
    </row>
    <row r="388" spans="1:4" x14ac:dyDescent="0.35">
      <c r="A388" t="s">
        <v>1388</v>
      </c>
      <c r="B388" t="s">
        <v>321</v>
      </c>
      <c r="D388" t="s">
        <v>323</v>
      </c>
    </row>
    <row r="389" spans="1:4" x14ac:dyDescent="0.35">
      <c r="A389" t="s">
        <v>1388</v>
      </c>
      <c r="B389" t="s">
        <v>324</v>
      </c>
      <c r="D389" t="s">
        <v>326</v>
      </c>
    </row>
    <row r="390" spans="1:4" x14ac:dyDescent="0.35">
      <c r="A390" t="s">
        <v>1388</v>
      </c>
      <c r="B390" t="s">
        <v>1078</v>
      </c>
      <c r="D390" t="s">
        <v>327</v>
      </c>
    </row>
    <row r="391" spans="1:4" x14ac:dyDescent="0.35">
      <c r="A391" t="s">
        <v>1389</v>
      </c>
      <c r="B391">
        <v>0</v>
      </c>
      <c r="D391">
        <v>0</v>
      </c>
    </row>
    <row r="392" spans="1:4" x14ac:dyDescent="0.35">
      <c r="A392" t="s">
        <v>1389</v>
      </c>
      <c r="B392">
        <v>1</v>
      </c>
      <c r="D392">
        <v>1</v>
      </c>
    </row>
    <row r="393" spans="1:4" x14ac:dyDescent="0.35">
      <c r="A393" t="s">
        <v>1389</v>
      </c>
      <c r="B393">
        <v>2</v>
      </c>
      <c r="D393">
        <v>2</v>
      </c>
    </row>
    <row r="394" spans="1:4" x14ac:dyDescent="0.35">
      <c r="A394" t="s">
        <v>1389</v>
      </c>
      <c r="B394">
        <v>3</v>
      </c>
      <c r="D394">
        <v>3</v>
      </c>
    </row>
    <row r="395" spans="1:4" x14ac:dyDescent="0.35">
      <c r="A395" t="s">
        <v>1389</v>
      </c>
      <c r="B395">
        <v>4</v>
      </c>
      <c r="D395">
        <v>4</v>
      </c>
    </row>
    <row r="396" spans="1:4" x14ac:dyDescent="0.35">
      <c r="A396" t="s">
        <v>1389</v>
      </c>
      <c r="B396">
        <v>5</v>
      </c>
      <c r="D396">
        <v>5</v>
      </c>
    </row>
    <row r="397" spans="1:4" x14ac:dyDescent="0.35">
      <c r="A397" t="s">
        <v>1389</v>
      </c>
      <c r="B397">
        <v>6</v>
      </c>
      <c r="D397">
        <v>6</v>
      </c>
    </row>
    <row r="398" spans="1:4" x14ac:dyDescent="0.35">
      <c r="A398" t="s">
        <v>1389</v>
      </c>
      <c r="B398">
        <v>7</v>
      </c>
      <c r="D398">
        <v>7</v>
      </c>
    </row>
    <row r="399" spans="1:4" x14ac:dyDescent="0.35">
      <c r="A399" t="s">
        <v>1390</v>
      </c>
      <c r="B399" t="s">
        <v>1391</v>
      </c>
      <c r="D399" t="s">
        <v>315</v>
      </c>
    </row>
    <row r="400" spans="1:4" x14ac:dyDescent="0.35">
      <c r="A400" t="s">
        <v>1390</v>
      </c>
      <c r="B400" t="s">
        <v>1392</v>
      </c>
      <c r="D400" t="s">
        <v>316</v>
      </c>
    </row>
    <row r="401" spans="1:4" x14ac:dyDescent="0.35">
      <c r="A401" t="s">
        <v>1390</v>
      </c>
      <c r="B401" t="s">
        <v>1393</v>
      </c>
      <c r="D401" t="s">
        <v>317</v>
      </c>
    </row>
    <row r="402" spans="1:4" x14ac:dyDescent="0.35">
      <c r="A402" t="s">
        <v>1390</v>
      </c>
      <c r="B402" t="s">
        <v>1394</v>
      </c>
      <c r="D402" t="s">
        <v>318</v>
      </c>
    </row>
    <row r="403" spans="1:4" x14ac:dyDescent="0.35">
      <c r="A403" t="s">
        <v>1390</v>
      </c>
      <c r="B403" t="s">
        <v>1395</v>
      </c>
      <c r="D403" t="s">
        <v>319</v>
      </c>
    </row>
    <row r="404" spans="1:4" x14ac:dyDescent="0.35">
      <c r="A404" t="s">
        <v>1390</v>
      </c>
      <c r="B404" t="s">
        <v>1396</v>
      </c>
      <c r="D404" t="s">
        <v>320</v>
      </c>
    </row>
    <row r="405" spans="1:4" x14ac:dyDescent="0.35">
      <c r="A405" t="s">
        <v>1390</v>
      </c>
      <c r="B405" t="s">
        <v>1083</v>
      </c>
      <c r="D405" t="s">
        <v>75</v>
      </c>
    </row>
    <row r="406" spans="1:4" x14ac:dyDescent="0.35">
      <c r="A406" t="s">
        <v>1390</v>
      </c>
      <c r="B406" t="s">
        <v>73</v>
      </c>
      <c r="D406" t="s">
        <v>74</v>
      </c>
    </row>
    <row r="407" spans="1:4" x14ac:dyDescent="0.35">
      <c r="A407" t="s">
        <v>1397</v>
      </c>
      <c r="B407" t="s">
        <v>494</v>
      </c>
      <c r="D407" t="s">
        <v>495</v>
      </c>
    </row>
    <row r="408" spans="1:4" x14ac:dyDescent="0.35">
      <c r="A408" t="s">
        <v>1397</v>
      </c>
      <c r="B408" t="s">
        <v>496</v>
      </c>
      <c r="D408" t="s">
        <v>497</v>
      </c>
    </row>
    <row r="409" spans="1:4" x14ac:dyDescent="0.35">
      <c r="A409" t="s">
        <v>1397</v>
      </c>
      <c r="B409" t="s">
        <v>1398</v>
      </c>
      <c r="D409" t="s">
        <v>1399</v>
      </c>
    </row>
    <row r="410" spans="1:4" x14ac:dyDescent="0.35">
      <c r="A410" t="s">
        <v>1397</v>
      </c>
      <c r="B410" t="s">
        <v>1400</v>
      </c>
      <c r="D410" t="s">
        <v>1401</v>
      </c>
    </row>
    <row r="411" spans="1:4" x14ac:dyDescent="0.35">
      <c r="A411" t="s">
        <v>1397</v>
      </c>
      <c r="B411" t="s">
        <v>95</v>
      </c>
      <c r="D411" t="s">
        <v>97</v>
      </c>
    </row>
    <row r="412" spans="1:4" x14ac:dyDescent="0.35">
      <c r="A412" t="s">
        <v>1402</v>
      </c>
      <c r="B412" t="s">
        <v>67</v>
      </c>
      <c r="D412" t="s">
        <v>69</v>
      </c>
    </row>
    <row r="413" spans="1:4" x14ac:dyDescent="0.35">
      <c r="A413" t="s">
        <v>1402</v>
      </c>
      <c r="B413" t="s">
        <v>321</v>
      </c>
      <c r="D413" t="s">
        <v>323</v>
      </c>
    </row>
    <row r="414" spans="1:4" x14ac:dyDescent="0.35">
      <c r="A414" t="s">
        <v>1402</v>
      </c>
      <c r="B414" t="s">
        <v>324</v>
      </c>
      <c r="D414" t="s">
        <v>326</v>
      </c>
    </row>
    <row r="415" spans="1:4" x14ac:dyDescent="0.35">
      <c r="A415" t="s">
        <v>1402</v>
      </c>
      <c r="B415" t="s">
        <v>1078</v>
      </c>
      <c r="D415" t="s">
        <v>327</v>
      </c>
    </row>
    <row r="416" spans="1:4" x14ac:dyDescent="0.35">
      <c r="A416" t="s">
        <v>1403</v>
      </c>
      <c r="B416" t="s">
        <v>207</v>
      </c>
      <c r="D416" t="s">
        <v>209</v>
      </c>
    </row>
    <row r="417" spans="1:4" x14ac:dyDescent="0.35">
      <c r="A417" t="s">
        <v>1403</v>
      </c>
      <c r="B417" t="s">
        <v>210</v>
      </c>
      <c r="D417" t="s">
        <v>211</v>
      </c>
    </row>
    <row r="418" spans="1:4" x14ac:dyDescent="0.35">
      <c r="A418" t="s">
        <v>1403</v>
      </c>
      <c r="B418" t="s">
        <v>212</v>
      </c>
      <c r="D418" t="s">
        <v>214</v>
      </c>
    </row>
    <row r="419" spans="1:4" x14ac:dyDescent="0.35">
      <c r="A419" t="s">
        <v>1403</v>
      </c>
      <c r="B419" t="s">
        <v>215</v>
      </c>
      <c r="D419" t="s">
        <v>216</v>
      </c>
    </row>
    <row r="420" spans="1:4" x14ac:dyDescent="0.35">
      <c r="A420" t="s">
        <v>1404</v>
      </c>
      <c r="B420" t="s">
        <v>67</v>
      </c>
      <c r="D420" t="s">
        <v>69</v>
      </c>
    </row>
    <row r="421" spans="1:4" x14ac:dyDescent="0.35">
      <c r="A421" t="s">
        <v>1404</v>
      </c>
      <c r="B421" t="s">
        <v>70</v>
      </c>
      <c r="D421" t="s">
        <v>72</v>
      </c>
    </row>
    <row r="422" spans="1:4" x14ac:dyDescent="0.35">
      <c r="A422" t="s">
        <v>1404</v>
      </c>
      <c r="B422" t="s">
        <v>1083</v>
      </c>
      <c r="D422" t="s">
        <v>75</v>
      </c>
    </row>
    <row r="423" spans="1:4" x14ac:dyDescent="0.35">
      <c r="A423" t="s">
        <v>1404</v>
      </c>
      <c r="B423" t="s">
        <v>73</v>
      </c>
      <c r="D423" t="s">
        <v>74</v>
      </c>
    </row>
    <row r="424" spans="1:4" x14ac:dyDescent="0.35">
      <c r="A424" t="s">
        <v>1405</v>
      </c>
      <c r="B424" t="s">
        <v>1123</v>
      </c>
      <c r="D424" t="s">
        <v>1124</v>
      </c>
    </row>
    <row r="425" spans="1:4" x14ac:dyDescent="0.35">
      <c r="A425" t="s">
        <v>1405</v>
      </c>
      <c r="B425" t="s">
        <v>1125</v>
      </c>
      <c r="D425" t="s">
        <v>1126</v>
      </c>
    </row>
    <row r="426" spans="1:4" x14ac:dyDescent="0.35">
      <c r="A426" t="s">
        <v>1406</v>
      </c>
      <c r="B426">
        <v>0</v>
      </c>
      <c r="D426">
        <v>0</v>
      </c>
    </row>
    <row r="427" spans="1:4" x14ac:dyDescent="0.35">
      <c r="A427" t="s">
        <v>1406</v>
      </c>
      <c r="B427">
        <v>1</v>
      </c>
      <c r="D427">
        <v>1</v>
      </c>
    </row>
    <row r="428" spans="1:4" x14ac:dyDescent="0.35">
      <c r="A428" t="s">
        <v>1406</v>
      </c>
      <c r="B428">
        <v>2</v>
      </c>
      <c r="D428">
        <v>2</v>
      </c>
    </row>
    <row r="429" spans="1:4" x14ac:dyDescent="0.35">
      <c r="A429" t="s">
        <v>1406</v>
      </c>
      <c r="B429">
        <v>3</v>
      </c>
      <c r="D429">
        <v>3</v>
      </c>
    </row>
    <row r="430" spans="1:4" x14ac:dyDescent="0.35">
      <c r="A430" t="s">
        <v>1406</v>
      </c>
      <c r="B430">
        <v>4</v>
      </c>
      <c r="D430">
        <v>4</v>
      </c>
    </row>
    <row r="431" spans="1:4" x14ac:dyDescent="0.35">
      <c r="A431" t="s">
        <v>1406</v>
      </c>
      <c r="B431">
        <v>5</v>
      </c>
      <c r="D431">
        <v>5</v>
      </c>
    </row>
    <row r="432" spans="1:4" x14ac:dyDescent="0.35">
      <c r="A432" t="s">
        <v>1406</v>
      </c>
      <c r="B432">
        <v>6</v>
      </c>
      <c r="D432">
        <v>6</v>
      </c>
    </row>
    <row r="433" spans="1:4" x14ac:dyDescent="0.35">
      <c r="A433" t="s">
        <v>1406</v>
      </c>
      <c r="B433">
        <v>7</v>
      </c>
      <c r="D433">
        <v>7</v>
      </c>
    </row>
    <row r="434" spans="1:4" x14ac:dyDescent="0.35">
      <c r="A434" t="s">
        <v>1407</v>
      </c>
      <c r="B434" t="s">
        <v>67</v>
      </c>
      <c r="D434" t="s">
        <v>69</v>
      </c>
    </row>
    <row r="435" spans="1:4" x14ac:dyDescent="0.35">
      <c r="A435" t="s">
        <v>1407</v>
      </c>
      <c r="B435" t="s">
        <v>70</v>
      </c>
      <c r="D435" t="s">
        <v>72</v>
      </c>
    </row>
    <row r="436" spans="1:4" x14ac:dyDescent="0.35">
      <c r="A436" t="s">
        <v>1407</v>
      </c>
      <c r="B436" t="s">
        <v>1083</v>
      </c>
      <c r="D436" t="s">
        <v>75</v>
      </c>
    </row>
    <row r="437" spans="1:4" x14ac:dyDescent="0.35">
      <c r="A437" t="s">
        <v>1408</v>
      </c>
      <c r="B437" t="s">
        <v>67</v>
      </c>
      <c r="D437" t="s">
        <v>69</v>
      </c>
    </row>
    <row r="438" spans="1:4" x14ac:dyDescent="0.35">
      <c r="A438" t="s">
        <v>1408</v>
      </c>
      <c r="B438" t="s">
        <v>70</v>
      </c>
      <c r="D438" t="s">
        <v>72</v>
      </c>
    </row>
    <row r="439" spans="1:4" x14ac:dyDescent="0.35">
      <c r="A439" t="s">
        <v>1408</v>
      </c>
      <c r="B439" t="s">
        <v>1083</v>
      </c>
      <c r="D439" t="s">
        <v>75</v>
      </c>
    </row>
    <row r="440" spans="1:4" x14ac:dyDescent="0.35">
      <c r="A440" t="s">
        <v>1409</v>
      </c>
      <c r="B440" t="s">
        <v>1410</v>
      </c>
      <c r="D440" t="s">
        <v>1411</v>
      </c>
    </row>
    <row r="441" spans="1:4" x14ac:dyDescent="0.35">
      <c r="A441" t="s">
        <v>1409</v>
      </c>
      <c r="B441" t="s">
        <v>1412</v>
      </c>
      <c r="D441" t="s">
        <v>1413</v>
      </c>
    </row>
    <row r="442" spans="1:4" x14ac:dyDescent="0.35">
      <c r="A442" t="s">
        <v>1409</v>
      </c>
      <c r="B442" t="s">
        <v>1414</v>
      </c>
      <c r="D442" t="s">
        <v>1415</v>
      </c>
    </row>
    <row r="443" spans="1:4" x14ac:dyDescent="0.35">
      <c r="A443" t="s">
        <v>1409</v>
      </c>
      <c r="B443" t="s">
        <v>1416</v>
      </c>
      <c r="D443" t="s">
        <v>1417</v>
      </c>
    </row>
    <row r="444" spans="1:4" x14ac:dyDescent="0.35">
      <c r="A444" t="s">
        <v>1409</v>
      </c>
      <c r="B444" t="s">
        <v>1418</v>
      </c>
      <c r="D444" t="s">
        <v>1419</v>
      </c>
    </row>
    <row r="445" spans="1:4" x14ac:dyDescent="0.35">
      <c r="A445" t="s">
        <v>1409</v>
      </c>
      <c r="B445" t="s">
        <v>1420</v>
      </c>
      <c r="D445" t="s">
        <v>1421</v>
      </c>
    </row>
    <row r="446" spans="1:4" x14ac:dyDescent="0.35">
      <c r="A446" t="s">
        <v>1409</v>
      </c>
      <c r="B446" t="s">
        <v>1422</v>
      </c>
      <c r="D446" t="s">
        <v>1423</v>
      </c>
    </row>
    <row r="447" spans="1:4" x14ac:dyDescent="0.35">
      <c r="A447" t="s">
        <v>1409</v>
      </c>
      <c r="B447" t="s">
        <v>1424</v>
      </c>
      <c r="D447" t="s">
        <v>1425</v>
      </c>
    </row>
    <row r="448" spans="1:4" x14ac:dyDescent="0.35">
      <c r="A448" t="s">
        <v>1409</v>
      </c>
      <c r="B448" t="s">
        <v>1426</v>
      </c>
      <c r="D448" t="s">
        <v>1427</v>
      </c>
    </row>
    <row r="449" spans="1:4" x14ac:dyDescent="0.35">
      <c r="A449" t="s">
        <v>1409</v>
      </c>
      <c r="B449" t="s">
        <v>1428</v>
      </c>
      <c r="D449" t="s">
        <v>1429</v>
      </c>
    </row>
    <row r="450" spans="1:4" x14ac:dyDescent="0.35">
      <c r="A450" t="s">
        <v>1409</v>
      </c>
      <c r="B450" t="s">
        <v>1360</v>
      </c>
      <c r="D450" t="s">
        <v>1361</v>
      </c>
    </row>
    <row r="451" spans="1:4" x14ac:dyDescent="0.35">
      <c r="A451" t="s">
        <v>1430</v>
      </c>
      <c r="B451" t="s">
        <v>1431</v>
      </c>
      <c r="D451" t="s">
        <v>1432</v>
      </c>
    </row>
    <row r="452" spans="1:4" x14ac:dyDescent="0.35">
      <c r="A452" t="s">
        <v>1430</v>
      </c>
      <c r="B452" t="s">
        <v>505</v>
      </c>
      <c r="D452" t="s">
        <v>507</v>
      </c>
    </row>
    <row r="453" spans="1:4" x14ac:dyDescent="0.35">
      <c r="A453" t="s">
        <v>1430</v>
      </c>
      <c r="B453" t="s">
        <v>1433</v>
      </c>
      <c r="D453" t="s">
        <v>1434</v>
      </c>
    </row>
    <row r="454" spans="1:4" x14ac:dyDescent="0.35">
      <c r="A454" t="s">
        <v>1430</v>
      </c>
      <c r="B454" t="s">
        <v>1435</v>
      </c>
      <c r="D454" t="s">
        <v>1436</v>
      </c>
    </row>
    <row r="455" spans="1:4" x14ac:dyDescent="0.35">
      <c r="A455" t="s">
        <v>1430</v>
      </c>
      <c r="B455" t="s">
        <v>1437</v>
      </c>
      <c r="D455" t="s">
        <v>1438</v>
      </c>
    </row>
    <row r="456" spans="1:4" x14ac:dyDescent="0.35">
      <c r="A456" t="s">
        <v>1430</v>
      </c>
      <c r="B456" t="s">
        <v>356</v>
      </c>
      <c r="D456" t="s">
        <v>358</v>
      </c>
    </row>
    <row r="457" spans="1:4" x14ac:dyDescent="0.35">
      <c r="A457" t="s">
        <v>1430</v>
      </c>
      <c r="B457" t="s">
        <v>1439</v>
      </c>
      <c r="D457" t="s">
        <v>1440</v>
      </c>
    </row>
    <row r="458" spans="1:4" x14ac:dyDescent="0.35">
      <c r="A458" t="s">
        <v>1430</v>
      </c>
      <c r="B458" t="s">
        <v>1441</v>
      </c>
      <c r="D458" t="s">
        <v>1442</v>
      </c>
    </row>
    <row r="459" spans="1:4" x14ac:dyDescent="0.35">
      <c r="A459" t="s">
        <v>1430</v>
      </c>
      <c r="B459" t="s">
        <v>1443</v>
      </c>
      <c r="D459" t="s">
        <v>1444</v>
      </c>
    </row>
    <row r="460" spans="1:4" x14ac:dyDescent="0.35">
      <c r="A460" t="s">
        <v>1430</v>
      </c>
      <c r="B460" t="s">
        <v>1445</v>
      </c>
      <c r="D460" t="s">
        <v>1446</v>
      </c>
    </row>
    <row r="461" spans="1:4" x14ac:dyDescent="0.35">
      <c r="A461" t="s">
        <v>1430</v>
      </c>
      <c r="B461" t="s">
        <v>225</v>
      </c>
      <c r="D461" t="s">
        <v>227</v>
      </c>
    </row>
    <row r="462" spans="1:4" x14ac:dyDescent="0.35">
      <c r="A462" t="s">
        <v>1430</v>
      </c>
      <c r="B462" t="s">
        <v>1360</v>
      </c>
      <c r="D462" t="s">
        <v>1361</v>
      </c>
    </row>
    <row r="463" spans="1:4" x14ac:dyDescent="0.35">
      <c r="A463" t="s">
        <v>1447</v>
      </c>
      <c r="B463" t="s">
        <v>67</v>
      </c>
      <c r="D463" t="s">
        <v>67</v>
      </c>
    </row>
    <row r="464" spans="1:4" x14ac:dyDescent="0.35">
      <c r="A464" t="s">
        <v>1447</v>
      </c>
      <c r="B464" t="s">
        <v>70</v>
      </c>
      <c r="D464" t="s">
        <v>70</v>
      </c>
    </row>
    <row r="465" spans="1:4" x14ac:dyDescent="0.35">
      <c r="A465" t="s">
        <v>1448</v>
      </c>
      <c r="B465" t="s">
        <v>1449</v>
      </c>
      <c r="D465" t="s">
        <v>361</v>
      </c>
    </row>
    <row r="466" spans="1:4" x14ac:dyDescent="0.35">
      <c r="A466" t="s">
        <v>1448</v>
      </c>
      <c r="B466" t="s">
        <v>457</v>
      </c>
      <c r="D466" t="s">
        <v>458</v>
      </c>
    </row>
    <row r="467" spans="1:4" x14ac:dyDescent="0.35">
      <c r="A467" t="s">
        <v>1448</v>
      </c>
      <c r="B467" t="s">
        <v>459</v>
      </c>
      <c r="D467" t="s">
        <v>460</v>
      </c>
    </row>
    <row r="468" spans="1:4" x14ac:dyDescent="0.35">
      <c r="A468" t="s">
        <v>1448</v>
      </c>
      <c r="B468" t="s">
        <v>461</v>
      </c>
      <c r="D468" t="s">
        <v>462</v>
      </c>
    </row>
    <row r="469" spans="1:4" x14ac:dyDescent="0.35">
      <c r="A469" t="s">
        <v>1448</v>
      </c>
      <c r="B469" t="s">
        <v>463</v>
      </c>
      <c r="D469" t="s">
        <v>464</v>
      </c>
    </row>
    <row r="470" spans="1:4" x14ac:dyDescent="0.35">
      <c r="A470" t="s">
        <v>1448</v>
      </c>
      <c r="B470" t="s">
        <v>465</v>
      </c>
      <c r="D470" t="s">
        <v>466</v>
      </c>
    </row>
    <row r="471" spans="1:4" x14ac:dyDescent="0.35">
      <c r="A471" t="s">
        <v>1448</v>
      </c>
      <c r="B471" t="s">
        <v>467</v>
      </c>
      <c r="D471" t="s">
        <v>468</v>
      </c>
    </row>
    <row r="472" spans="1:4" x14ac:dyDescent="0.35">
      <c r="A472" t="s">
        <v>1448</v>
      </c>
      <c r="B472" t="s">
        <v>469</v>
      </c>
      <c r="D472" t="s">
        <v>470</v>
      </c>
    </row>
    <row r="473" spans="1:4" x14ac:dyDescent="0.35">
      <c r="A473" t="s">
        <v>1448</v>
      </c>
      <c r="B473" t="s">
        <v>95</v>
      </c>
      <c r="D473" t="s">
        <v>97</v>
      </c>
    </row>
    <row r="474" spans="1:4" x14ac:dyDescent="0.35">
      <c r="A474" t="s">
        <v>1450</v>
      </c>
      <c r="B474" t="s">
        <v>1449</v>
      </c>
      <c r="D474" t="s">
        <v>361</v>
      </c>
    </row>
    <row r="475" spans="1:4" x14ac:dyDescent="0.35">
      <c r="A475" t="s">
        <v>1450</v>
      </c>
      <c r="B475" t="s">
        <v>362</v>
      </c>
      <c r="D475" t="s">
        <v>364</v>
      </c>
    </row>
    <row r="476" spans="1:4" x14ac:dyDescent="0.35">
      <c r="A476" t="s">
        <v>1450</v>
      </c>
      <c r="B476" t="s">
        <v>365</v>
      </c>
      <c r="D476" t="s">
        <v>366</v>
      </c>
    </row>
    <row r="477" spans="1:4" x14ac:dyDescent="0.35">
      <c r="A477" t="s">
        <v>1450</v>
      </c>
      <c r="B477" t="s">
        <v>367</v>
      </c>
      <c r="D477" t="s">
        <v>368</v>
      </c>
    </row>
    <row r="478" spans="1:4" x14ac:dyDescent="0.35">
      <c r="A478" t="s">
        <v>1450</v>
      </c>
      <c r="B478" t="s">
        <v>369</v>
      </c>
      <c r="D478" t="s">
        <v>370</v>
      </c>
    </row>
    <row r="479" spans="1:4" x14ac:dyDescent="0.35">
      <c r="A479" t="s">
        <v>1450</v>
      </c>
      <c r="B479" t="s">
        <v>371</v>
      </c>
      <c r="D479" t="s">
        <v>372</v>
      </c>
    </row>
    <row r="480" spans="1:4" x14ac:dyDescent="0.35">
      <c r="A480" t="s">
        <v>1450</v>
      </c>
      <c r="B480" t="s">
        <v>1451</v>
      </c>
      <c r="D480" t="s">
        <v>373</v>
      </c>
    </row>
    <row r="481" spans="1:4" x14ac:dyDescent="0.35">
      <c r="A481" t="s">
        <v>1450</v>
      </c>
      <c r="B481" t="s">
        <v>1452</v>
      </c>
      <c r="D481" t="s">
        <v>375</v>
      </c>
    </row>
    <row r="482" spans="1:4" x14ac:dyDescent="0.35">
      <c r="A482" t="s">
        <v>1450</v>
      </c>
      <c r="B482" t="s">
        <v>376</v>
      </c>
      <c r="D482" t="s">
        <v>377</v>
      </c>
    </row>
    <row r="483" spans="1:4" x14ac:dyDescent="0.35">
      <c r="A483" t="s">
        <v>1450</v>
      </c>
      <c r="B483" t="s">
        <v>378</v>
      </c>
      <c r="D483" t="s">
        <v>380</v>
      </c>
    </row>
    <row r="484" spans="1:4" x14ac:dyDescent="0.35">
      <c r="A484" t="s">
        <v>1450</v>
      </c>
      <c r="B484" t="s">
        <v>1453</v>
      </c>
      <c r="D484" t="s">
        <v>1454</v>
      </c>
    </row>
    <row r="485" spans="1:4" x14ac:dyDescent="0.35">
      <c r="A485" t="s">
        <v>1450</v>
      </c>
      <c r="B485" t="s">
        <v>95</v>
      </c>
      <c r="D485" t="s">
        <v>97</v>
      </c>
    </row>
    <row r="486" spans="1:4" x14ac:dyDescent="0.35">
      <c r="A486" t="s">
        <v>1450</v>
      </c>
      <c r="B486" t="s">
        <v>95</v>
      </c>
      <c r="D486" t="s">
        <v>97</v>
      </c>
    </row>
    <row r="487" spans="1:4" x14ac:dyDescent="0.35">
      <c r="A487" t="s">
        <v>1450</v>
      </c>
      <c r="B487" t="s">
        <v>95</v>
      </c>
      <c r="D487" t="s">
        <v>97</v>
      </c>
    </row>
    <row r="488" spans="1:4" x14ac:dyDescent="0.35">
      <c r="A488" t="s">
        <v>1455</v>
      </c>
      <c r="B488" t="s">
        <v>67</v>
      </c>
      <c r="D488" t="s">
        <v>69</v>
      </c>
    </row>
    <row r="489" spans="1:4" x14ac:dyDescent="0.35">
      <c r="A489" t="s">
        <v>1455</v>
      </c>
      <c r="B489" t="s">
        <v>70</v>
      </c>
      <c r="D489" t="s">
        <v>72</v>
      </c>
    </row>
    <row r="490" spans="1:4" x14ac:dyDescent="0.35">
      <c r="A490" t="s">
        <v>1455</v>
      </c>
      <c r="B490" t="s">
        <v>1069</v>
      </c>
      <c r="D490" t="s">
        <v>1070</v>
      </c>
    </row>
    <row r="491" spans="1:4" x14ac:dyDescent="0.35">
      <c r="A491" t="s">
        <v>1455</v>
      </c>
      <c r="B491" t="s">
        <v>73</v>
      </c>
      <c r="D491" t="s">
        <v>74</v>
      </c>
    </row>
    <row r="492" spans="1:4" x14ac:dyDescent="0.35">
      <c r="A492" t="s">
        <v>1456</v>
      </c>
      <c r="B492" t="s">
        <v>67</v>
      </c>
      <c r="D492" t="s">
        <v>69</v>
      </c>
    </row>
    <row r="493" spans="1:4" x14ac:dyDescent="0.35">
      <c r="A493" t="s">
        <v>1456</v>
      </c>
      <c r="B493" t="s">
        <v>70</v>
      </c>
      <c r="D493" t="s">
        <v>72</v>
      </c>
    </row>
    <row r="494" spans="1:4" x14ac:dyDescent="0.35">
      <c r="A494" t="s">
        <v>1456</v>
      </c>
      <c r="B494" t="s">
        <v>1083</v>
      </c>
      <c r="D494" t="s">
        <v>75</v>
      </c>
    </row>
    <row r="495" spans="1:4" x14ac:dyDescent="0.35">
      <c r="A495" t="s">
        <v>1456</v>
      </c>
      <c r="B495" t="s">
        <v>73</v>
      </c>
      <c r="D495" t="s">
        <v>74</v>
      </c>
    </row>
    <row r="496" spans="1:4" x14ac:dyDescent="0.35">
      <c r="A496" t="s">
        <v>1457</v>
      </c>
      <c r="B496">
        <v>0</v>
      </c>
      <c r="D496">
        <v>0</v>
      </c>
    </row>
    <row r="497" spans="1:4" x14ac:dyDescent="0.35">
      <c r="A497" t="s">
        <v>1457</v>
      </c>
      <c r="B497">
        <v>1</v>
      </c>
      <c r="D497">
        <v>1</v>
      </c>
    </row>
    <row r="498" spans="1:4" x14ac:dyDescent="0.35">
      <c r="A498" t="s">
        <v>1457</v>
      </c>
      <c r="B498">
        <v>2</v>
      </c>
      <c r="D498">
        <v>2</v>
      </c>
    </row>
    <row r="499" spans="1:4" x14ac:dyDescent="0.35">
      <c r="A499" t="s">
        <v>1457</v>
      </c>
      <c r="B499">
        <v>3</v>
      </c>
      <c r="D499">
        <v>3</v>
      </c>
    </row>
    <row r="500" spans="1:4" x14ac:dyDescent="0.35">
      <c r="A500" t="s">
        <v>1457</v>
      </c>
      <c r="B500">
        <v>4</v>
      </c>
      <c r="D500">
        <v>4</v>
      </c>
    </row>
    <row r="501" spans="1:4" x14ac:dyDescent="0.35">
      <c r="A501" t="s">
        <v>1457</v>
      </c>
      <c r="B501">
        <v>5</v>
      </c>
      <c r="D501">
        <v>5</v>
      </c>
    </row>
    <row r="502" spans="1:4" x14ac:dyDescent="0.35">
      <c r="A502" t="s">
        <v>1457</v>
      </c>
      <c r="B502">
        <v>6</v>
      </c>
      <c r="D502">
        <v>6</v>
      </c>
    </row>
    <row r="503" spans="1:4" x14ac:dyDescent="0.35">
      <c r="A503" t="s">
        <v>1457</v>
      </c>
      <c r="B503">
        <v>7</v>
      </c>
      <c r="D503">
        <v>7</v>
      </c>
    </row>
    <row r="504" spans="1:4" x14ac:dyDescent="0.35">
      <c r="A504" t="s">
        <v>1458</v>
      </c>
      <c r="B504" t="s">
        <v>1459</v>
      </c>
      <c r="D504" t="s">
        <v>335</v>
      </c>
    </row>
    <row r="505" spans="1:4" x14ac:dyDescent="0.35">
      <c r="A505" t="s">
        <v>1458</v>
      </c>
      <c r="B505" t="s">
        <v>336</v>
      </c>
      <c r="D505" t="s">
        <v>337</v>
      </c>
    </row>
    <row r="506" spans="1:4" x14ac:dyDescent="0.35">
      <c r="A506" t="s">
        <v>1458</v>
      </c>
      <c r="B506" t="s">
        <v>338</v>
      </c>
      <c r="D506" t="s">
        <v>340</v>
      </c>
    </row>
    <row r="507" spans="1:4" x14ac:dyDescent="0.35">
      <c r="A507" t="s">
        <v>1458</v>
      </c>
      <c r="B507" t="s">
        <v>1460</v>
      </c>
      <c r="D507" t="s">
        <v>341</v>
      </c>
    </row>
    <row r="508" spans="1:4" x14ac:dyDescent="0.35">
      <c r="A508" t="s">
        <v>1458</v>
      </c>
      <c r="B508" t="s">
        <v>1461</v>
      </c>
      <c r="D508" t="s">
        <v>342</v>
      </c>
    </row>
    <row r="509" spans="1:4" x14ac:dyDescent="0.35">
      <c r="A509" t="s">
        <v>1458</v>
      </c>
      <c r="B509" t="s">
        <v>343</v>
      </c>
      <c r="D509" t="s">
        <v>344</v>
      </c>
    </row>
    <row r="510" spans="1:4" x14ac:dyDescent="0.35">
      <c r="A510" t="s">
        <v>1458</v>
      </c>
      <c r="B510" t="s">
        <v>1462</v>
      </c>
      <c r="D510" t="s">
        <v>1463</v>
      </c>
    </row>
    <row r="511" spans="1:4" x14ac:dyDescent="0.35">
      <c r="A511" t="s">
        <v>1458</v>
      </c>
      <c r="B511" t="s">
        <v>1464</v>
      </c>
      <c r="D511" t="s">
        <v>1465</v>
      </c>
    </row>
    <row r="512" spans="1:4" x14ac:dyDescent="0.35">
      <c r="A512" t="s">
        <v>1458</v>
      </c>
      <c r="B512" t="s">
        <v>346</v>
      </c>
      <c r="D512" t="s">
        <v>348</v>
      </c>
    </row>
    <row r="513" spans="1:4" x14ac:dyDescent="0.35">
      <c r="A513" t="s">
        <v>1458</v>
      </c>
      <c r="B513" t="s">
        <v>1466</v>
      </c>
      <c r="D513" t="s">
        <v>349</v>
      </c>
    </row>
    <row r="514" spans="1:4" x14ac:dyDescent="0.35">
      <c r="A514" t="s">
        <v>1458</v>
      </c>
      <c r="B514" t="s">
        <v>95</v>
      </c>
      <c r="D514" t="s">
        <v>97</v>
      </c>
    </row>
    <row r="515" spans="1:4" x14ac:dyDescent="0.35">
      <c r="A515" t="s">
        <v>1458</v>
      </c>
      <c r="B515" t="s">
        <v>73</v>
      </c>
      <c r="D515" t="s">
        <v>74</v>
      </c>
    </row>
    <row r="516" spans="1:4" x14ac:dyDescent="0.35">
      <c r="A516" t="s">
        <v>1467</v>
      </c>
      <c r="B516" t="s">
        <v>67</v>
      </c>
      <c r="D516" t="s">
        <v>69</v>
      </c>
    </row>
    <row r="517" spans="1:4" x14ac:dyDescent="0.35">
      <c r="A517" t="s">
        <v>1467</v>
      </c>
      <c r="B517" t="s">
        <v>321</v>
      </c>
      <c r="D517" t="s">
        <v>323</v>
      </c>
    </row>
    <row r="518" spans="1:4" x14ac:dyDescent="0.35">
      <c r="A518" t="s">
        <v>1467</v>
      </c>
      <c r="B518" t="s">
        <v>324</v>
      </c>
      <c r="D518" t="s">
        <v>326</v>
      </c>
    </row>
    <row r="519" spans="1:4" x14ac:dyDescent="0.35">
      <c r="A519" t="s">
        <v>1467</v>
      </c>
      <c r="B519" t="s">
        <v>1078</v>
      </c>
      <c r="D519" t="s">
        <v>327</v>
      </c>
    </row>
    <row r="520" spans="1:4" x14ac:dyDescent="0.35">
      <c r="A520" t="s">
        <v>1468</v>
      </c>
      <c r="B520" t="s">
        <v>67</v>
      </c>
      <c r="D520" t="s">
        <v>69</v>
      </c>
    </row>
    <row r="521" spans="1:4" x14ac:dyDescent="0.35">
      <c r="A521" t="s">
        <v>1468</v>
      </c>
      <c r="B521" t="s">
        <v>321</v>
      </c>
      <c r="D521" t="s">
        <v>323</v>
      </c>
    </row>
    <row r="522" spans="1:4" x14ac:dyDescent="0.35">
      <c r="A522" t="s">
        <v>1468</v>
      </c>
      <c r="B522" t="s">
        <v>324</v>
      </c>
      <c r="D522" t="s">
        <v>326</v>
      </c>
    </row>
    <row r="523" spans="1:4" x14ac:dyDescent="0.35">
      <c r="A523" t="s">
        <v>1468</v>
      </c>
      <c r="B523" t="s">
        <v>1078</v>
      </c>
      <c r="D523" t="s">
        <v>327</v>
      </c>
    </row>
    <row r="524" spans="1:4" x14ac:dyDescent="0.35">
      <c r="A524" t="s">
        <v>1469</v>
      </c>
      <c r="B524" t="s">
        <v>67</v>
      </c>
      <c r="D524" t="s">
        <v>69</v>
      </c>
    </row>
    <row r="525" spans="1:4" x14ac:dyDescent="0.35">
      <c r="A525" t="s">
        <v>1469</v>
      </c>
      <c r="B525" t="s">
        <v>321</v>
      </c>
      <c r="D525" t="s">
        <v>323</v>
      </c>
    </row>
    <row r="526" spans="1:4" x14ac:dyDescent="0.35">
      <c r="A526" t="s">
        <v>1469</v>
      </c>
      <c r="B526" t="s">
        <v>324</v>
      </c>
      <c r="D526" t="s">
        <v>326</v>
      </c>
    </row>
    <row r="527" spans="1:4" x14ac:dyDescent="0.35">
      <c r="A527" t="s">
        <v>1469</v>
      </c>
      <c r="B527" t="s">
        <v>1078</v>
      </c>
      <c r="D527" t="s">
        <v>327</v>
      </c>
    </row>
    <row r="528" spans="1:4" x14ac:dyDescent="0.35">
      <c r="A528" t="s">
        <v>1470</v>
      </c>
      <c r="B528" t="s">
        <v>67</v>
      </c>
      <c r="D528" t="s">
        <v>69</v>
      </c>
    </row>
    <row r="529" spans="1:4" x14ac:dyDescent="0.35">
      <c r="A529" t="s">
        <v>1470</v>
      </c>
      <c r="B529" t="s">
        <v>70</v>
      </c>
      <c r="D529" t="s">
        <v>72</v>
      </c>
    </row>
    <row r="530" spans="1:4" x14ac:dyDescent="0.35">
      <c r="A530" t="s">
        <v>1470</v>
      </c>
      <c r="B530" t="s">
        <v>1083</v>
      </c>
      <c r="D530" t="s">
        <v>75</v>
      </c>
    </row>
    <row r="531" spans="1:4" x14ac:dyDescent="0.35">
      <c r="A531" t="s">
        <v>1471</v>
      </c>
      <c r="B531" t="s">
        <v>67</v>
      </c>
      <c r="D531" t="s">
        <v>69</v>
      </c>
    </row>
    <row r="532" spans="1:4" x14ac:dyDescent="0.35">
      <c r="A532" t="s">
        <v>1471</v>
      </c>
      <c r="B532" t="s">
        <v>70</v>
      </c>
      <c r="D532" t="s">
        <v>72</v>
      </c>
    </row>
    <row r="533" spans="1:4" x14ac:dyDescent="0.35">
      <c r="A533" t="s">
        <v>1472</v>
      </c>
      <c r="B533" t="s">
        <v>1473</v>
      </c>
      <c r="D533" t="s">
        <v>1474</v>
      </c>
    </row>
    <row r="534" spans="1:4" x14ac:dyDescent="0.35">
      <c r="A534" t="s">
        <v>1472</v>
      </c>
      <c r="B534" t="s">
        <v>1475</v>
      </c>
      <c r="D534" t="s">
        <v>1476</v>
      </c>
    </row>
    <row r="535" spans="1:4" x14ac:dyDescent="0.35">
      <c r="A535" t="s">
        <v>1472</v>
      </c>
      <c r="B535" t="s">
        <v>1477</v>
      </c>
      <c r="D535" t="s">
        <v>1478</v>
      </c>
    </row>
    <row r="536" spans="1:4" x14ac:dyDescent="0.35">
      <c r="A536" t="s">
        <v>1472</v>
      </c>
      <c r="B536" t="s">
        <v>1479</v>
      </c>
      <c r="D536" t="s">
        <v>1480</v>
      </c>
    </row>
    <row r="537" spans="1:4" x14ac:dyDescent="0.35">
      <c r="A537" t="s">
        <v>1472</v>
      </c>
      <c r="B537" t="s">
        <v>1481</v>
      </c>
      <c r="D537" t="s">
        <v>1482</v>
      </c>
    </row>
    <row r="538" spans="1:4" x14ac:dyDescent="0.35">
      <c r="A538" t="s">
        <v>1472</v>
      </c>
      <c r="B538" t="s">
        <v>1483</v>
      </c>
      <c r="D538" t="s">
        <v>1484</v>
      </c>
    </row>
    <row r="539" spans="1:4" x14ac:dyDescent="0.35">
      <c r="A539" t="s">
        <v>1472</v>
      </c>
      <c r="B539" t="s">
        <v>1485</v>
      </c>
      <c r="D539" t="s">
        <v>1486</v>
      </c>
    </row>
    <row r="540" spans="1:4" x14ac:dyDescent="0.35">
      <c r="A540" t="s">
        <v>1472</v>
      </c>
      <c r="B540" t="s">
        <v>95</v>
      </c>
      <c r="D540" t="s">
        <v>1487</v>
      </c>
    </row>
    <row r="541" spans="1:4" x14ac:dyDescent="0.35">
      <c r="A541" t="s">
        <v>1472</v>
      </c>
      <c r="B541" t="s">
        <v>1488</v>
      </c>
      <c r="D541" t="s">
        <v>1489</v>
      </c>
    </row>
    <row r="542" spans="1:4" x14ac:dyDescent="0.35">
      <c r="A542" t="s">
        <v>1490</v>
      </c>
      <c r="B542" t="s">
        <v>67</v>
      </c>
      <c r="D542" t="s">
        <v>69</v>
      </c>
    </row>
    <row r="543" spans="1:4" x14ac:dyDescent="0.35">
      <c r="A543" t="s">
        <v>1490</v>
      </c>
      <c r="B543" t="s">
        <v>321</v>
      </c>
      <c r="D543" t="s">
        <v>323</v>
      </c>
    </row>
    <row r="544" spans="1:4" x14ac:dyDescent="0.35">
      <c r="A544" t="s">
        <v>1490</v>
      </c>
      <c r="B544" t="s">
        <v>324</v>
      </c>
      <c r="D544" t="s">
        <v>326</v>
      </c>
    </row>
    <row r="545" spans="1:4" x14ac:dyDescent="0.35">
      <c r="A545" t="s">
        <v>1490</v>
      </c>
      <c r="B545" t="s">
        <v>1078</v>
      </c>
      <c r="D545" t="s">
        <v>327</v>
      </c>
    </row>
    <row r="546" spans="1:4" x14ac:dyDescent="0.35">
      <c r="A546" t="s">
        <v>1491</v>
      </c>
      <c r="B546">
        <v>0</v>
      </c>
      <c r="D546">
        <v>0</v>
      </c>
    </row>
    <row r="547" spans="1:4" x14ac:dyDescent="0.35">
      <c r="A547" t="s">
        <v>1491</v>
      </c>
      <c r="B547">
        <v>1</v>
      </c>
      <c r="D547">
        <v>1</v>
      </c>
    </row>
    <row r="548" spans="1:4" x14ac:dyDescent="0.35">
      <c r="A548" t="s">
        <v>1491</v>
      </c>
      <c r="B548">
        <v>2</v>
      </c>
      <c r="D548">
        <v>2</v>
      </c>
    </row>
    <row r="549" spans="1:4" x14ac:dyDescent="0.35">
      <c r="A549" t="s">
        <v>1491</v>
      </c>
      <c r="B549">
        <v>3</v>
      </c>
      <c r="D549">
        <v>3</v>
      </c>
    </row>
    <row r="550" spans="1:4" x14ac:dyDescent="0.35">
      <c r="A550" t="s">
        <v>1491</v>
      </c>
      <c r="B550">
        <v>4</v>
      </c>
      <c r="D550">
        <v>4</v>
      </c>
    </row>
    <row r="551" spans="1:4" x14ac:dyDescent="0.35">
      <c r="A551" t="s">
        <v>1491</v>
      </c>
      <c r="B551">
        <v>5</v>
      </c>
      <c r="D551">
        <v>5</v>
      </c>
    </row>
    <row r="552" spans="1:4" x14ac:dyDescent="0.35">
      <c r="A552" t="s">
        <v>1491</v>
      </c>
      <c r="B552">
        <v>6</v>
      </c>
      <c r="D552">
        <v>6</v>
      </c>
    </row>
    <row r="553" spans="1:4" x14ac:dyDescent="0.35">
      <c r="A553" t="s">
        <v>1491</v>
      </c>
      <c r="B553">
        <v>7</v>
      </c>
      <c r="D553">
        <v>7</v>
      </c>
    </row>
    <row r="554" spans="1:4" x14ac:dyDescent="0.35">
      <c r="A554" t="s">
        <v>1492</v>
      </c>
      <c r="B554" t="s">
        <v>67</v>
      </c>
      <c r="D554" t="s">
        <v>69</v>
      </c>
    </row>
    <row r="555" spans="1:4" x14ac:dyDescent="0.35">
      <c r="A555" t="s">
        <v>1492</v>
      </c>
      <c r="B555" t="s">
        <v>70</v>
      </c>
      <c r="D555" t="s">
        <v>72</v>
      </c>
    </row>
    <row r="556" spans="1:4" x14ac:dyDescent="0.35">
      <c r="A556" t="s">
        <v>1492</v>
      </c>
      <c r="B556" t="s">
        <v>1083</v>
      </c>
      <c r="D556" t="s">
        <v>75</v>
      </c>
    </row>
    <row r="557" spans="1:4" x14ac:dyDescent="0.35">
      <c r="A557" t="s">
        <v>1492</v>
      </c>
      <c r="B557" t="s">
        <v>73</v>
      </c>
      <c r="D557" t="s">
        <v>74</v>
      </c>
    </row>
    <row r="558" spans="1:4" x14ac:dyDescent="0.35">
      <c r="A558" t="s">
        <v>1493</v>
      </c>
      <c r="B558" t="s">
        <v>67</v>
      </c>
      <c r="D558" t="s">
        <v>69</v>
      </c>
    </row>
    <row r="559" spans="1:4" x14ac:dyDescent="0.35">
      <c r="A559" t="s">
        <v>1493</v>
      </c>
      <c r="B559" t="s">
        <v>70</v>
      </c>
      <c r="D559" t="s">
        <v>72</v>
      </c>
    </row>
    <row r="560" spans="1:4" x14ac:dyDescent="0.35">
      <c r="A560" t="s">
        <v>1493</v>
      </c>
      <c r="B560" t="s">
        <v>1083</v>
      </c>
      <c r="D560" t="s">
        <v>75</v>
      </c>
    </row>
    <row r="561" spans="1:4" x14ac:dyDescent="0.35">
      <c r="A561" t="s">
        <v>1493</v>
      </c>
      <c r="B561" t="s">
        <v>73</v>
      </c>
      <c r="D561" t="s">
        <v>74</v>
      </c>
    </row>
    <row r="562" spans="1:4" x14ac:dyDescent="0.35">
      <c r="A562" t="s">
        <v>1494</v>
      </c>
      <c r="B562" t="s">
        <v>67</v>
      </c>
      <c r="D562" t="s">
        <v>69</v>
      </c>
    </row>
    <row r="563" spans="1:4" x14ac:dyDescent="0.35">
      <c r="A563" t="s">
        <v>1494</v>
      </c>
      <c r="B563" t="s">
        <v>70</v>
      </c>
      <c r="D563" t="s">
        <v>72</v>
      </c>
    </row>
    <row r="564" spans="1:4" x14ac:dyDescent="0.35">
      <c r="A564" t="s">
        <v>1494</v>
      </c>
      <c r="B564" t="s">
        <v>73</v>
      </c>
      <c r="D564" t="s">
        <v>74</v>
      </c>
    </row>
    <row r="565" spans="1:4" x14ac:dyDescent="0.35">
      <c r="A565" t="s">
        <v>1495</v>
      </c>
      <c r="B565" t="s">
        <v>127</v>
      </c>
      <c r="D565" t="s">
        <v>127</v>
      </c>
    </row>
    <row r="566" spans="1:4" x14ac:dyDescent="0.35">
      <c r="A566" t="s">
        <v>1495</v>
      </c>
      <c r="B566" t="s">
        <v>1496</v>
      </c>
      <c r="D566" t="s">
        <v>1497</v>
      </c>
    </row>
    <row r="567" spans="1:4" x14ac:dyDescent="0.35">
      <c r="A567" t="s">
        <v>1495</v>
      </c>
      <c r="B567" t="s">
        <v>128</v>
      </c>
      <c r="D567" t="s">
        <v>128</v>
      </c>
    </row>
    <row r="568" spans="1:4" x14ac:dyDescent="0.35">
      <c r="A568" t="s">
        <v>1495</v>
      </c>
      <c r="B568" t="s">
        <v>130</v>
      </c>
      <c r="D568" t="s">
        <v>130</v>
      </c>
    </row>
    <row r="569" spans="1:4" x14ac:dyDescent="0.35">
      <c r="A569" t="s">
        <v>1495</v>
      </c>
      <c r="B569" t="s">
        <v>131</v>
      </c>
      <c r="D569" t="s">
        <v>131</v>
      </c>
    </row>
    <row r="570" spans="1:4" x14ac:dyDescent="0.35">
      <c r="A570" t="s">
        <v>1495</v>
      </c>
      <c r="B570" t="s">
        <v>113</v>
      </c>
      <c r="D570" t="s">
        <v>113</v>
      </c>
    </row>
    <row r="571" spans="1:4" x14ac:dyDescent="0.35">
      <c r="A571" t="s">
        <v>1495</v>
      </c>
      <c r="B571" t="s">
        <v>134</v>
      </c>
      <c r="D571" t="s">
        <v>1498</v>
      </c>
    </row>
    <row r="572" spans="1:4" x14ac:dyDescent="0.35">
      <c r="A572" t="s">
        <v>1495</v>
      </c>
      <c r="B572" t="s">
        <v>136</v>
      </c>
      <c r="D572" t="s">
        <v>1499</v>
      </c>
    </row>
    <row r="573" spans="1:4" x14ac:dyDescent="0.35">
      <c r="A573" t="s">
        <v>1495</v>
      </c>
      <c r="B573" t="s">
        <v>1500</v>
      </c>
      <c r="D573" t="s">
        <v>1501</v>
      </c>
    </row>
    <row r="574" spans="1:4" x14ac:dyDescent="0.35">
      <c r="A574" t="s">
        <v>1495</v>
      </c>
      <c r="B574" t="s">
        <v>1502</v>
      </c>
      <c r="D574" t="s">
        <v>1503</v>
      </c>
    </row>
    <row r="575" spans="1:4" x14ac:dyDescent="0.35">
      <c r="A575" t="s">
        <v>1495</v>
      </c>
      <c r="B575" t="s">
        <v>138</v>
      </c>
      <c r="D575" t="s">
        <v>138</v>
      </c>
    </row>
    <row r="576" spans="1:4" x14ac:dyDescent="0.35">
      <c r="A576" t="s">
        <v>1495</v>
      </c>
      <c r="B576" t="s">
        <v>140</v>
      </c>
      <c r="D576" t="s">
        <v>141</v>
      </c>
    </row>
    <row r="577" spans="1:4" x14ac:dyDescent="0.35">
      <c r="A577" t="s">
        <v>1495</v>
      </c>
      <c r="B577" t="s">
        <v>142</v>
      </c>
      <c r="D577" t="s">
        <v>1504</v>
      </c>
    </row>
    <row r="578" spans="1:4" x14ac:dyDescent="0.35">
      <c r="A578" t="s">
        <v>1495</v>
      </c>
      <c r="B578" t="s">
        <v>143</v>
      </c>
      <c r="D578" t="s">
        <v>143</v>
      </c>
    </row>
    <row r="579" spans="1:4" x14ac:dyDescent="0.35">
      <c r="A579" t="s">
        <v>1495</v>
      </c>
      <c r="B579" t="s">
        <v>73</v>
      </c>
      <c r="D579" t="s">
        <v>1505</v>
      </c>
    </row>
    <row r="580" spans="1:4" x14ac:dyDescent="0.35">
      <c r="A580" t="s">
        <v>1495</v>
      </c>
      <c r="B580" t="s">
        <v>95</v>
      </c>
      <c r="D580" t="s">
        <v>97</v>
      </c>
    </row>
    <row r="581" spans="1:4" x14ac:dyDescent="0.35">
      <c r="A581" t="s">
        <v>1506</v>
      </c>
      <c r="B581" t="s">
        <v>1507</v>
      </c>
      <c r="D581" t="s">
        <v>1508</v>
      </c>
    </row>
    <row r="582" spans="1:4" x14ac:dyDescent="0.35">
      <c r="A582" t="s">
        <v>1506</v>
      </c>
      <c r="B582" t="s">
        <v>1509</v>
      </c>
      <c r="D582" t="s">
        <v>1510</v>
      </c>
    </row>
    <row r="583" spans="1:4" x14ac:dyDescent="0.35">
      <c r="A583" t="s">
        <v>1506</v>
      </c>
      <c r="B583" t="s">
        <v>1511</v>
      </c>
      <c r="D583" t="s">
        <v>1512</v>
      </c>
    </row>
    <row r="584" spans="1:4" x14ac:dyDescent="0.35">
      <c r="A584" t="s">
        <v>1506</v>
      </c>
      <c r="B584" t="s">
        <v>1513</v>
      </c>
      <c r="D584" t="s">
        <v>1514</v>
      </c>
    </row>
    <row r="585" spans="1:4" x14ac:dyDescent="0.35">
      <c r="A585" t="s">
        <v>1506</v>
      </c>
      <c r="B585" t="s">
        <v>1515</v>
      </c>
      <c r="D585" t="s">
        <v>1516</v>
      </c>
    </row>
    <row r="586" spans="1:4" x14ac:dyDescent="0.35">
      <c r="A586" t="s">
        <v>1506</v>
      </c>
      <c r="B586" t="s">
        <v>1517</v>
      </c>
      <c r="D586" t="s">
        <v>1518</v>
      </c>
    </row>
    <row r="587" spans="1:4" x14ac:dyDescent="0.35">
      <c r="A587" t="s">
        <v>1506</v>
      </c>
      <c r="B587" t="s">
        <v>1519</v>
      </c>
      <c r="D587" t="s">
        <v>1520</v>
      </c>
    </row>
    <row r="588" spans="1:4" x14ac:dyDescent="0.35">
      <c r="A588" t="s">
        <v>1506</v>
      </c>
      <c r="B588" t="s">
        <v>1069</v>
      </c>
      <c r="D588" t="s">
        <v>1257</v>
      </c>
    </row>
    <row r="589" spans="1:4" x14ac:dyDescent="0.35">
      <c r="A589" t="s">
        <v>1521</v>
      </c>
      <c r="B589" t="s">
        <v>1522</v>
      </c>
      <c r="D589" t="s">
        <v>1523</v>
      </c>
    </row>
    <row r="590" spans="1:4" x14ac:dyDescent="0.35">
      <c r="A590" t="s">
        <v>1521</v>
      </c>
      <c r="B590" t="s">
        <v>1524</v>
      </c>
      <c r="D590" t="s">
        <v>1525</v>
      </c>
    </row>
    <row r="591" spans="1:4" x14ac:dyDescent="0.35">
      <c r="A591" t="s">
        <v>1521</v>
      </c>
      <c r="B591" t="s">
        <v>1526</v>
      </c>
      <c r="D591" t="s">
        <v>1527</v>
      </c>
    </row>
    <row r="592" spans="1:4" x14ac:dyDescent="0.35">
      <c r="A592" t="s">
        <v>1521</v>
      </c>
      <c r="B592" t="s">
        <v>1528</v>
      </c>
      <c r="D592" t="s">
        <v>1529</v>
      </c>
    </row>
    <row r="593" spans="1:4" x14ac:dyDescent="0.35">
      <c r="A593" t="s">
        <v>1521</v>
      </c>
      <c r="B593" t="s">
        <v>1530</v>
      </c>
      <c r="D593" t="s">
        <v>1531</v>
      </c>
    </row>
    <row r="594" spans="1:4" x14ac:dyDescent="0.35">
      <c r="A594" t="s">
        <v>1521</v>
      </c>
      <c r="B594" t="s">
        <v>1532</v>
      </c>
      <c r="D594" t="s">
        <v>1533</v>
      </c>
    </row>
    <row r="595" spans="1:4" x14ac:dyDescent="0.35">
      <c r="A595" t="s">
        <v>1521</v>
      </c>
      <c r="B595" t="s">
        <v>1534</v>
      </c>
      <c r="D595" t="s">
        <v>1535</v>
      </c>
    </row>
    <row r="596" spans="1:4" x14ac:dyDescent="0.35">
      <c r="A596" t="s">
        <v>1521</v>
      </c>
      <c r="B596" t="s">
        <v>95</v>
      </c>
      <c r="D596" t="s">
        <v>97</v>
      </c>
    </row>
    <row r="597" spans="1:4" x14ac:dyDescent="0.35">
      <c r="A597" t="s">
        <v>1521</v>
      </c>
      <c r="B597" t="s">
        <v>1536</v>
      </c>
      <c r="D597" t="s">
        <v>1537</v>
      </c>
    </row>
    <row r="598" spans="1:4" x14ac:dyDescent="0.35">
      <c r="A598" t="s">
        <v>1538</v>
      </c>
      <c r="B598" t="s">
        <v>1269</v>
      </c>
      <c r="D598" t="s">
        <v>112</v>
      </c>
    </row>
    <row r="599" spans="1:4" x14ac:dyDescent="0.35">
      <c r="A599" t="s">
        <v>1538</v>
      </c>
      <c r="B599" t="s">
        <v>1270</v>
      </c>
      <c r="D599" t="s">
        <v>114</v>
      </c>
    </row>
    <row r="600" spans="1:4" x14ac:dyDescent="0.35">
      <c r="A600" t="s">
        <v>1538</v>
      </c>
      <c r="B600" t="s">
        <v>1271</v>
      </c>
      <c r="D600" t="s">
        <v>115</v>
      </c>
    </row>
    <row r="601" spans="1:4" x14ac:dyDescent="0.35">
      <c r="A601" t="s">
        <v>1538</v>
      </c>
      <c r="B601" t="s">
        <v>1272</v>
      </c>
      <c r="D601" t="s">
        <v>116</v>
      </c>
    </row>
    <row r="602" spans="1:4" x14ac:dyDescent="0.35">
      <c r="A602" t="s">
        <v>1538</v>
      </c>
      <c r="B602" t="s">
        <v>1273</v>
      </c>
      <c r="D602" t="s">
        <v>117</v>
      </c>
    </row>
    <row r="603" spans="1:4" x14ac:dyDescent="0.35">
      <c r="A603" t="s">
        <v>1538</v>
      </c>
      <c r="B603" t="s">
        <v>1274</v>
      </c>
      <c r="D603" t="s">
        <v>1275</v>
      </c>
    </row>
    <row r="604" spans="1:4" x14ac:dyDescent="0.35">
      <c r="A604" t="s">
        <v>1538</v>
      </c>
      <c r="B604" t="s">
        <v>1276</v>
      </c>
      <c r="D604" t="s">
        <v>1277</v>
      </c>
    </row>
    <row r="605" spans="1:4" x14ac:dyDescent="0.35">
      <c r="A605" t="s">
        <v>1538</v>
      </c>
      <c r="B605" t="s">
        <v>1539</v>
      </c>
      <c r="D605" t="s">
        <v>1540</v>
      </c>
    </row>
    <row r="606" spans="1:4" x14ac:dyDescent="0.35">
      <c r="A606" t="s">
        <v>1538</v>
      </c>
      <c r="B606" t="s">
        <v>1280</v>
      </c>
      <c r="D606" t="s">
        <v>1281</v>
      </c>
    </row>
    <row r="607" spans="1:4" x14ac:dyDescent="0.35">
      <c r="A607" t="s">
        <v>1538</v>
      </c>
      <c r="B607" t="s">
        <v>95</v>
      </c>
      <c r="D607" t="s">
        <v>97</v>
      </c>
    </row>
    <row r="608" spans="1:4" x14ac:dyDescent="0.35">
      <c r="A608" t="s">
        <v>1541</v>
      </c>
      <c r="B608" t="s">
        <v>1123</v>
      </c>
      <c r="D608" t="s">
        <v>1124</v>
      </c>
    </row>
    <row r="609" spans="1:4" x14ac:dyDescent="0.35">
      <c r="A609" t="s">
        <v>1541</v>
      </c>
      <c r="B609" t="s">
        <v>1125</v>
      </c>
      <c r="D609" t="s">
        <v>1126</v>
      </c>
    </row>
    <row r="610" spans="1:4" x14ac:dyDescent="0.35">
      <c r="A610" t="s">
        <v>1542</v>
      </c>
      <c r="B610" t="s">
        <v>1543</v>
      </c>
      <c r="D610" t="s">
        <v>1544</v>
      </c>
    </row>
    <row r="611" spans="1:4" x14ac:dyDescent="0.35">
      <c r="A611" t="s">
        <v>1542</v>
      </c>
      <c r="B611" t="s">
        <v>1545</v>
      </c>
      <c r="D611" t="s">
        <v>1546</v>
      </c>
    </row>
    <row r="612" spans="1:4" x14ac:dyDescent="0.35">
      <c r="A612" t="s">
        <v>1542</v>
      </c>
      <c r="B612" t="s">
        <v>70</v>
      </c>
      <c r="D612" t="s">
        <v>72</v>
      </c>
    </row>
    <row r="613" spans="1:4" x14ac:dyDescent="0.35">
      <c r="A613" t="s">
        <v>1542</v>
      </c>
      <c r="B613" t="s">
        <v>1536</v>
      </c>
      <c r="D613" t="s">
        <v>1547</v>
      </c>
    </row>
    <row r="614" spans="1:4" x14ac:dyDescent="0.35">
      <c r="A614" t="s">
        <v>1548</v>
      </c>
      <c r="B614" t="s">
        <v>67</v>
      </c>
      <c r="D614" t="s">
        <v>69</v>
      </c>
    </row>
    <row r="615" spans="1:4" x14ac:dyDescent="0.35">
      <c r="A615" t="s">
        <v>1548</v>
      </c>
      <c r="B615" t="s">
        <v>321</v>
      </c>
      <c r="D615" t="s">
        <v>323</v>
      </c>
    </row>
    <row r="616" spans="1:4" x14ac:dyDescent="0.35">
      <c r="A616" t="s">
        <v>1548</v>
      </c>
      <c r="B616" t="s">
        <v>324</v>
      </c>
      <c r="D616" t="s">
        <v>326</v>
      </c>
    </row>
    <row r="617" spans="1:4" x14ac:dyDescent="0.35">
      <c r="A617" t="s">
        <v>1548</v>
      </c>
      <c r="B617" t="s">
        <v>1078</v>
      </c>
      <c r="D617" t="s">
        <v>327</v>
      </c>
    </row>
    <row r="618" spans="1:4" x14ac:dyDescent="0.35">
      <c r="A618" t="s">
        <v>1549</v>
      </c>
      <c r="B618" t="s">
        <v>67</v>
      </c>
      <c r="D618" t="s">
        <v>69</v>
      </c>
    </row>
    <row r="619" spans="1:4" x14ac:dyDescent="0.35">
      <c r="A619" t="s">
        <v>1549</v>
      </c>
      <c r="B619" t="s">
        <v>321</v>
      </c>
      <c r="D619" t="s">
        <v>323</v>
      </c>
    </row>
    <row r="620" spans="1:4" x14ac:dyDescent="0.35">
      <c r="A620" t="s">
        <v>1549</v>
      </c>
      <c r="B620" t="s">
        <v>324</v>
      </c>
      <c r="D620" t="s">
        <v>326</v>
      </c>
    </row>
    <row r="621" spans="1:4" x14ac:dyDescent="0.35">
      <c r="A621" t="s">
        <v>1549</v>
      </c>
      <c r="B621" t="s">
        <v>1078</v>
      </c>
      <c r="D621" t="s">
        <v>327</v>
      </c>
    </row>
    <row r="622" spans="1:4" x14ac:dyDescent="0.35">
      <c r="A622" t="s">
        <v>1550</v>
      </c>
      <c r="B622" t="s">
        <v>1551</v>
      </c>
      <c r="D622" t="s">
        <v>397</v>
      </c>
    </row>
    <row r="623" spans="1:4" x14ac:dyDescent="0.35">
      <c r="A623" t="s">
        <v>1550</v>
      </c>
      <c r="B623" t="s">
        <v>398</v>
      </c>
      <c r="D623" t="s">
        <v>400</v>
      </c>
    </row>
    <row r="624" spans="1:4" x14ac:dyDescent="0.35">
      <c r="A624" t="s">
        <v>1550</v>
      </c>
      <c r="B624" t="s">
        <v>401</v>
      </c>
      <c r="D624" t="s">
        <v>403</v>
      </c>
    </row>
    <row r="625" spans="1:4" x14ac:dyDescent="0.35">
      <c r="A625" t="s">
        <v>1550</v>
      </c>
      <c r="B625" t="s">
        <v>404</v>
      </c>
      <c r="D625" t="s">
        <v>405</v>
      </c>
    </row>
    <row r="626" spans="1:4" x14ac:dyDescent="0.35">
      <c r="A626" t="s">
        <v>1550</v>
      </c>
      <c r="B626" t="s">
        <v>1552</v>
      </c>
      <c r="D626" t="s">
        <v>406</v>
      </c>
    </row>
    <row r="627" spans="1:4" x14ac:dyDescent="0.35">
      <c r="A627" t="s">
        <v>1550</v>
      </c>
      <c r="B627" t="s">
        <v>407</v>
      </c>
      <c r="D627" t="s">
        <v>409</v>
      </c>
    </row>
    <row r="628" spans="1:4" x14ac:dyDescent="0.35">
      <c r="A628" t="s">
        <v>1550</v>
      </c>
      <c r="B628" t="s">
        <v>1553</v>
      </c>
      <c r="D628" t="s">
        <v>1554</v>
      </c>
    </row>
    <row r="629" spans="1:4" x14ac:dyDescent="0.35">
      <c r="A629" t="s">
        <v>1550</v>
      </c>
      <c r="B629" t="s">
        <v>1555</v>
      </c>
      <c r="D629" t="s">
        <v>1556</v>
      </c>
    </row>
    <row r="630" spans="1:4" x14ac:dyDescent="0.35">
      <c r="A630" t="s">
        <v>1550</v>
      </c>
      <c r="B630" t="s">
        <v>412</v>
      </c>
      <c r="D630" t="s">
        <v>414</v>
      </c>
    </row>
    <row r="631" spans="1:4" x14ac:dyDescent="0.35">
      <c r="A631" t="s">
        <v>1550</v>
      </c>
      <c r="B631" t="s">
        <v>415</v>
      </c>
      <c r="D631" t="s">
        <v>416</v>
      </c>
    </row>
    <row r="632" spans="1:4" x14ac:dyDescent="0.35">
      <c r="A632" t="s">
        <v>1550</v>
      </c>
      <c r="B632" t="s">
        <v>417</v>
      </c>
      <c r="D632" t="s">
        <v>418</v>
      </c>
    </row>
    <row r="633" spans="1:4" x14ac:dyDescent="0.35">
      <c r="A633" t="s">
        <v>1550</v>
      </c>
      <c r="B633" t="s">
        <v>419</v>
      </c>
      <c r="D633" t="s">
        <v>421</v>
      </c>
    </row>
    <row r="634" spans="1:4" x14ac:dyDescent="0.35">
      <c r="A634" t="s">
        <v>1550</v>
      </c>
      <c r="B634" t="s">
        <v>422</v>
      </c>
      <c r="D634" t="s">
        <v>424</v>
      </c>
    </row>
    <row r="635" spans="1:4" x14ac:dyDescent="0.35">
      <c r="A635" t="s">
        <v>1550</v>
      </c>
      <c r="B635" t="s">
        <v>425</v>
      </c>
      <c r="D635" t="s">
        <v>426</v>
      </c>
    </row>
    <row r="636" spans="1:4" x14ac:dyDescent="0.35">
      <c r="A636" t="s">
        <v>1550</v>
      </c>
      <c r="B636" t="s">
        <v>1083</v>
      </c>
      <c r="D636" t="s">
        <v>75</v>
      </c>
    </row>
    <row r="637" spans="1:4" x14ac:dyDescent="0.35">
      <c r="A637" t="s">
        <v>1550</v>
      </c>
      <c r="B637" t="s">
        <v>1557</v>
      </c>
      <c r="D637" t="s">
        <v>359</v>
      </c>
    </row>
    <row r="638" spans="1:4" x14ac:dyDescent="0.35">
      <c r="A638" t="s">
        <v>1558</v>
      </c>
      <c r="B638" t="s">
        <v>67</v>
      </c>
      <c r="D638" t="s">
        <v>69</v>
      </c>
    </row>
    <row r="639" spans="1:4" x14ac:dyDescent="0.35">
      <c r="A639" t="s">
        <v>1558</v>
      </c>
      <c r="B639" t="s">
        <v>321</v>
      </c>
      <c r="D639" t="s">
        <v>323</v>
      </c>
    </row>
    <row r="640" spans="1:4" x14ac:dyDescent="0.35">
      <c r="A640" t="s">
        <v>1558</v>
      </c>
      <c r="B640" t="s">
        <v>324</v>
      </c>
      <c r="D640" t="s">
        <v>326</v>
      </c>
    </row>
    <row r="641" spans="1:4" x14ac:dyDescent="0.35">
      <c r="A641" t="s">
        <v>1558</v>
      </c>
      <c r="B641" t="s">
        <v>1078</v>
      </c>
      <c r="D641" t="s">
        <v>327</v>
      </c>
    </row>
    <row r="642" spans="1:4" x14ac:dyDescent="0.35">
      <c r="A642" t="s">
        <v>1559</v>
      </c>
      <c r="B642" t="s">
        <v>67</v>
      </c>
      <c r="D642" t="s">
        <v>67</v>
      </c>
    </row>
    <row r="643" spans="1:4" x14ac:dyDescent="0.35">
      <c r="A643" t="s">
        <v>1559</v>
      </c>
      <c r="B643" t="s">
        <v>70</v>
      </c>
      <c r="D643" t="s">
        <v>70</v>
      </c>
    </row>
    <row r="644" spans="1:4" x14ac:dyDescent="0.35">
      <c r="A644" t="s">
        <v>1559</v>
      </c>
      <c r="B644" t="s">
        <v>1069</v>
      </c>
      <c r="D644" t="s">
        <v>1560</v>
      </c>
    </row>
    <row r="645" spans="1:4" x14ac:dyDescent="0.35">
      <c r="A645" t="s">
        <v>1559</v>
      </c>
      <c r="B645" t="s">
        <v>73</v>
      </c>
      <c r="D645" t="s">
        <v>74</v>
      </c>
    </row>
    <row r="646" spans="1:4" x14ac:dyDescent="0.35">
      <c r="A646" t="s">
        <v>1561</v>
      </c>
      <c r="B646" t="s">
        <v>67</v>
      </c>
      <c r="D646" t="s">
        <v>69</v>
      </c>
    </row>
    <row r="647" spans="1:4" x14ac:dyDescent="0.35">
      <c r="A647" t="s">
        <v>1561</v>
      </c>
      <c r="B647" t="s">
        <v>70</v>
      </c>
      <c r="D647" t="s">
        <v>72</v>
      </c>
    </row>
    <row r="648" spans="1:4" x14ac:dyDescent="0.35">
      <c r="A648" t="s">
        <v>1561</v>
      </c>
      <c r="B648" t="s">
        <v>1083</v>
      </c>
      <c r="D648" t="s">
        <v>75</v>
      </c>
    </row>
    <row r="649" spans="1:4" x14ac:dyDescent="0.35">
      <c r="A649" t="s">
        <v>1561</v>
      </c>
      <c r="B649" t="s">
        <v>73</v>
      </c>
      <c r="D649" t="s">
        <v>74</v>
      </c>
    </row>
    <row r="650" spans="1:4" x14ac:dyDescent="0.35">
      <c r="A650" t="s">
        <v>1562</v>
      </c>
      <c r="B650" t="s">
        <v>284</v>
      </c>
      <c r="D650" t="s">
        <v>285</v>
      </c>
    </row>
    <row r="651" spans="1:4" x14ac:dyDescent="0.35">
      <c r="A651" t="s">
        <v>1562</v>
      </c>
      <c r="B651" t="s">
        <v>286</v>
      </c>
      <c r="D651" t="s">
        <v>288</v>
      </c>
    </row>
    <row r="652" spans="1:4" x14ac:dyDescent="0.35">
      <c r="A652" t="s">
        <v>1562</v>
      </c>
      <c r="B652" t="s">
        <v>289</v>
      </c>
      <c r="D652" t="s">
        <v>291</v>
      </c>
    </row>
    <row r="653" spans="1:4" x14ac:dyDescent="0.35">
      <c r="A653" t="s">
        <v>1562</v>
      </c>
      <c r="B653" t="s">
        <v>1563</v>
      </c>
      <c r="D653" t="s">
        <v>293</v>
      </c>
    </row>
    <row r="654" spans="1:4" x14ac:dyDescent="0.35">
      <c r="A654" t="s">
        <v>1562</v>
      </c>
      <c r="B654" t="s">
        <v>1564</v>
      </c>
      <c r="D654" t="s">
        <v>295</v>
      </c>
    </row>
    <row r="655" spans="1:4" x14ac:dyDescent="0.35">
      <c r="A655" t="s">
        <v>1562</v>
      </c>
      <c r="B655" t="s">
        <v>296</v>
      </c>
      <c r="D655" t="s">
        <v>298</v>
      </c>
    </row>
    <row r="656" spans="1:4" x14ac:dyDescent="0.35">
      <c r="A656" t="s">
        <v>1562</v>
      </c>
      <c r="B656" t="s">
        <v>299</v>
      </c>
      <c r="D656" t="s">
        <v>300</v>
      </c>
    </row>
    <row r="657" spans="1:4" x14ac:dyDescent="0.35">
      <c r="A657" t="s">
        <v>1562</v>
      </c>
      <c r="B657" t="s">
        <v>1565</v>
      </c>
      <c r="D657" t="s">
        <v>301</v>
      </c>
    </row>
    <row r="658" spans="1:4" x14ac:dyDescent="0.35">
      <c r="A658" t="s">
        <v>1562</v>
      </c>
      <c r="B658" t="s">
        <v>95</v>
      </c>
      <c r="D658" t="s">
        <v>97</v>
      </c>
    </row>
    <row r="659" spans="1:4" x14ac:dyDescent="0.35">
      <c r="A659" t="s">
        <v>1562</v>
      </c>
      <c r="B659" t="s">
        <v>1083</v>
      </c>
      <c r="D659" t="s">
        <v>1566</v>
      </c>
    </row>
    <row r="660" spans="1:4" x14ac:dyDescent="0.35">
      <c r="A660" t="s">
        <v>1562</v>
      </c>
      <c r="B660" t="s">
        <v>73</v>
      </c>
      <c r="D660" t="s">
        <v>74</v>
      </c>
    </row>
    <row r="661" spans="1:4" x14ac:dyDescent="0.35">
      <c r="A661" t="s">
        <v>1567</v>
      </c>
      <c r="B661">
        <v>0</v>
      </c>
      <c r="D661">
        <v>0</v>
      </c>
    </row>
    <row r="662" spans="1:4" x14ac:dyDescent="0.35">
      <c r="A662" t="s">
        <v>1567</v>
      </c>
      <c r="B662">
        <v>1</v>
      </c>
      <c r="D662">
        <v>1</v>
      </c>
    </row>
    <row r="663" spans="1:4" x14ac:dyDescent="0.35">
      <c r="A663" t="s">
        <v>1567</v>
      </c>
      <c r="B663">
        <v>2</v>
      </c>
      <c r="D663">
        <v>2</v>
      </c>
    </row>
    <row r="664" spans="1:4" x14ac:dyDescent="0.35">
      <c r="A664" t="s">
        <v>1567</v>
      </c>
      <c r="B664">
        <v>3</v>
      </c>
      <c r="D664">
        <v>3</v>
      </c>
    </row>
    <row r="665" spans="1:4" x14ac:dyDescent="0.35">
      <c r="A665" t="s">
        <v>1567</v>
      </c>
      <c r="B665">
        <v>4</v>
      </c>
      <c r="D665">
        <v>4</v>
      </c>
    </row>
    <row r="666" spans="1:4" x14ac:dyDescent="0.35">
      <c r="A666" t="s">
        <v>1567</v>
      </c>
      <c r="B666">
        <v>5</v>
      </c>
      <c r="D666">
        <v>5</v>
      </c>
    </row>
    <row r="667" spans="1:4" x14ac:dyDescent="0.35">
      <c r="A667" t="s">
        <v>1567</v>
      </c>
      <c r="B667">
        <v>6</v>
      </c>
      <c r="D667">
        <v>6</v>
      </c>
    </row>
    <row r="668" spans="1:4" x14ac:dyDescent="0.35">
      <c r="A668" t="s">
        <v>1567</v>
      </c>
      <c r="B668">
        <v>7</v>
      </c>
      <c r="D668">
        <v>7</v>
      </c>
    </row>
    <row r="669" spans="1:4" x14ac:dyDescent="0.35">
      <c r="A669" t="s">
        <v>1568</v>
      </c>
      <c r="B669" t="s">
        <v>1569</v>
      </c>
      <c r="D669" t="s">
        <v>1570</v>
      </c>
    </row>
    <row r="670" spans="1:4" x14ac:dyDescent="0.35">
      <c r="A670" t="s">
        <v>1568</v>
      </c>
      <c r="B670" t="s">
        <v>1152</v>
      </c>
      <c r="D670" t="s">
        <v>249</v>
      </c>
    </row>
    <row r="671" spans="1:4" x14ac:dyDescent="0.35">
      <c r="A671" t="s">
        <v>1568</v>
      </c>
      <c r="B671" t="s">
        <v>1571</v>
      </c>
      <c r="D671" t="s">
        <v>272</v>
      </c>
    </row>
    <row r="672" spans="1:4" x14ac:dyDescent="0.35">
      <c r="A672" t="s">
        <v>1568</v>
      </c>
      <c r="B672" t="s">
        <v>1154</v>
      </c>
      <c r="D672" t="s">
        <v>251</v>
      </c>
    </row>
    <row r="673" spans="1:4" x14ac:dyDescent="0.35">
      <c r="A673" t="s">
        <v>1568</v>
      </c>
      <c r="B673" t="s">
        <v>252</v>
      </c>
      <c r="D673" t="s">
        <v>253</v>
      </c>
    </row>
    <row r="674" spans="1:4" x14ac:dyDescent="0.35">
      <c r="A674" t="s">
        <v>1568</v>
      </c>
      <c r="B674" t="s">
        <v>1155</v>
      </c>
      <c r="D674" t="s">
        <v>254</v>
      </c>
    </row>
    <row r="675" spans="1:4" x14ac:dyDescent="0.35">
      <c r="A675" t="s">
        <v>1568</v>
      </c>
      <c r="B675" t="s">
        <v>1572</v>
      </c>
      <c r="D675" t="s">
        <v>1573</v>
      </c>
    </row>
    <row r="676" spans="1:4" x14ac:dyDescent="0.35">
      <c r="A676" t="s">
        <v>1568</v>
      </c>
      <c r="B676" t="s">
        <v>95</v>
      </c>
      <c r="D676" t="s">
        <v>97</v>
      </c>
    </row>
    <row r="677" spans="1:4" x14ac:dyDescent="0.35">
      <c r="A677" t="s">
        <v>1574</v>
      </c>
      <c r="B677" t="s">
        <v>1575</v>
      </c>
      <c r="D677" t="s">
        <v>1576</v>
      </c>
    </row>
    <row r="678" spans="1:4" x14ac:dyDescent="0.35">
      <c r="A678" t="s">
        <v>1574</v>
      </c>
      <c r="B678" t="s">
        <v>1577</v>
      </c>
      <c r="D678" t="s">
        <v>1578</v>
      </c>
    </row>
    <row r="679" spans="1:4" x14ac:dyDescent="0.35">
      <c r="A679" t="s">
        <v>1574</v>
      </c>
      <c r="B679" t="s">
        <v>1579</v>
      </c>
      <c r="D679" t="s">
        <v>1580</v>
      </c>
    </row>
    <row r="680" spans="1:4" x14ac:dyDescent="0.35">
      <c r="A680" t="s">
        <v>1574</v>
      </c>
      <c r="B680" t="s">
        <v>1581</v>
      </c>
      <c r="D680" t="s">
        <v>1582</v>
      </c>
    </row>
    <row r="681" spans="1:4" x14ac:dyDescent="0.35">
      <c r="A681" t="s">
        <v>1574</v>
      </c>
      <c r="B681" t="s">
        <v>1583</v>
      </c>
      <c r="D681" t="s">
        <v>1584</v>
      </c>
    </row>
    <row r="682" spans="1:4" x14ac:dyDescent="0.35">
      <c r="A682" t="s">
        <v>1585</v>
      </c>
      <c r="B682" t="s">
        <v>67</v>
      </c>
      <c r="D682" t="s">
        <v>69</v>
      </c>
    </row>
    <row r="683" spans="1:4" x14ac:dyDescent="0.35">
      <c r="A683" t="s">
        <v>1585</v>
      </c>
      <c r="B683" t="s">
        <v>70</v>
      </c>
      <c r="D683" t="s">
        <v>72</v>
      </c>
    </row>
    <row r="684" spans="1:4" x14ac:dyDescent="0.35">
      <c r="A684" t="s">
        <v>1585</v>
      </c>
      <c r="B684" t="s">
        <v>1083</v>
      </c>
      <c r="D684" t="s">
        <v>75</v>
      </c>
    </row>
    <row r="685" spans="1:4" x14ac:dyDescent="0.35">
      <c r="A685" t="s">
        <v>1585</v>
      </c>
      <c r="B685" t="s">
        <v>73</v>
      </c>
      <c r="D685" t="s">
        <v>74</v>
      </c>
    </row>
    <row r="686" spans="1:4" x14ac:dyDescent="0.35">
      <c r="A686" t="s">
        <v>1586</v>
      </c>
      <c r="B686" t="s">
        <v>1587</v>
      </c>
      <c r="D686" t="s">
        <v>270</v>
      </c>
    </row>
    <row r="687" spans="1:4" x14ac:dyDescent="0.35">
      <c r="A687" t="s">
        <v>1586</v>
      </c>
      <c r="B687" t="s">
        <v>1588</v>
      </c>
      <c r="D687" t="s">
        <v>271</v>
      </c>
    </row>
    <row r="688" spans="1:4" x14ac:dyDescent="0.35">
      <c r="A688" t="s">
        <v>1586</v>
      </c>
      <c r="B688" t="s">
        <v>95</v>
      </c>
      <c r="D688" t="s">
        <v>97</v>
      </c>
    </row>
    <row r="689" spans="1:4" x14ac:dyDescent="0.35">
      <c r="A689" t="s">
        <v>1586</v>
      </c>
      <c r="B689" t="s">
        <v>1083</v>
      </c>
      <c r="D689" t="s">
        <v>75</v>
      </c>
    </row>
    <row r="690" spans="1:4" x14ac:dyDescent="0.35">
      <c r="A690" t="s">
        <v>1586</v>
      </c>
      <c r="B690" t="s">
        <v>73</v>
      </c>
      <c r="D690" t="s">
        <v>74</v>
      </c>
    </row>
    <row r="691" spans="1:4" x14ac:dyDescent="0.35">
      <c r="A691" t="s">
        <v>1589</v>
      </c>
      <c r="B691" t="s">
        <v>228</v>
      </c>
      <c r="D691" t="s">
        <v>229</v>
      </c>
    </row>
    <row r="692" spans="1:4" x14ac:dyDescent="0.35">
      <c r="A692" t="s">
        <v>1589</v>
      </c>
      <c r="B692" t="s">
        <v>230</v>
      </c>
      <c r="D692" t="s">
        <v>232</v>
      </c>
    </row>
    <row r="693" spans="1:4" x14ac:dyDescent="0.35">
      <c r="A693" t="s">
        <v>1589</v>
      </c>
      <c r="B693" t="s">
        <v>222</v>
      </c>
      <c r="D693" t="s">
        <v>224</v>
      </c>
    </row>
    <row r="694" spans="1:4" x14ac:dyDescent="0.35">
      <c r="A694" t="s">
        <v>1589</v>
      </c>
      <c r="B694" t="s">
        <v>233</v>
      </c>
      <c r="D694" t="s">
        <v>235</v>
      </c>
    </row>
    <row r="695" spans="1:4" x14ac:dyDescent="0.35">
      <c r="A695" t="s">
        <v>1589</v>
      </c>
      <c r="B695" t="s">
        <v>236</v>
      </c>
      <c r="D695" t="s">
        <v>238</v>
      </c>
    </row>
    <row r="696" spans="1:4" x14ac:dyDescent="0.35">
      <c r="A696" t="s">
        <v>1589</v>
      </c>
      <c r="B696" t="s">
        <v>239</v>
      </c>
      <c r="D696" t="s">
        <v>241</v>
      </c>
    </row>
    <row r="697" spans="1:4" x14ac:dyDescent="0.35">
      <c r="A697" t="s">
        <v>1589</v>
      </c>
      <c r="B697" t="s">
        <v>1590</v>
      </c>
      <c r="D697" t="s">
        <v>242</v>
      </c>
    </row>
    <row r="698" spans="1:4" x14ac:dyDescent="0.35">
      <c r="A698" t="s">
        <v>1589</v>
      </c>
      <c r="B698" t="s">
        <v>95</v>
      </c>
      <c r="D698" t="s">
        <v>97</v>
      </c>
    </row>
    <row r="699" spans="1:4" x14ac:dyDescent="0.35">
      <c r="A699" t="s">
        <v>1591</v>
      </c>
      <c r="B699" t="s">
        <v>1592</v>
      </c>
      <c r="D699" t="s">
        <v>1593</v>
      </c>
    </row>
    <row r="700" spans="1:4" x14ac:dyDescent="0.35">
      <c r="A700" t="s">
        <v>1591</v>
      </c>
      <c r="B700" t="s">
        <v>1594</v>
      </c>
      <c r="D700" t="s">
        <v>1595</v>
      </c>
    </row>
    <row r="701" spans="1:4" x14ac:dyDescent="0.35">
      <c r="A701" t="s">
        <v>1591</v>
      </c>
      <c r="B701" t="s">
        <v>1596</v>
      </c>
      <c r="D701" t="s">
        <v>1597</v>
      </c>
    </row>
    <row r="702" spans="1:4" x14ac:dyDescent="0.35">
      <c r="A702" t="s">
        <v>1591</v>
      </c>
      <c r="B702" t="s">
        <v>1598</v>
      </c>
      <c r="D702" t="s">
        <v>1599</v>
      </c>
    </row>
    <row r="703" spans="1:4" x14ac:dyDescent="0.35">
      <c r="A703" t="s">
        <v>1591</v>
      </c>
      <c r="B703" t="s">
        <v>1600</v>
      </c>
      <c r="D703" t="s">
        <v>1601</v>
      </c>
    </row>
    <row r="704" spans="1:4" x14ac:dyDescent="0.35">
      <c r="A704" t="s">
        <v>1591</v>
      </c>
      <c r="B704" t="s">
        <v>1602</v>
      </c>
      <c r="D704" t="s">
        <v>1603</v>
      </c>
    </row>
    <row r="705" spans="1:4" x14ac:dyDescent="0.35">
      <c r="A705" t="s">
        <v>1591</v>
      </c>
      <c r="B705" t="s">
        <v>1604</v>
      </c>
      <c r="D705" t="s">
        <v>1605</v>
      </c>
    </row>
    <row r="706" spans="1:4" x14ac:dyDescent="0.35">
      <c r="A706" t="s">
        <v>1591</v>
      </c>
      <c r="B706" t="s">
        <v>1606</v>
      </c>
      <c r="D706" t="s">
        <v>1607</v>
      </c>
    </row>
    <row r="707" spans="1:4" x14ac:dyDescent="0.35">
      <c r="A707" t="s">
        <v>1591</v>
      </c>
      <c r="B707" t="s">
        <v>1608</v>
      </c>
      <c r="D707" t="s">
        <v>1609</v>
      </c>
    </row>
    <row r="708" spans="1:4" x14ac:dyDescent="0.35">
      <c r="A708" t="s">
        <v>1591</v>
      </c>
      <c r="B708" t="s">
        <v>1610</v>
      </c>
      <c r="D708" t="s">
        <v>1611</v>
      </c>
    </row>
    <row r="709" spans="1:4" x14ac:dyDescent="0.35">
      <c r="A709" t="s">
        <v>1591</v>
      </c>
      <c r="B709" t="s">
        <v>1360</v>
      </c>
      <c r="D709" t="s">
        <v>1361</v>
      </c>
    </row>
    <row r="710" spans="1:4" x14ac:dyDescent="0.35">
      <c r="A710" t="s">
        <v>1612</v>
      </c>
      <c r="B710" t="s">
        <v>1613</v>
      </c>
      <c r="D710" t="s">
        <v>1614</v>
      </c>
    </row>
    <row r="711" spans="1:4" x14ac:dyDescent="0.35">
      <c r="A711" t="s">
        <v>1612</v>
      </c>
      <c r="B711" t="s">
        <v>1615</v>
      </c>
      <c r="D711" t="s">
        <v>1616</v>
      </c>
    </row>
    <row r="712" spans="1:4" x14ac:dyDescent="0.35">
      <c r="A712" t="s">
        <v>1612</v>
      </c>
      <c r="B712" t="s">
        <v>1617</v>
      </c>
      <c r="D712" t="s">
        <v>1618</v>
      </c>
    </row>
    <row r="713" spans="1:4" x14ac:dyDescent="0.35">
      <c r="A713" t="s">
        <v>1612</v>
      </c>
      <c r="B713" t="s">
        <v>1619</v>
      </c>
      <c r="D713" t="s">
        <v>1620</v>
      </c>
    </row>
    <row r="714" spans="1:4" x14ac:dyDescent="0.35">
      <c r="A714" t="s">
        <v>1612</v>
      </c>
      <c r="B714" t="s">
        <v>1621</v>
      </c>
      <c r="D714" t="s">
        <v>1622</v>
      </c>
    </row>
    <row r="715" spans="1:4" x14ac:dyDescent="0.35">
      <c r="A715" t="s">
        <v>1612</v>
      </c>
      <c r="B715" t="s">
        <v>1623</v>
      </c>
      <c r="D715" t="s">
        <v>1624</v>
      </c>
    </row>
    <row r="716" spans="1:4" x14ac:dyDescent="0.35">
      <c r="A716" t="s">
        <v>1612</v>
      </c>
      <c r="B716" t="s">
        <v>1117</v>
      </c>
      <c r="D716" t="s">
        <v>1118</v>
      </c>
    </row>
    <row r="717" spans="1:4" x14ac:dyDescent="0.35">
      <c r="A717" t="s">
        <v>1612</v>
      </c>
      <c r="B717" t="s">
        <v>1625</v>
      </c>
      <c r="D717" t="s">
        <v>1626</v>
      </c>
    </row>
    <row r="718" spans="1:4" x14ac:dyDescent="0.35">
      <c r="A718" t="s">
        <v>1612</v>
      </c>
      <c r="B718" t="s">
        <v>95</v>
      </c>
      <c r="D718" t="s">
        <v>97</v>
      </c>
    </row>
    <row r="719" spans="1:4" x14ac:dyDescent="0.35">
      <c r="A719" t="s">
        <v>1612</v>
      </c>
      <c r="B719" t="s">
        <v>1536</v>
      </c>
      <c r="D719" t="s">
        <v>1547</v>
      </c>
    </row>
    <row r="720" spans="1:4" x14ac:dyDescent="0.35">
      <c r="A720" t="s">
        <v>1627</v>
      </c>
      <c r="B720" t="s">
        <v>217</v>
      </c>
      <c r="D720" t="s">
        <v>219</v>
      </c>
    </row>
    <row r="721" spans="1:4" x14ac:dyDescent="0.35">
      <c r="A721" t="s">
        <v>1627</v>
      </c>
      <c r="B721" t="s">
        <v>1628</v>
      </c>
      <c r="D721" t="s">
        <v>1629</v>
      </c>
    </row>
    <row r="722" spans="1:4" x14ac:dyDescent="0.35">
      <c r="A722" t="s">
        <v>1627</v>
      </c>
      <c r="B722" t="s">
        <v>1630</v>
      </c>
      <c r="D722" t="s">
        <v>1631</v>
      </c>
    </row>
    <row r="723" spans="1:4" x14ac:dyDescent="0.35">
      <c r="A723" t="s">
        <v>1627</v>
      </c>
      <c r="B723" t="s">
        <v>220</v>
      </c>
      <c r="D723" t="s">
        <v>221</v>
      </c>
    </row>
    <row r="724" spans="1:4" x14ac:dyDescent="0.35">
      <c r="A724" t="s">
        <v>1627</v>
      </c>
      <c r="B724" t="s">
        <v>222</v>
      </c>
      <c r="D724" t="s">
        <v>224</v>
      </c>
    </row>
    <row r="725" spans="1:4" x14ac:dyDescent="0.35">
      <c r="A725" t="s">
        <v>1627</v>
      </c>
      <c r="B725" t="s">
        <v>225</v>
      </c>
      <c r="D725" t="s">
        <v>227</v>
      </c>
    </row>
    <row r="726" spans="1:4" x14ac:dyDescent="0.35">
      <c r="A726" t="s">
        <v>1632</v>
      </c>
      <c r="B726">
        <v>0</v>
      </c>
      <c r="D726">
        <v>0</v>
      </c>
    </row>
    <row r="727" spans="1:4" x14ac:dyDescent="0.35">
      <c r="A727" t="s">
        <v>1632</v>
      </c>
      <c r="B727">
        <v>1</v>
      </c>
      <c r="D727">
        <v>1</v>
      </c>
    </row>
    <row r="728" spans="1:4" x14ac:dyDescent="0.35">
      <c r="A728" t="s">
        <v>1632</v>
      </c>
      <c r="B728">
        <v>2</v>
      </c>
      <c r="D728">
        <v>2</v>
      </c>
    </row>
    <row r="729" spans="1:4" x14ac:dyDescent="0.35">
      <c r="A729" t="s">
        <v>1632</v>
      </c>
      <c r="B729">
        <v>3</v>
      </c>
      <c r="D729">
        <v>3</v>
      </c>
    </row>
    <row r="730" spans="1:4" x14ac:dyDescent="0.35">
      <c r="A730" t="s">
        <v>1632</v>
      </c>
      <c r="B730">
        <v>4</v>
      </c>
      <c r="D730">
        <v>4</v>
      </c>
    </row>
    <row r="731" spans="1:4" x14ac:dyDescent="0.35">
      <c r="A731" t="s">
        <v>1632</v>
      </c>
      <c r="B731">
        <v>5</v>
      </c>
      <c r="D731">
        <v>5</v>
      </c>
    </row>
    <row r="732" spans="1:4" x14ac:dyDescent="0.35">
      <c r="A732" t="s">
        <v>1632</v>
      </c>
      <c r="B732">
        <v>6</v>
      </c>
      <c r="D732">
        <v>6</v>
      </c>
    </row>
    <row r="733" spans="1:4" x14ac:dyDescent="0.35">
      <c r="A733" t="s">
        <v>1632</v>
      </c>
      <c r="B733">
        <v>7</v>
      </c>
      <c r="D733">
        <v>7</v>
      </c>
    </row>
    <row r="734" spans="1:4" x14ac:dyDescent="0.35">
      <c r="A734" t="s">
        <v>1633</v>
      </c>
      <c r="B734" t="s">
        <v>246</v>
      </c>
      <c r="D734" t="s">
        <v>247</v>
      </c>
    </row>
    <row r="735" spans="1:4" x14ac:dyDescent="0.35">
      <c r="A735" t="s">
        <v>1633</v>
      </c>
      <c r="B735" t="s">
        <v>282</v>
      </c>
      <c r="D735" t="s">
        <v>283</v>
      </c>
    </row>
    <row r="736" spans="1:4" x14ac:dyDescent="0.35">
      <c r="A736" t="s">
        <v>1633</v>
      </c>
      <c r="B736" t="s">
        <v>280</v>
      </c>
      <c r="D736" t="s">
        <v>281</v>
      </c>
    </row>
    <row r="737" spans="1:4" x14ac:dyDescent="0.35">
      <c r="A737" t="s">
        <v>1633</v>
      </c>
      <c r="B737" t="s">
        <v>278</v>
      </c>
      <c r="D737" t="s">
        <v>279</v>
      </c>
    </row>
    <row r="738" spans="1:4" x14ac:dyDescent="0.35">
      <c r="A738" t="s">
        <v>1633</v>
      </c>
      <c r="B738" t="s">
        <v>276</v>
      </c>
      <c r="D738" t="s">
        <v>277</v>
      </c>
    </row>
    <row r="739" spans="1:4" x14ac:dyDescent="0.35">
      <c r="A739" t="s">
        <v>1633</v>
      </c>
      <c r="B739" t="s">
        <v>274</v>
      </c>
      <c r="D739" t="s">
        <v>275</v>
      </c>
    </row>
    <row r="740" spans="1:4" x14ac:dyDescent="0.35">
      <c r="A740" t="s">
        <v>1633</v>
      </c>
      <c r="B740" t="s">
        <v>1634</v>
      </c>
      <c r="D740" t="s">
        <v>273</v>
      </c>
    </row>
    <row r="741" spans="1:4" x14ac:dyDescent="0.35">
      <c r="A741" t="s">
        <v>1633</v>
      </c>
      <c r="B741" t="s">
        <v>1083</v>
      </c>
      <c r="D741" t="s">
        <v>75</v>
      </c>
    </row>
    <row r="742" spans="1:4" x14ac:dyDescent="0.35">
      <c r="A742" t="s">
        <v>1633</v>
      </c>
      <c r="B742" t="s">
        <v>73</v>
      </c>
      <c r="D742" t="s">
        <v>74</v>
      </c>
    </row>
    <row r="743" spans="1:4" x14ac:dyDescent="0.35">
      <c r="A743" t="s">
        <v>1635</v>
      </c>
      <c r="B743" t="s">
        <v>302</v>
      </c>
      <c r="D743" t="s">
        <v>304</v>
      </c>
    </row>
    <row r="744" spans="1:4" x14ac:dyDescent="0.35">
      <c r="A744" t="s">
        <v>1635</v>
      </c>
      <c r="B744" t="s">
        <v>305</v>
      </c>
      <c r="D744" t="s">
        <v>307</v>
      </c>
    </row>
    <row r="745" spans="1:4" x14ac:dyDescent="0.35">
      <c r="A745" t="s">
        <v>1635</v>
      </c>
      <c r="B745" t="s">
        <v>308</v>
      </c>
      <c r="D745" t="s">
        <v>310</v>
      </c>
    </row>
    <row r="746" spans="1:4" x14ac:dyDescent="0.35">
      <c r="A746" t="s">
        <v>1635</v>
      </c>
      <c r="B746" t="s">
        <v>311</v>
      </c>
      <c r="D746" t="s">
        <v>312</v>
      </c>
    </row>
    <row r="747" spans="1:4" x14ac:dyDescent="0.35">
      <c r="A747" t="s">
        <v>1635</v>
      </c>
      <c r="B747" t="s">
        <v>313</v>
      </c>
      <c r="D747" t="s">
        <v>314</v>
      </c>
    </row>
    <row r="748" spans="1:4" x14ac:dyDescent="0.35">
      <c r="A748" t="s">
        <v>1635</v>
      </c>
      <c r="B748" t="s">
        <v>1083</v>
      </c>
      <c r="D748" t="s">
        <v>75</v>
      </c>
    </row>
    <row r="749" spans="1:4" x14ac:dyDescent="0.35">
      <c r="A749" t="s">
        <v>1636</v>
      </c>
      <c r="B749" t="s">
        <v>67</v>
      </c>
      <c r="D749" t="s">
        <v>69</v>
      </c>
    </row>
    <row r="750" spans="1:4" x14ac:dyDescent="0.35">
      <c r="A750" t="s">
        <v>1636</v>
      </c>
      <c r="B750" t="s">
        <v>70</v>
      </c>
      <c r="D750" t="s">
        <v>72</v>
      </c>
    </row>
    <row r="751" spans="1:4" x14ac:dyDescent="0.35">
      <c r="A751" t="s">
        <v>1636</v>
      </c>
      <c r="B751" t="s">
        <v>1083</v>
      </c>
      <c r="D751" t="s">
        <v>75</v>
      </c>
    </row>
    <row r="752" spans="1:4" x14ac:dyDescent="0.35">
      <c r="A752" t="s">
        <v>1636</v>
      </c>
      <c r="B752" t="s">
        <v>73</v>
      </c>
      <c r="D752" t="s">
        <v>74</v>
      </c>
    </row>
    <row r="753" spans="1:4" x14ac:dyDescent="0.35">
      <c r="A753" t="s">
        <v>1637</v>
      </c>
      <c r="B753" t="s">
        <v>441</v>
      </c>
      <c r="D753" t="s">
        <v>442</v>
      </c>
    </row>
    <row r="754" spans="1:4" x14ac:dyDescent="0.35">
      <c r="A754" t="s">
        <v>1637</v>
      </c>
      <c r="B754" t="s">
        <v>443</v>
      </c>
      <c r="D754" t="s">
        <v>445</v>
      </c>
    </row>
    <row r="755" spans="1:4" x14ac:dyDescent="0.35">
      <c r="A755" t="s">
        <v>1637</v>
      </c>
      <c r="B755" t="s">
        <v>446</v>
      </c>
      <c r="D755" t="s">
        <v>447</v>
      </c>
    </row>
    <row r="756" spans="1:4" x14ac:dyDescent="0.35">
      <c r="A756" t="s">
        <v>1637</v>
      </c>
      <c r="B756" t="s">
        <v>448</v>
      </c>
      <c r="D756" t="s">
        <v>449</v>
      </c>
    </row>
    <row r="757" spans="1:4" x14ac:dyDescent="0.35">
      <c r="A757" t="s">
        <v>1637</v>
      </c>
      <c r="B757" t="s">
        <v>151</v>
      </c>
      <c r="D757" t="s">
        <v>153</v>
      </c>
    </row>
    <row r="758" spans="1:4" x14ac:dyDescent="0.35">
      <c r="A758" t="s">
        <v>1637</v>
      </c>
      <c r="B758" t="s">
        <v>1638</v>
      </c>
      <c r="D758" t="s">
        <v>450</v>
      </c>
    </row>
    <row r="759" spans="1:4" x14ac:dyDescent="0.35">
      <c r="A759" t="s">
        <v>1637</v>
      </c>
      <c r="B759" t="s">
        <v>451</v>
      </c>
      <c r="D759" t="s">
        <v>452</v>
      </c>
    </row>
    <row r="760" spans="1:4" x14ac:dyDescent="0.35">
      <c r="A760" t="s">
        <v>1637</v>
      </c>
      <c r="B760" t="s">
        <v>453</v>
      </c>
      <c r="D760" t="s">
        <v>454</v>
      </c>
    </row>
    <row r="761" spans="1:4" x14ac:dyDescent="0.35">
      <c r="A761" t="s">
        <v>1637</v>
      </c>
      <c r="B761" t="s">
        <v>1639</v>
      </c>
      <c r="D761" t="s">
        <v>1640</v>
      </c>
    </row>
    <row r="762" spans="1:4" x14ac:dyDescent="0.35">
      <c r="A762" t="s">
        <v>1637</v>
      </c>
      <c r="B762" t="s">
        <v>455</v>
      </c>
      <c r="D762" t="s">
        <v>456</v>
      </c>
    </row>
    <row r="763" spans="1:4" x14ac:dyDescent="0.35">
      <c r="A763" t="s">
        <v>1637</v>
      </c>
      <c r="B763" t="s">
        <v>1641</v>
      </c>
      <c r="D763" t="s">
        <v>1642</v>
      </c>
    </row>
    <row r="764" spans="1:4" x14ac:dyDescent="0.35">
      <c r="A764" t="s">
        <v>1637</v>
      </c>
      <c r="B764" t="s">
        <v>1643</v>
      </c>
      <c r="D764" t="s">
        <v>1644</v>
      </c>
    </row>
    <row r="765" spans="1:4" x14ac:dyDescent="0.35">
      <c r="A765" t="s">
        <v>1637</v>
      </c>
      <c r="B765" t="s">
        <v>95</v>
      </c>
      <c r="D765" t="s">
        <v>97</v>
      </c>
    </row>
    <row r="766" spans="1:4" x14ac:dyDescent="0.35">
      <c r="A766" t="s">
        <v>1645</v>
      </c>
      <c r="B766" t="s">
        <v>1646</v>
      </c>
      <c r="D766" t="s">
        <v>118</v>
      </c>
    </row>
    <row r="767" spans="1:4" x14ac:dyDescent="0.35">
      <c r="A767" t="s">
        <v>1645</v>
      </c>
      <c r="B767" t="s">
        <v>1647</v>
      </c>
      <c r="D767" t="s">
        <v>1648</v>
      </c>
    </row>
    <row r="768" spans="1:4" x14ac:dyDescent="0.35">
      <c r="A768" t="s">
        <v>1645</v>
      </c>
      <c r="B768" t="s">
        <v>1649</v>
      </c>
      <c r="D768" t="s">
        <v>119</v>
      </c>
    </row>
    <row r="769" spans="1:4" x14ac:dyDescent="0.35">
      <c r="A769" t="s">
        <v>1645</v>
      </c>
      <c r="B769" t="s">
        <v>120</v>
      </c>
      <c r="D769" t="s">
        <v>122</v>
      </c>
    </row>
    <row r="770" spans="1:4" x14ac:dyDescent="0.35">
      <c r="A770" t="s">
        <v>1645</v>
      </c>
      <c r="B770" t="s">
        <v>123</v>
      </c>
      <c r="D770" t="s">
        <v>124</v>
      </c>
    </row>
    <row r="771" spans="1:4" x14ac:dyDescent="0.35">
      <c r="A771" t="s">
        <v>1645</v>
      </c>
      <c r="B771" t="s">
        <v>125</v>
      </c>
      <c r="D771" t="s">
        <v>126</v>
      </c>
    </row>
    <row r="772" spans="1:4" x14ac:dyDescent="0.35">
      <c r="A772" t="s">
        <v>1645</v>
      </c>
      <c r="B772" t="s">
        <v>1650</v>
      </c>
      <c r="D772" t="s">
        <v>1651</v>
      </c>
    </row>
    <row r="773" spans="1:4" x14ac:dyDescent="0.35">
      <c r="A773" t="s">
        <v>1645</v>
      </c>
      <c r="B773" t="s">
        <v>1652</v>
      </c>
      <c r="D773" t="s">
        <v>1653</v>
      </c>
    </row>
    <row r="774" spans="1:4" x14ac:dyDescent="0.35">
      <c r="A774" t="s">
        <v>1645</v>
      </c>
      <c r="B774" t="s">
        <v>95</v>
      </c>
      <c r="D774" t="s">
        <v>97</v>
      </c>
    </row>
    <row r="775" spans="1:4" x14ac:dyDescent="0.35">
      <c r="A775" t="s">
        <v>1654</v>
      </c>
      <c r="B775">
        <v>2014</v>
      </c>
      <c r="D775">
        <v>2014</v>
      </c>
    </row>
    <row r="776" spans="1:4" x14ac:dyDescent="0.35">
      <c r="A776" t="s">
        <v>1654</v>
      </c>
      <c r="B776">
        <v>2015</v>
      </c>
      <c r="D776">
        <v>2015</v>
      </c>
    </row>
    <row r="777" spans="1:4" x14ac:dyDescent="0.35">
      <c r="A777" t="s">
        <v>1654</v>
      </c>
      <c r="B777">
        <v>2016</v>
      </c>
      <c r="D777">
        <v>2016</v>
      </c>
    </row>
    <row r="778" spans="1:4" x14ac:dyDescent="0.35">
      <c r="A778" t="s">
        <v>1654</v>
      </c>
      <c r="B778">
        <v>2017</v>
      </c>
      <c r="D778">
        <v>2017</v>
      </c>
    </row>
    <row r="779" spans="1:4" x14ac:dyDescent="0.35">
      <c r="A779" t="s">
        <v>1654</v>
      </c>
      <c r="B779">
        <v>2018</v>
      </c>
      <c r="D779">
        <v>2018</v>
      </c>
    </row>
    <row r="780" spans="1:4" x14ac:dyDescent="0.35">
      <c r="A780" t="s">
        <v>1654</v>
      </c>
      <c r="B780">
        <v>2019</v>
      </c>
      <c r="D780">
        <v>2019</v>
      </c>
    </row>
    <row r="781" spans="1:4" x14ac:dyDescent="0.35">
      <c r="A781" t="s">
        <v>1654</v>
      </c>
      <c r="B781">
        <v>2020</v>
      </c>
      <c r="D781">
        <v>2020</v>
      </c>
    </row>
    <row r="782" spans="1:4" x14ac:dyDescent="0.35">
      <c r="A782" t="s">
        <v>1654</v>
      </c>
      <c r="B782" t="s">
        <v>95</v>
      </c>
      <c r="D782" t="s">
        <v>97</v>
      </c>
    </row>
    <row r="783" spans="1:4" x14ac:dyDescent="0.35">
      <c r="A783" t="s">
        <v>1655</v>
      </c>
      <c r="B783" t="s">
        <v>67</v>
      </c>
      <c r="D783" t="s">
        <v>69</v>
      </c>
    </row>
    <row r="784" spans="1:4" x14ac:dyDescent="0.35">
      <c r="A784" t="s">
        <v>1655</v>
      </c>
      <c r="B784" t="s">
        <v>1656</v>
      </c>
      <c r="D784" t="s">
        <v>1657</v>
      </c>
    </row>
    <row r="785" spans="1:5" x14ac:dyDescent="0.35">
      <c r="A785" t="s">
        <v>1655</v>
      </c>
      <c r="B785" t="s">
        <v>70</v>
      </c>
      <c r="D785" t="s">
        <v>72</v>
      </c>
    </row>
    <row r="786" spans="1:5" x14ac:dyDescent="0.35">
      <c r="A786" t="s">
        <v>1655</v>
      </c>
      <c r="B786" t="s">
        <v>1658</v>
      </c>
      <c r="D786" t="s">
        <v>1659</v>
      </c>
    </row>
    <row r="787" spans="1:5" x14ac:dyDescent="0.35">
      <c r="A787" t="s">
        <v>1655</v>
      </c>
      <c r="B787" t="s">
        <v>73</v>
      </c>
      <c r="D787" t="s">
        <v>74</v>
      </c>
    </row>
    <row r="788" spans="1:5" x14ac:dyDescent="0.35">
      <c r="A788" t="s">
        <v>1655</v>
      </c>
      <c r="B788" t="s">
        <v>70</v>
      </c>
      <c r="D788" t="s">
        <v>72</v>
      </c>
    </row>
    <row r="789" spans="1:5" x14ac:dyDescent="0.35">
      <c r="A789" t="s">
        <v>1655</v>
      </c>
      <c r="B789" t="s">
        <v>73</v>
      </c>
      <c r="D789" t="s">
        <v>74</v>
      </c>
    </row>
    <row r="790" spans="1:5" x14ac:dyDescent="0.35">
      <c r="A790" t="s">
        <v>1655</v>
      </c>
      <c r="B790" t="s">
        <v>1536</v>
      </c>
      <c r="D790" t="s">
        <v>1547</v>
      </c>
    </row>
    <row r="791" spans="1:5" x14ac:dyDescent="0.35">
      <c r="A791" t="s">
        <v>512</v>
      </c>
      <c r="B791" t="s">
        <v>1660</v>
      </c>
      <c r="D791" t="s">
        <v>513</v>
      </c>
    </row>
    <row r="792" spans="1:5" x14ac:dyDescent="0.35">
      <c r="A792" t="s">
        <v>512</v>
      </c>
      <c r="B792" t="s">
        <v>1661</v>
      </c>
      <c r="D792" t="s">
        <v>514</v>
      </c>
    </row>
    <row r="793" spans="1:5" x14ac:dyDescent="0.35">
      <c r="A793" t="s">
        <v>1662</v>
      </c>
      <c r="B793" t="s">
        <v>1663</v>
      </c>
      <c r="D793" t="s">
        <v>515</v>
      </c>
      <c r="E793" t="s">
        <v>1660</v>
      </c>
    </row>
    <row r="794" spans="1:5" x14ac:dyDescent="0.35">
      <c r="A794" t="s">
        <v>1662</v>
      </c>
      <c r="B794" t="s">
        <v>1664</v>
      </c>
      <c r="D794" t="s">
        <v>516</v>
      </c>
      <c r="E794" t="s">
        <v>1660</v>
      </c>
    </row>
    <row r="795" spans="1:5" x14ac:dyDescent="0.35">
      <c r="A795" t="s">
        <v>1662</v>
      </c>
      <c r="B795" t="s">
        <v>1665</v>
      </c>
      <c r="D795" t="s">
        <v>1666</v>
      </c>
      <c r="E795" t="s">
        <v>1660</v>
      </c>
    </row>
    <row r="796" spans="1:5" x14ac:dyDescent="0.35">
      <c r="A796" t="s">
        <v>1662</v>
      </c>
      <c r="B796" t="s">
        <v>1667</v>
      </c>
      <c r="D796" t="s">
        <v>529</v>
      </c>
      <c r="E796" t="s">
        <v>1660</v>
      </c>
    </row>
    <row r="797" spans="1:5" x14ac:dyDescent="0.35">
      <c r="A797" t="s">
        <v>1662</v>
      </c>
      <c r="B797" t="s">
        <v>1668</v>
      </c>
      <c r="D797" t="s">
        <v>520</v>
      </c>
      <c r="E797" t="s">
        <v>1660</v>
      </c>
    </row>
    <row r="798" spans="1:5" x14ac:dyDescent="0.35">
      <c r="A798" t="s">
        <v>1662</v>
      </c>
      <c r="B798" t="s">
        <v>1669</v>
      </c>
      <c r="D798" t="s">
        <v>1670</v>
      </c>
      <c r="E798" t="s">
        <v>1660</v>
      </c>
    </row>
    <row r="799" spans="1:5" x14ac:dyDescent="0.35">
      <c r="A799" t="s">
        <v>1662</v>
      </c>
      <c r="B799" t="s">
        <v>1671</v>
      </c>
      <c r="D799" t="s">
        <v>527</v>
      </c>
      <c r="E799" t="s">
        <v>1660</v>
      </c>
    </row>
    <row r="800" spans="1:5" x14ac:dyDescent="0.35">
      <c r="A800" t="s">
        <v>1662</v>
      </c>
      <c r="B800" t="s">
        <v>1672</v>
      </c>
      <c r="D800" t="s">
        <v>517</v>
      </c>
      <c r="E800" t="s">
        <v>1660</v>
      </c>
    </row>
    <row r="801" spans="1:5" x14ac:dyDescent="0.35">
      <c r="A801" t="s">
        <v>1662</v>
      </c>
      <c r="B801" t="s">
        <v>1673</v>
      </c>
      <c r="D801" t="s">
        <v>518</v>
      </c>
      <c r="E801" t="s">
        <v>1660</v>
      </c>
    </row>
    <row r="802" spans="1:5" x14ac:dyDescent="0.35">
      <c r="A802" t="s">
        <v>1662</v>
      </c>
      <c r="B802" t="s">
        <v>1674</v>
      </c>
      <c r="D802" t="s">
        <v>522</v>
      </c>
      <c r="E802" t="s">
        <v>1660</v>
      </c>
    </row>
    <row r="803" spans="1:5" x14ac:dyDescent="0.35">
      <c r="A803" t="s">
        <v>1662</v>
      </c>
      <c r="B803" t="s">
        <v>1675</v>
      </c>
      <c r="D803" t="s">
        <v>519</v>
      </c>
      <c r="E803" t="s">
        <v>1660</v>
      </c>
    </row>
    <row r="804" spans="1:5" x14ac:dyDescent="0.35">
      <c r="A804" t="s">
        <v>1662</v>
      </c>
      <c r="B804" t="s">
        <v>1676</v>
      </c>
      <c r="D804" t="s">
        <v>524</v>
      </c>
      <c r="E804" t="s">
        <v>1660</v>
      </c>
    </row>
    <row r="805" spans="1:5" x14ac:dyDescent="0.35">
      <c r="A805" t="s">
        <v>1662</v>
      </c>
      <c r="B805" t="s">
        <v>1677</v>
      </c>
      <c r="D805" t="s">
        <v>521</v>
      </c>
      <c r="E805" t="s">
        <v>1660</v>
      </c>
    </row>
    <row r="806" spans="1:5" x14ac:dyDescent="0.35">
      <c r="A806" t="s">
        <v>1662</v>
      </c>
      <c r="B806" t="s">
        <v>1678</v>
      </c>
      <c r="D806" t="s">
        <v>530</v>
      </c>
      <c r="E806" t="s">
        <v>1660</v>
      </c>
    </row>
    <row r="807" spans="1:5" x14ac:dyDescent="0.35">
      <c r="A807" t="s">
        <v>1662</v>
      </c>
      <c r="B807" t="s">
        <v>1679</v>
      </c>
      <c r="D807" t="s">
        <v>1680</v>
      </c>
      <c r="E807" t="s">
        <v>1661</v>
      </c>
    </row>
    <row r="808" spans="1:5" x14ac:dyDescent="0.35">
      <c r="A808" t="s">
        <v>1662</v>
      </c>
      <c r="B808" t="s">
        <v>1681</v>
      </c>
      <c r="D808" t="s">
        <v>526</v>
      </c>
      <c r="E808" t="s">
        <v>1661</v>
      </c>
    </row>
    <row r="809" spans="1:5" x14ac:dyDescent="0.35">
      <c r="A809" t="s">
        <v>1662</v>
      </c>
      <c r="B809" t="s">
        <v>1682</v>
      </c>
      <c r="D809" t="s">
        <v>523</v>
      </c>
      <c r="E809" t="s">
        <v>1661</v>
      </c>
    </row>
    <row r="810" spans="1:5" x14ac:dyDescent="0.35">
      <c r="A810" t="s">
        <v>1662</v>
      </c>
      <c r="B810" t="s">
        <v>1683</v>
      </c>
      <c r="D810" t="s">
        <v>525</v>
      </c>
      <c r="E810" t="s">
        <v>1661</v>
      </c>
    </row>
    <row r="811" spans="1:5" x14ac:dyDescent="0.35">
      <c r="A811" t="s">
        <v>1662</v>
      </c>
      <c r="B811" t="s">
        <v>1684</v>
      </c>
      <c r="D811" t="s">
        <v>528</v>
      </c>
      <c r="E811" t="s">
        <v>1661</v>
      </c>
    </row>
    <row r="812" spans="1:5" x14ac:dyDescent="0.35">
      <c r="A812" t="s">
        <v>1685</v>
      </c>
      <c r="B812" t="s">
        <v>531</v>
      </c>
      <c r="D812" t="s">
        <v>532</v>
      </c>
      <c r="E812" t="s">
        <v>1663</v>
      </c>
    </row>
    <row r="813" spans="1:5" x14ac:dyDescent="0.35">
      <c r="A813" t="s">
        <v>1685</v>
      </c>
      <c r="B813" t="s">
        <v>552</v>
      </c>
      <c r="D813" t="s">
        <v>553</v>
      </c>
      <c r="E813" t="s">
        <v>1664</v>
      </c>
    </row>
    <row r="814" spans="1:5" x14ac:dyDescent="0.35">
      <c r="A814" t="s">
        <v>1685</v>
      </c>
      <c r="B814" t="s">
        <v>1686</v>
      </c>
      <c r="D814" t="s">
        <v>541</v>
      </c>
      <c r="E814" t="s">
        <v>1672</v>
      </c>
    </row>
    <row r="815" spans="1:5" x14ac:dyDescent="0.35">
      <c r="A815" t="s">
        <v>1685</v>
      </c>
      <c r="B815" t="s">
        <v>1687</v>
      </c>
      <c r="D815" t="s">
        <v>1688</v>
      </c>
      <c r="E815" t="s">
        <v>1672</v>
      </c>
    </row>
    <row r="816" spans="1:5" x14ac:dyDescent="0.35">
      <c r="A816" t="s">
        <v>1685</v>
      </c>
      <c r="B816" t="s">
        <v>564</v>
      </c>
      <c r="D816" t="s">
        <v>565</v>
      </c>
      <c r="E816" t="s">
        <v>1672</v>
      </c>
    </row>
    <row r="817" spans="1:5" x14ac:dyDescent="0.35">
      <c r="A817" t="s">
        <v>1685</v>
      </c>
      <c r="B817" t="s">
        <v>1689</v>
      </c>
      <c r="D817" t="s">
        <v>1690</v>
      </c>
      <c r="E817" t="s">
        <v>1672</v>
      </c>
    </row>
    <row r="818" spans="1:5" x14ac:dyDescent="0.35">
      <c r="A818" t="s">
        <v>1685</v>
      </c>
      <c r="B818" t="s">
        <v>1691</v>
      </c>
      <c r="D818" t="s">
        <v>1692</v>
      </c>
      <c r="E818" t="s">
        <v>1672</v>
      </c>
    </row>
    <row r="819" spans="1:5" x14ac:dyDescent="0.35">
      <c r="A819" t="s">
        <v>1685</v>
      </c>
      <c r="B819" t="s">
        <v>586</v>
      </c>
      <c r="D819" t="s">
        <v>587</v>
      </c>
      <c r="E819" t="s">
        <v>1672</v>
      </c>
    </row>
    <row r="820" spans="1:5" x14ac:dyDescent="0.35">
      <c r="A820" t="s">
        <v>1685</v>
      </c>
      <c r="B820" t="s">
        <v>590</v>
      </c>
      <c r="D820" t="s">
        <v>591</v>
      </c>
      <c r="E820" t="s">
        <v>1672</v>
      </c>
    </row>
    <row r="821" spans="1:5" x14ac:dyDescent="0.35">
      <c r="A821" t="s">
        <v>1685</v>
      </c>
      <c r="B821" t="s">
        <v>596</v>
      </c>
      <c r="D821" t="s">
        <v>595</v>
      </c>
      <c r="E821" t="s">
        <v>1672</v>
      </c>
    </row>
    <row r="822" spans="1:5" x14ac:dyDescent="0.35">
      <c r="A822" t="s">
        <v>1685</v>
      </c>
      <c r="B822" t="s">
        <v>597</v>
      </c>
      <c r="D822" t="s">
        <v>598</v>
      </c>
      <c r="E822" t="s">
        <v>1672</v>
      </c>
    </row>
    <row r="823" spans="1:5" x14ac:dyDescent="0.35">
      <c r="A823" t="s">
        <v>1685</v>
      </c>
      <c r="B823" t="s">
        <v>1693</v>
      </c>
      <c r="D823" t="s">
        <v>1694</v>
      </c>
      <c r="E823" t="s">
        <v>1672</v>
      </c>
    </row>
    <row r="824" spans="1:5" x14ac:dyDescent="0.35">
      <c r="A824" t="s">
        <v>1685</v>
      </c>
      <c r="B824" t="s">
        <v>645</v>
      </c>
      <c r="D824" t="s">
        <v>1695</v>
      </c>
      <c r="E824" t="s">
        <v>1672</v>
      </c>
    </row>
    <row r="825" spans="1:5" x14ac:dyDescent="0.35">
      <c r="A825" t="s">
        <v>1685</v>
      </c>
      <c r="B825" t="s">
        <v>644</v>
      </c>
      <c r="D825" t="s">
        <v>1695</v>
      </c>
      <c r="E825" t="s">
        <v>1672</v>
      </c>
    </row>
    <row r="826" spans="1:5" x14ac:dyDescent="0.35">
      <c r="A826" t="s">
        <v>1685</v>
      </c>
      <c r="B826" t="s">
        <v>1696</v>
      </c>
      <c r="D826" t="s">
        <v>1697</v>
      </c>
      <c r="E826" t="s">
        <v>1672</v>
      </c>
    </row>
    <row r="827" spans="1:5" x14ac:dyDescent="0.35">
      <c r="A827" t="s">
        <v>1685</v>
      </c>
      <c r="B827" t="s">
        <v>655</v>
      </c>
      <c r="D827" t="s">
        <v>656</v>
      </c>
      <c r="E827" t="s">
        <v>1672</v>
      </c>
    </row>
    <row r="828" spans="1:5" x14ac:dyDescent="0.35">
      <c r="A828" t="s">
        <v>1685</v>
      </c>
      <c r="B828" t="s">
        <v>657</v>
      </c>
      <c r="D828" t="s">
        <v>658</v>
      </c>
      <c r="E828" t="s">
        <v>1672</v>
      </c>
    </row>
    <row r="829" spans="1:5" x14ac:dyDescent="0.35">
      <c r="A829" t="s">
        <v>1685</v>
      </c>
      <c r="B829" t="s">
        <v>690</v>
      </c>
      <c r="D829" t="s">
        <v>691</v>
      </c>
      <c r="E829" t="s">
        <v>1672</v>
      </c>
    </row>
    <row r="830" spans="1:5" x14ac:dyDescent="0.35">
      <c r="A830" t="s">
        <v>1685</v>
      </c>
      <c r="B830" t="s">
        <v>692</v>
      </c>
      <c r="D830" t="s">
        <v>693</v>
      </c>
      <c r="E830" t="s">
        <v>1672</v>
      </c>
    </row>
    <row r="831" spans="1:5" x14ac:dyDescent="0.35">
      <c r="A831" t="s">
        <v>1685</v>
      </c>
      <c r="B831" t="s">
        <v>696</v>
      </c>
      <c r="D831" t="s">
        <v>697</v>
      </c>
      <c r="E831" t="s">
        <v>1672</v>
      </c>
    </row>
    <row r="832" spans="1:5" x14ac:dyDescent="0.35">
      <c r="A832" t="s">
        <v>1685</v>
      </c>
      <c r="B832" t="s">
        <v>1698</v>
      </c>
      <c r="D832" t="s">
        <v>1699</v>
      </c>
      <c r="E832" t="s">
        <v>1672</v>
      </c>
    </row>
    <row r="833" spans="1:5" x14ac:dyDescent="0.35">
      <c r="A833" t="s">
        <v>1685</v>
      </c>
      <c r="B833" t="s">
        <v>1700</v>
      </c>
      <c r="D833" t="s">
        <v>1701</v>
      </c>
      <c r="E833" t="s">
        <v>1672</v>
      </c>
    </row>
    <row r="834" spans="1:5" x14ac:dyDescent="0.35">
      <c r="A834" t="s">
        <v>1685</v>
      </c>
      <c r="B834" t="s">
        <v>723</v>
      </c>
      <c r="D834" t="s">
        <v>724</v>
      </c>
      <c r="E834" t="s">
        <v>1672</v>
      </c>
    </row>
    <row r="835" spans="1:5" x14ac:dyDescent="0.35">
      <c r="A835" t="s">
        <v>1685</v>
      </c>
      <c r="B835" t="s">
        <v>1702</v>
      </c>
      <c r="D835" t="s">
        <v>1703</v>
      </c>
      <c r="E835" t="s">
        <v>1672</v>
      </c>
    </row>
    <row r="836" spans="1:5" x14ac:dyDescent="0.35">
      <c r="A836" t="s">
        <v>1685</v>
      </c>
      <c r="B836" t="s">
        <v>1704</v>
      </c>
      <c r="D836" t="s">
        <v>1705</v>
      </c>
      <c r="E836" t="s">
        <v>1672</v>
      </c>
    </row>
    <row r="837" spans="1:5" x14ac:dyDescent="0.35">
      <c r="A837" t="s">
        <v>1685</v>
      </c>
      <c r="B837" t="s">
        <v>741</v>
      </c>
      <c r="D837" t="s">
        <v>742</v>
      </c>
      <c r="E837" t="s">
        <v>1672</v>
      </c>
    </row>
    <row r="838" spans="1:5" x14ac:dyDescent="0.35">
      <c r="A838" t="s">
        <v>1685</v>
      </c>
      <c r="B838" t="s">
        <v>1706</v>
      </c>
      <c r="D838" t="s">
        <v>1707</v>
      </c>
      <c r="E838" t="s">
        <v>1672</v>
      </c>
    </row>
    <row r="839" spans="1:5" x14ac:dyDescent="0.35">
      <c r="A839" t="s">
        <v>1685</v>
      </c>
      <c r="B839" t="s">
        <v>1708</v>
      </c>
      <c r="D839" t="s">
        <v>762</v>
      </c>
      <c r="E839" t="s">
        <v>1672</v>
      </c>
    </row>
    <row r="840" spans="1:5" x14ac:dyDescent="0.35">
      <c r="A840" t="s">
        <v>1685</v>
      </c>
      <c r="B840" t="s">
        <v>1709</v>
      </c>
      <c r="D840" t="s">
        <v>1710</v>
      </c>
      <c r="E840" t="s">
        <v>1672</v>
      </c>
    </row>
    <row r="841" spans="1:5" x14ac:dyDescent="0.35">
      <c r="A841" t="s">
        <v>1685</v>
      </c>
      <c r="B841" t="s">
        <v>782</v>
      </c>
      <c r="D841" t="s">
        <v>783</v>
      </c>
      <c r="E841" t="s">
        <v>1672</v>
      </c>
    </row>
    <row r="842" spans="1:5" x14ac:dyDescent="0.35">
      <c r="A842" t="s">
        <v>1685</v>
      </c>
      <c r="B842" t="s">
        <v>811</v>
      </c>
      <c r="D842" t="s">
        <v>812</v>
      </c>
      <c r="E842" t="s">
        <v>1672</v>
      </c>
    </row>
    <row r="843" spans="1:5" x14ac:dyDescent="0.35">
      <c r="A843" t="s">
        <v>1685</v>
      </c>
      <c r="B843" t="s">
        <v>825</v>
      </c>
      <c r="D843" t="s">
        <v>826</v>
      </c>
      <c r="E843" t="s">
        <v>1672</v>
      </c>
    </row>
    <row r="844" spans="1:5" x14ac:dyDescent="0.35">
      <c r="A844" t="s">
        <v>1685</v>
      </c>
      <c r="B844" t="s">
        <v>839</v>
      </c>
      <c r="D844" t="s">
        <v>840</v>
      </c>
      <c r="E844" t="s">
        <v>1672</v>
      </c>
    </row>
    <row r="845" spans="1:5" x14ac:dyDescent="0.35">
      <c r="A845" t="s">
        <v>1685</v>
      </c>
      <c r="B845" t="s">
        <v>849</v>
      </c>
      <c r="D845" t="s">
        <v>850</v>
      </c>
      <c r="E845" t="s">
        <v>1672</v>
      </c>
    </row>
    <row r="846" spans="1:5" x14ac:dyDescent="0.35">
      <c r="A846" t="s">
        <v>1685</v>
      </c>
      <c r="B846" t="s">
        <v>1711</v>
      </c>
      <c r="D846" t="s">
        <v>1712</v>
      </c>
      <c r="E846" t="s">
        <v>1672</v>
      </c>
    </row>
    <row r="847" spans="1:5" x14ac:dyDescent="0.35">
      <c r="A847" t="s">
        <v>1685</v>
      </c>
      <c r="B847" t="s">
        <v>871</v>
      </c>
      <c r="D847" t="s">
        <v>872</v>
      </c>
      <c r="E847" t="s">
        <v>1672</v>
      </c>
    </row>
    <row r="848" spans="1:5" x14ac:dyDescent="0.35">
      <c r="A848" t="s">
        <v>1685</v>
      </c>
      <c r="B848" t="s">
        <v>877</v>
      </c>
      <c r="D848" t="s">
        <v>878</v>
      </c>
      <c r="E848" t="s">
        <v>1672</v>
      </c>
    </row>
    <row r="849" spans="1:5" x14ac:dyDescent="0.35">
      <c r="A849" t="s">
        <v>1685</v>
      </c>
      <c r="B849" t="s">
        <v>885</v>
      </c>
      <c r="D849" t="s">
        <v>886</v>
      </c>
      <c r="E849" t="s">
        <v>1672</v>
      </c>
    </row>
    <row r="850" spans="1:5" x14ac:dyDescent="0.35">
      <c r="A850" t="s">
        <v>1685</v>
      </c>
      <c r="B850" t="s">
        <v>1713</v>
      </c>
      <c r="D850" t="s">
        <v>1714</v>
      </c>
      <c r="E850" t="s">
        <v>1672</v>
      </c>
    </row>
    <row r="851" spans="1:5" x14ac:dyDescent="0.35">
      <c r="A851" t="s">
        <v>1685</v>
      </c>
      <c r="B851" t="s">
        <v>1715</v>
      </c>
      <c r="D851" t="s">
        <v>1716</v>
      </c>
      <c r="E851" t="s">
        <v>1672</v>
      </c>
    </row>
    <row r="852" spans="1:5" x14ac:dyDescent="0.35">
      <c r="A852" t="s">
        <v>1685</v>
      </c>
      <c r="B852" t="s">
        <v>1717</v>
      </c>
      <c r="D852" t="s">
        <v>1718</v>
      </c>
      <c r="E852" t="s">
        <v>1672</v>
      </c>
    </row>
    <row r="853" spans="1:5" x14ac:dyDescent="0.35">
      <c r="A853" t="s">
        <v>1685</v>
      </c>
      <c r="B853" t="s">
        <v>540</v>
      </c>
      <c r="D853" t="s">
        <v>541</v>
      </c>
      <c r="E853" t="s">
        <v>1673</v>
      </c>
    </row>
    <row r="854" spans="1:5" x14ac:dyDescent="0.35">
      <c r="A854" t="s">
        <v>1685</v>
      </c>
      <c r="B854" t="s">
        <v>556</v>
      </c>
      <c r="D854" t="s">
        <v>557</v>
      </c>
      <c r="E854" t="s">
        <v>1673</v>
      </c>
    </row>
    <row r="855" spans="1:5" x14ac:dyDescent="0.35">
      <c r="A855" t="s">
        <v>1685</v>
      </c>
      <c r="B855" t="s">
        <v>1719</v>
      </c>
      <c r="D855" t="s">
        <v>1720</v>
      </c>
      <c r="E855" t="s">
        <v>1673</v>
      </c>
    </row>
    <row r="856" spans="1:5" x14ac:dyDescent="0.35">
      <c r="A856" t="s">
        <v>1685</v>
      </c>
      <c r="B856" t="s">
        <v>1721</v>
      </c>
      <c r="D856" t="s">
        <v>1722</v>
      </c>
      <c r="E856" t="s">
        <v>1673</v>
      </c>
    </row>
    <row r="857" spans="1:5" x14ac:dyDescent="0.35">
      <c r="A857" t="s">
        <v>1685</v>
      </c>
      <c r="B857" t="s">
        <v>566</v>
      </c>
      <c r="D857" t="s">
        <v>567</v>
      </c>
      <c r="E857" t="s">
        <v>1673</v>
      </c>
    </row>
    <row r="858" spans="1:5" x14ac:dyDescent="0.35">
      <c r="A858" t="s">
        <v>1685</v>
      </c>
      <c r="B858" t="s">
        <v>568</v>
      </c>
      <c r="D858" t="s">
        <v>569</v>
      </c>
      <c r="E858" t="s">
        <v>1673</v>
      </c>
    </row>
    <row r="859" spans="1:5" x14ac:dyDescent="0.35">
      <c r="A859" t="s">
        <v>1685</v>
      </c>
      <c r="B859" t="s">
        <v>1723</v>
      </c>
      <c r="D859" t="s">
        <v>1724</v>
      </c>
      <c r="E859" t="s">
        <v>1673</v>
      </c>
    </row>
    <row r="860" spans="1:5" x14ac:dyDescent="0.35">
      <c r="A860" t="s">
        <v>1685</v>
      </c>
      <c r="B860" t="s">
        <v>574</v>
      </c>
      <c r="D860" t="s">
        <v>575</v>
      </c>
      <c r="E860" t="s">
        <v>1673</v>
      </c>
    </row>
    <row r="861" spans="1:5" x14ac:dyDescent="0.35">
      <c r="A861" t="s">
        <v>1685</v>
      </c>
      <c r="B861" t="s">
        <v>576</v>
      </c>
      <c r="D861" t="s">
        <v>577</v>
      </c>
      <c r="E861" t="s">
        <v>1673</v>
      </c>
    </row>
    <row r="862" spans="1:5" x14ac:dyDescent="0.35">
      <c r="A862" t="s">
        <v>1685</v>
      </c>
      <c r="B862" t="s">
        <v>1725</v>
      </c>
      <c r="D862" t="s">
        <v>1690</v>
      </c>
      <c r="E862" t="s">
        <v>1673</v>
      </c>
    </row>
    <row r="863" spans="1:5" x14ac:dyDescent="0.35">
      <c r="A863" t="s">
        <v>1685</v>
      </c>
      <c r="B863" t="s">
        <v>594</v>
      </c>
      <c r="D863" t="s">
        <v>595</v>
      </c>
      <c r="E863" t="s">
        <v>1673</v>
      </c>
    </row>
    <row r="864" spans="1:5" x14ac:dyDescent="0.35">
      <c r="A864" t="s">
        <v>1685</v>
      </c>
      <c r="B864" t="s">
        <v>1726</v>
      </c>
      <c r="D864" t="s">
        <v>1727</v>
      </c>
      <c r="E864" t="s">
        <v>1673</v>
      </c>
    </row>
    <row r="865" spans="1:5" x14ac:dyDescent="0.35">
      <c r="A865" t="s">
        <v>1685</v>
      </c>
      <c r="B865" t="s">
        <v>601</v>
      </c>
      <c r="D865" t="s">
        <v>602</v>
      </c>
      <c r="E865" t="s">
        <v>1673</v>
      </c>
    </row>
    <row r="866" spans="1:5" x14ac:dyDescent="0.35">
      <c r="A866" t="s">
        <v>1685</v>
      </c>
      <c r="B866" t="s">
        <v>625</v>
      </c>
      <c r="D866" t="s">
        <v>626</v>
      </c>
      <c r="E866" t="s">
        <v>1673</v>
      </c>
    </row>
    <row r="867" spans="1:5" x14ac:dyDescent="0.35">
      <c r="A867" t="s">
        <v>1685</v>
      </c>
      <c r="B867" t="s">
        <v>1728</v>
      </c>
      <c r="D867" t="s">
        <v>1729</v>
      </c>
      <c r="E867" t="s">
        <v>1673</v>
      </c>
    </row>
    <row r="868" spans="1:5" x14ac:dyDescent="0.35">
      <c r="A868" t="s">
        <v>1685</v>
      </c>
      <c r="B868" t="s">
        <v>634</v>
      </c>
      <c r="D868" t="s">
        <v>633</v>
      </c>
      <c r="E868" t="s">
        <v>1673</v>
      </c>
    </row>
    <row r="869" spans="1:5" x14ac:dyDescent="0.35">
      <c r="A869" t="s">
        <v>1685</v>
      </c>
      <c r="B869" t="s">
        <v>635</v>
      </c>
      <c r="D869" t="s">
        <v>636</v>
      </c>
      <c r="E869" t="s">
        <v>1673</v>
      </c>
    </row>
    <row r="870" spans="1:5" x14ac:dyDescent="0.35">
      <c r="A870" t="s">
        <v>1685</v>
      </c>
      <c r="B870" t="s">
        <v>1730</v>
      </c>
      <c r="D870" t="s">
        <v>1731</v>
      </c>
      <c r="E870" t="s">
        <v>1673</v>
      </c>
    </row>
    <row r="871" spans="1:5" x14ac:dyDescent="0.35">
      <c r="A871" t="s">
        <v>1685</v>
      </c>
      <c r="B871" t="s">
        <v>1732</v>
      </c>
      <c r="D871" t="s">
        <v>1733</v>
      </c>
      <c r="E871" t="s">
        <v>1673</v>
      </c>
    </row>
    <row r="872" spans="1:5" x14ac:dyDescent="0.35">
      <c r="A872" t="s">
        <v>1685</v>
      </c>
      <c r="B872" t="s">
        <v>1734</v>
      </c>
      <c r="D872" t="s">
        <v>1735</v>
      </c>
      <c r="E872" t="s">
        <v>1673</v>
      </c>
    </row>
    <row r="873" spans="1:5" x14ac:dyDescent="0.35">
      <c r="A873" t="s">
        <v>1685</v>
      </c>
      <c r="B873" t="s">
        <v>663</v>
      </c>
      <c r="D873" t="s">
        <v>664</v>
      </c>
      <c r="E873" t="s">
        <v>1673</v>
      </c>
    </row>
    <row r="874" spans="1:5" x14ac:dyDescent="0.35">
      <c r="A874" t="s">
        <v>1685</v>
      </c>
      <c r="B874" t="s">
        <v>670</v>
      </c>
      <c r="D874" t="s">
        <v>671</v>
      </c>
      <c r="E874" t="s">
        <v>1673</v>
      </c>
    </row>
    <row r="875" spans="1:5" x14ac:dyDescent="0.35">
      <c r="A875" t="s">
        <v>1685</v>
      </c>
      <c r="B875" t="s">
        <v>1736</v>
      </c>
      <c r="D875" t="s">
        <v>1737</v>
      </c>
      <c r="E875" t="s">
        <v>1673</v>
      </c>
    </row>
    <row r="876" spans="1:5" x14ac:dyDescent="0.35">
      <c r="A876" t="s">
        <v>1685</v>
      </c>
      <c r="B876" t="s">
        <v>717</v>
      </c>
      <c r="D876" t="s">
        <v>718</v>
      </c>
      <c r="E876" t="s">
        <v>1673</v>
      </c>
    </row>
    <row r="877" spans="1:5" x14ac:dyDescent="0.35">
      <c r="A877" t="s">
        <v>1685</v>
      </c>
      <c r="B877" t="s">
        <v>1738</v>
      </c>
      <c r="D877" t="s">
        <v>1739</v>
      </c>
      <c r="E877" t="s">
        <v>1673</v>
      </c>
    </row>
    <row r="878" spans="1:5" x14ac:dyDescent="0.35">
      <c r="A878" t="s">
        <v>1685</v>
      </c>
      <c r="B878" t="s">
        <v>1740</v>
      </c>
      <c r="D878" t="s">
        <v>1741</v>
      </c>
      <c r="E878" t="s">
        <v>1673</v>
      </c>
    </row>
    <row r="879" spans="1:5" x14ac:dyDescent="0.35">
      <c r="A879" t="s">
        <v>1685</v>
      </c>
      <c r="B879" t="s">
        <v>731</v>
      </c>
      <c r="D879" t="s">
        <v>732</v>
      </c>
      <c r="E879" t="s">
        <v>1673</v>
      </c>
    </row>
    <row r="880" spans="1:5" x14ac:dyDescent="0.35">
      <c r="A880" t="s">
        <v>1685</v>
      </c>
      <c r="B880" t="s">
        <v>739</v>
      </c>
      <c r="D880" t="s">
        <v>740</v>
      </c>
      <c r="E880" t="s">
        <v>1673</v>
      </c>
    </row>
    <row r="881" spans="1:5" x14ac:dyDescent="0.35">
      <c r="A881" t="s">
        <v>1685</v>
      </c>
      <c r="B881" t="s">
        <v>761</v>
      </c>
      <c r="D881" t="s">
        <v>762</v>
      </c>
      <c r="E881" t="s">
        <v>1673</v>
      </c>
    </row>
    <row r="882" spans="1:5" x14ac:dyDescent="0.35">
      <c r="A882" t="s">
        <v>1685</v>
      </c>
      <c r="B882" t="s">
        <v>766</v>
      </c>
      <c r="D882" t="s">
        <v>767</v>
      </c>
      <c r="E882" t="s">
        <v>1673</v>
      </c>
    </row>
    <row r="883" spans="1:5" x14ac:dyDescent="0.35">
      <c r="A883" t="s">
        <v>1685</v>
      </c>
      <c r="B883" t="s">
        <v>1742</v>
      </c>
      <c r="D883" t="s">
        <v>1743</v>
      </c>
      <c r="E883" t="s">
        <v>1673</v>
      </c>
    </row>
    <row r="884" spans="1:5" x14ac:dyDescent="0.35">
      <c r="A884" t="s">
        <v>1685</v>
      </c>
      <c r="B884" t="s">
        <v>1744</v>
      </c>
      <c r="D884" t="s">
        <v>1745</v>
      </c>
      <c r="E884" t="s">
        <v>1673</v>
      </c>
    </row>
    <row r="885" spans="1:5" x14ac:dyDescent="0.35">
      <c r="A885" t="s">
        <v>1685</v>
      </c>
      <c r="B885" t="s">
        <v>772</v>
      </c>
      <c r="D885" t="s">
        <v>773</v>
      </c>
      <c r="E885" t="s">
        <v>1673</v>
      </c>
    </row>
    <row r="886" spans="1:5" x14ac:dyDescent="0.35">
      <c r="A886" t="s">
        <v>1685</v>
      </c>
      <c r="B886" t="s">
        <v>1746</v>
      </c>
      <c r="D886" t="s">
        <v>1747</v>
      </c>
      <c r="E886" t="s">
        <v>1673</v>
      </c>
    </row>
    <row r="887" spans="1:5" x14ac:dyDescent="0.35">
      <c r="A887" t="s">
        <v>1685</v>
      </c>
      <c r="B887" t="s">
        <v>786</v>
      </c>
      <c r="D887" t="s">
        <v>787</v>
      </c>
      <c r="E887" t="s">
        <v>1673</v>
      </c>
    </row>
    <row r="888" spans="1:5" x14ac:dyDescent="0.35">
      <c r="A888" t="s">
        <v>1685</v>
      </c>
      <c r="B888" t="s">
        <v>792</v>
      </c>
      <c r="D888" t="s">
        <v>791</v>
      </c>
      <c r="E888" t="s">
        <v>1673</v>
      </c>
    </row>
    <row r="889" spans="1:5" x14ac:dyDescent="0.35">
      <c r="A889" t="s">
        <v>1685</v>
      </c>
      <c r="B889" t="s">
        <v>793</v>
      </c>
      <c r="D889" t="s">
        <v>794</v>
      </c>
      <c r="E889" t="s">
        <v>1673</v>
      </c>
    </row>
    <row r="890" spans="1:5" x14ac:dyDescent="0.35">
      <c r="A890" t="s">
        <v>1685</v>
      </c>
      <c r="B890" t="s">
        <v>799</v>
      </c>
      <c r="D890" t="s">
        <v>800</v>
      </c>
      <c r="E890" t="s">
        <v>1673</v>
      </c>
    </row>
    <row r="891" spans="1:5" x14ac:dyDescent="0.35">
      <c r="A891" t="s">
        <v>1685</v>
      </c>
      <c r="B891" t="s">
        <v>1748</v>
      </c>
      <c r="D891" t="s">
        <v>1749</v>
      </c>
      <c r="E891" t="s">
        <v>1673</v>
      </c>
    </row>
    <row r="892" spans="1:5" x14ac:dyDescent="0.35">
      <c r="A892" t="s">
        <v>1685</v>
      </c>
      <c r="B892" t="s">
        <v>807</v>
      </c>
      <c r="D892" t="s">
        <v>808</v>
      </c>
      <c r="E892" t="s">
        <v>1673</v>
      </c>
    </row>
    <row r="893" spans="1:5" x14ac:dyDescent="0.35">
      <c r="A893" t="s">
        <v>1685</v>
      </c>
      <c r="B893" t="s">
        <v>819</v>
      </c>
      <c r="D893" t="s">
        <v>820</v>
      </c>
      <c r="E893" t="s">
        <v>1673</v>
      </c>
    </row>
    <row r="894" spans="1:5" x14ac:dyDescent="0.35">
      <c r="A894" t="s">
        <v>1685</v>
      </c>
      <c r="B894" t="s">
        <v>829</v>
      </c>
      <c r="D894" t="s">
        <v>830</v>
      </c>
      <c r="E894" t="s">
        <v>1673</v>
      </c>
    </row>
    <row r="895" spans="1:5" x14ac:dyDescent="0.35">
      <c r="A895" t="s">
        <v>1685</v>
      </c>
      <c r="B895" t="s">
        <v>1750</v>
      </c>
      <c r="D895" t="s">
        <v>1751</v>
      </c>
      <c r="E895" t="s">
        <v>1673</v>
      </c>
    </row>
    <row r="896" spans="1:5" x14ac:dyDescent="0.35">
      <c r="A896" t="s">
        <v>1685</v>
      </c>
      <c r="B896" t="s">
        <v>851</v>
      </c>
      <c r="D896" t="s">
        <v>852</v>
      </c>
      <c r="E896" t="s">
        <v>1673</v>
      </c>
    </row>
    <row r="897" spans="1:5" x14ac:dyDescent="0.35">
      <c r="A897" t="s">
        <v>1685</v>
      </c>
      <c r="B897" t="s">
        <v>859</v>
      </c>
      <c r="D897" t="s">
        <v>860</v>
      </c>
      <c r="E897" t="s">
        <v>1673</v>
      </c>
    </row>
    <row r="898" spans="1:5" x14ac:dyDescent="0.35">
      <c r="A898" t="s">
        <v>1685</v>
      </c>
      <c r="B898" t="s">
        <v>873</v>
      </c>
      <c r="D898" t="s">
        <v>874</v>
      </c>
      <c r="E898" t="s">
        <v>1673</v>
      </c>
    </row>
    <row r="899" spans="1:5" x14ac:dyDescent="0.35">
      <c r="A899" t="s">
        <v>1685</v>
      </c>
      <c r="B899" t="s">
        <v>879</v>
      </c>
      <c r="D899" t="s">
        <v>880</v>
      </c>
      <c r="E899" t="s">
        <v>1673</v>
      </c>
    </row>
    <row r="900" spans="1:5" x14ac:dyDescent="0.35">
      <c r="A900" t="s">
        <v>1685</v>
      </c>
      <c r="B900" t="s">
        <v>891</v>
      </c>
      <c r="D900" t="s">
        <v>892</v>
      </c>
      <c r="E900" t="s">
        <v>1673</v>
      </c>
    </row>
    <row r="901" spans="1:5" x14ac:dyDescent="0.35">
      <c r="A901" t="s">
        <v>1685</v>
      </c>
      <c r="B901" t="s">
        <v>899</v>
      </c>
      <c r="D901" t="s">
        <v>900</v>
      </c>
      <c r="E901" t="s">
        <v>1673</v>
      </c>
    </row>
    <row r="902" spans="1:5" x14ac:dyDescent="0.35">
      <c r="A902" t="s">
        <v>1685</v>
      </c>
      <c r="B902" t="s">
        <v>903</v>
      </c>
      <c r="D902" t="s">
        <v>904</v>
      </c>
      <c r="E902" t="s">
        <v>1673</v>
      </c>
    </row>
    <row r="903" spans="1:5" x14ac:dyDescent="0.35">
      <c r="A903" t="s">
        <v>1685</v>
      </c>
      <c r="B903" t="s">
        <v>1752</v>
      </c>
      <c r="D903" t="s">
        <v>1753</v>
      </c>
      <c r="E903" t="s">
        <v>1673</v>
      </c>
    </row>
    <row r="904" spans="1:5" x14ac:dyDescent="0.35">
      <c r="A904" t="s">
        <v>1685</v>
      </c>
      <c r="B904" t="s">
        <v>928</v>
      </c>
      <c r="D904" t="s">
        <v>929</v>
      </c>
      <c r="E904" t="s">
        <v>1673</v>
      </c>
    </row>
    <row r="905" spans="1:5" x14ac:dyDescent="0.35">
      <c r="A905" t="s">
        <v>1685</v>
      </c>
      <c r="B905" t="s">
        <v>934</v>
      </c>
      <c r="D905" t="s">
        <v>935</v>
      </c>
      <c r="E905" t="s">
        <v>1673</v>
      </c>
    </row>
    <row r="906" spans="1:5" x14ac:dyDescent="0.35">
      <c r="A906" t="s">
        <v>1685</v>
      </c>
      <c r="B906" t="s">
        <v>1754</v>
      </c>
      <c r="D906" t="s">
        <v>1755</v>
      </c>
      <c r="E906" t="s">
        <v>1673</v>
      </c>
    </row>
    <row r="907" spans="1:5" x14ac:dyDescent="0.35">
      <c r="A907" t="s">
        <v>1685</v>
      </c>
      <c r="B907" t="s">
        <v>1756</v>
      </c>
      <c r="D907" t="s">
        <v>1757</v>
      </c>
      <c r="E907" t="s">
        <v>1673</v>
      </c>
    </row>
    <row r="908" spans="1:5" x14ac:dyDescent="0.35">
      <c r="A908" t="s">
        <v>1685</v>
      </c>
      <c r="B908" t="s">
        <v>1758</v>
      </c>
      <c r="D908" t="s">
        <v>1759</v>
      </c>
      <c r="E908" t="s">
        <v>1673</v>
      </c>
    </row>
    <row r="909" spans="1:5" x14ac:dyDescent="0.35">
      <c r="A909" t="s">
        <v>1685</v>
      </c>
      <c r="B909" t="s">
        <v>1760</v>
      </c>
      <c r="D909" t="s">
        <v>1761</v>
      </c>
      <c r="E909" t="s">
        <v>1673</v>
      </c>
    </row>
    <row r="910" spans="1:5" x14ac:dyDescent="0.35">
      <c r="A910" t="s">
        <v>1685</v>
      </c>
      <c r="B910" t="s">
        <v>1762</v>
      </c>
      <c r="D910" t="s">
        <v>1763</v>
      </c>
      <c r="E910" t="s">
        <v>1665</v>
      </c>
    </row>
    <row r="911" spans="1:5" x14ac:dyDescent="0.35">
      <c r="A911" t="s">
        <v>1685</v>
      </c>
      <c r="B911" t="s">
        <v>1764</v>
      </c>
      <c r="D911" t="s">
        <v>703</v>
      </c>
      <c r="E911" t="s">
        <v>1669</v>
      </c>
    </row>
    <row r="912" spans="1:5" x14ac:dyDescent="0.35">
      <c r="A912" t="s">
        <v>1685</v>
      </c>
      <c r="B912" t="s">
        <v>533</v>
      </c>
      <c r="D912" t="s">
        <v>534</v>
      </c>
      <c r="E912" t="s">
        <v>1675</v>
      </c>
    </row>
    <row r="913" spans="1:5" x14ac:dyDescent="0.35">
      <c r="A913" t="s">
        <v>1685</v>
      </c>
      <c r="B913" t="s">
        <v>538</v>
      </c>
      <c r="D913" t="s">
        <v>539</v>
      </c>
      <c r="E913" t="s">
        <v>1675</v>
      </c>
    </row>
    <row r="914" spans="1:5" x14ac:dyDescent="0.35">
      <c r="A914" t="s">
        <v>1685</v>
      </c>
      <c r="B914" t="s">
        <v>1765</v>
      </c>
      <c r="D914" t="s">
        <v>561</v>
      </c>
      <c r="E914" t="s">
        <v>1675</v>
      </c>
    </row>
    <row r="915" spans="1:5" x14ac:dyDescent="0.35">
      <c r="A915" t="s">
        <v>1685</v>
      </c>
      <c r="B915" t="s">
        <v>617</v>
      </c>
      <c r="D915" t="s">
        <v>618</v>
      </c>
      <c r="E915" t="s">
        <v>1675</v>
      </c>
    </row>
    <row r="916" spans="1:5" x14ac:dyDescent="0.35">
      <c r="A916" t="s">
        <v>1685</v>
      </c>
      <c r="B916" t="s">
        <v>639</v>
      </c>
      <c r="D916" t="s">
        <v>640</v>
      </c>
      <c r="E916" t="s">
        <v>1675</v>
      </c>
    </row>
    <row r="917" spans="1:5" x14ac:dyDescent="0.35">
      <c r="A917" t="s">
        <v>1685</v>
      </c>
      <c r="B917" t="s">
        <v>650</v>
      </c>
      <c r="D917" t="s">
        <v>649</v>
      </c>
      <c r="E917" t="s">
        <v>1675</v>
      </c>
    </row>
    <row r="918" spans="1:5" x14ac:dyDescent="0.35">
      <c r="A918" t="s">
        <v>1685</v>
      </c>
      <c r="B918" t="s">
        <v>659</v>
      </c>
      <c r="D918" t="s">
        <v>660</v>
      </c>
      <c r="E918" t="s">
        <v>1675</v>
      </c>
    </row>
    <row r="919" spans="1:5" x14ac:dyDescent="0.35">
      <c r="A919" t="s">
        <v>1685</v>
      </c>
      <c r="B919" t="s">
        <v>665</v>
      </c>
      <c r="D919" t="s">
        <v>666</v>
      </c>
      <c r="E919" t="s">
        <v>1675</v>
      </c>
    </row>
    <row r="920" spans="1:5" x14ac:dyDescent="0.35">
      <c r="A920" t="s">
        <v>1685</v>
      </c>
      <c r="B920" t="s">
        <v>683</v>
      </c>
      <c r="D920" t="s">
        <v>682</v>
      </c>
      <c r="E920" t="s">
        <v>1675</v>
      </c>
    </row>
    <row r="921" spans="1:5" x14ac:dyDescent="0.35">
      <c r="A921" t="s">
        <v>1685</v>
      </c>
      <c r="B921" t="s">
        <v>688</v>
      </c>
      <c r="D921" t="s">
        <v>689</v>
      </c>
      <c r="E921" t="s">
        <v>1675</v>
      </c>
    </row>
    <row r="922" spans="1:5" x14ac:dyDescent="0.35">
      <c r="A922" t="s">
        <v>1685</v>
      </c>
      <c r="B922" t="s">
        <v>1766</v>
      </c>
      <c r="D922" t="s">
        <v>1767</v>
      </c>
      <c r="E922" t="s">
        <v>1675</v>
      </c>
    </row>
    <row r="923" spans="1:5" x14ac:dyDescent="0.35">
      <c r="A923" t="s">
        <v>1685</v>
      </c>
      <c r="B923" t="s">
        <v>841</v>
      </c>
      <c r="D923" t="s">
        <v>842</v>
      </c>
      <c r="E923" t="s">
        <v>1675</v>
      </c>
    </row>
    <row r="924" spans="1:5" x14ac:dyDescent="0.35">
      <c r="A924" t="s">
        <v>1685</v>
      </c>
      <c r="B924" t="s">
        <v>855</v>
      </c>
      <c r="D924" t="s">
        <v>856</v>
      </c>
      <c r="E924" t="s">
        <v>1675</v>
      </c>
    </row>
    <row r="925" spans="1:5" x14ac:dyDescent="0.35">
      <c r="A925" t="s">
        <v>1685</v>
      </c>
      <c r="B925" t="s">
        <v>869</v>
      </c>
      <c r="D925" t="s">
        <v>870</v>
      </c>
      <c r="E925" t="s">
        <v>1675</v>
      </c>
    </row>
    <row r="926" spans="1:5" x14ac:dyDescent="0.35">
      <c r="A926" t="s">
        <v>1685</v>
      </c>
      <c r="B926" t="s">
        <v>897</v>
      </c>
      <c r="D926" t="s">
        <v>898</v>
      </c>
      <c r="E926" t="s">
        <v>1675</v>
      </c>
    </row>
    <row r="927" spans="1:5" x14ac:dyDescent="0.35">
      <c r="A927" t="s">
        <v>1685</v>
      </c>
      <c r="B927" t="s">
        <v>1768</v>
      </c>
      <c r="D927" t="s">
        <v>1769</v>
      </c>
      <c r="E927" t="s">
        <v>1675</v>
      </c>
    </row>
    <row r="928" spans="1:5" x14ac:dyDescent="0.35">
      <c r="A928" t="s">
        <v>1685</v>
      </c>
      <c r="B928" t="s">
        <v>942</v>
      </c>
      <c r="D928" t="s">
        <v>943</v>
      </c>
      <c r="E928" t="s">
        <v>1675</v>
      </c>
    </row>
    <row r="929" spans="1:5" x14ac:dyDescent="0.35">
      <c r="A929" t="s">
        <v>1685</v>
      </c>
      <c r="B929" t="s">
        <v>1770</v>
      </c>
      <c r="D929" t="s">
        <v>1771</v>
      </c>
      <c r="E929" t="s">
        <v>1679</v>
      </c>
    </row>
    <row r="930" spans="1:5" x14ac:dyDescent="0.35">
      <c r="A930" t="s">
        <v>1685</v>
      </c>
      <c r="B930" t="s">
        <v>619</v>
      </c>
      <c r="D930" t="s">
        <v>620</v>
      </c>
      <c r="E930" t="s">
        <v>1668</v>
      </c>
    </row>
    <row r="931" spans="1:5" x14ac:dyDescent="0.35">
      <c r="A931" t="s">
        <v>1685</v>
      </c>
      <c r="B931" t="s">
        <v>719</v>
      </c>
      <c r="D931" t="s">
        <v>720</v>
      </c>
      <c r="E931" t="s">
        <v>1668</v>
      </c>
    </row>
    <row r="932" spans="1:5" x14ac:dyDescent="0.35">
      <c r="A932" t="s">
        <v>1685</v>
      </c>
      <c r="B932" t="s">
        <v>1772</v>
      </c>
      <c r="D932" t="s">
        <v>76</v>
      </c>
      <c r="E932" t="s">
        <v>1668</v>
      </c>
    </row>
    <row r="933" spans="1:5" x14ac:dyDescent="0.35">
      <c r="A933" t="s">
        <v>1685</v>
      </c>
      <c r="B933" t="s">
        <v>875</v>
      </c>
      <c r="D933" t="s">
        <v>876</v>
      </c>
      <c r="E933" t="s">
        <v>1668</v>
      </c>
    </row>
    <row r="934" spans="1:5" x14ac:dyDescent="0.35">
      <c r="A934" t="s">
        <v>1685</v>
      </c>
      <c r="B934" t="s">
        <v>913</v>
      </c>
      <c r="D934" t="s">
        <v>914</v>
      </c>
      <c r="E934" t="s">
        <v>1668</v>
      </c>
    </row>
    <row r="935" spans="1:5" x14ac:dyDescent="0.35">
      <c r="A935" t="s">
        <v>1685</v>
      </c>
      <c r="B935" t="s">
        <v>537</v>
      </c>
      <c r="D935" t="s">
        <v>536</v>
      </c>
      <c r="E935" t="s">
        <v>1677</v>
      </c>
    </row>
    <row r="936" spans="1:5" x14ac:dyDescent="0.35">
      <c r="A936" t="s">
        <v>1685</v>
      </c>
      <c r="B936" t="s">
        <v>542</v>
      </c>
      <c r="D936" t="s">
        <v>543</v>
      </c>
      <c r="E936" t="s">
        <v>1677</v>
      </c>
    </row>
    <row r="937" spans="1:5" x14ac:dyDescent="0.35">
      <c r="A937" t="s">
        <v>1685</v>
      </c>
      <c r="B937" t="s">
        <v>544</v>
      </c>
      <c r="D937" t="s">
        <v>545</v>
      </c>
      <c r="E937" t="s">
        <v>1677</v>
      </c>
    </row>
    <row r="938" spans="1:5" x14ac:dyDescent="0.35">
      <c r="A938" t="s">
        <v>1685</v>
      </c>
      <c r="B938" t="s">
        <v>1773</v>
      </c>
      <c r="D938" t="s">
        <v>1774</v>
      </c>
      <c r="E938" t="s">
        <v>1677</v>
      </c>
    </row>
    <row r="939" spans="1:5" x14ac:dyDescent="0.35">
      <c r="A939" t="s">
        <v>1685</v>
      </c>
      <c r="B939" t="s">
        <v>588</v>
      </c>
      <c r="D939" t="s">
        <v>589</v>
      </c>
      <c r="E939" t="s">
        <v>1677</v>
      </c>
    </row>
    <row r="940" spans="1:5" x14ac:dyDescent="0.35">
      <c r="A940" t="s">
        <v>1685</v>
      </c>
      <c r="B940" t="s">
        <v>1775</v>
      </c>
      <c r="D940" t="s">
        <v>1727</v>
      </c>
      <c r="E940" t="s">
        <v>1677</v>
      </c>
    </row>
    <row r="941" spans="1:5" x14ac:dyDescent="0.35">
      <c r="A941" t="s">
        <v>1685</v>
      </c>
      <c r="B941" t="s">
        <v>603</v>
      </c>
      <c r="D941" t="s">
        <v>604</v>
      </c>
      <c r="E941" t="s">
        <v>1677</v>
      </c>
    </row>
    <row r="942" spans="1:5" x14ac:dyDescent="0.35">
      <c r="A942" t="s">
        <v>1685</v>
      </c>
      <c r="B942" t="s">
        <v>611</v>
      </c>
      <c r="D942" t="s">
        <v>612</v>
      </c>
      <c r="E942" t="s">
        <v>1677</v>
      </c>
    </row>
    <row r="943" spans="1:5" x14ac:dyDescent="0.35">
      <c r="A943" t="s">
        <v>1685</v>
      </c>
      <c r="B943" t="s">
        <v>615</v>
      </c>
      <c r="D943" t="s">
        <v>616</v>
      </c>
      <c r="E943" t="s">
        <v>1677</v>
      </c>
    </row>
    <row r="944" spans="1:5" x14ac:dyDescent="0.35">
      <c r="A944" t="s">
        <v>1685</v>
      </c>
      <c r="B944" t="s">
        <v>630</v>
      </c>
      <c r="D944" t="s">
        <v>631</v>
      </c>
      <c r="E944" t="s">
        <v>1677</v>
      </c>
    </row>
    <row r="945" spans="1:5" x14ac:dyDescent="0.35">
      <c r="A945" t="s">
        <v>1685</v>
      </c>
      <c r="B945" t="s">
        <v>1776</v>
      </c>
      <c r="D945" t="s">
        <v>1777</v>
      </c>
      <c r="E945" t="s">
        <v>1677</v>
      </c>
    </row>
    <row r="946" spans="1:5" x14ac:dyDescent="0.35">
      <c r="A946" t="s">
        <v>1685</v>
      </c>
      <c r="B946" t="s">
        <v>642</v>
      </c>
      <c r="D946" t="s">
        <v>643</v>
      </c>
      <c r="E946" t="s">
        <v>1677</v>
      </c>
    </row>
    <row r="947" spans="1:5" x14ac:dyDescent="0.35">
      <c r="A947" t="s">
        <v>1685</v>
      </c>
      <c r="B947" t="s">
        <v>1778</v>
      </c>
      <c r="D947" t="s">
        <v>1779</v>
      </c>
      <c r="E947" t="s">
        <v>1677</v>
      </c>
    </row>
    <row r="948" spans="1:5" x14ac:dyDescent="0.35">
      <c r="A948" t="s">
        <v>1685</v>
      </c>
      <c r="B948" t="s">
        <v>1780</v>
      </c>
      <c r="D948" t="s">
        <v>1781</v>
      </c>
      <c r="E948" t="s">
        <v>1677</v>
      </c>
    </row>
    <row r="949" spans="1:5" x14ac:dyDescent="0.35">
      <c r="A949" t="s">
        <v>1685</v>
      </c>
      <c r="B949" t="s">
        <v>653</v>
      </c>
      <c r="D949" t="s">
        <v>654</v>
      </c>
      <c r="E949" t="s">
        <v>1677</v>
      </c>
    </row>
    <row r="950" spans="1:5" x14ac:dyDescent="0.35">
      <c r="A950" t="s">
        <v>1685</v>
      </c>
      <c r="B950" t="s">
        <v>1782</v>
      </c>
      <c r="D950" t="s">
        <v>1783</v>
      </c>
      <c r="E950" t="s">
        <v>1677</v>
      </c>
    </row>
    <row r="951" spans="1:5" x14ac:dyDescent="0.35">
      <c r="A951" t="s">
        <v>1685</v>
      </c>
      <c r="B951" t="s">
        <v>662</v>
      </c>
      <c r="D951" t="s">
        <v>1784</v>
      </c>
      <c r="E951" t="s">
        <v>1677</v>
      </c>
    </row>
    <row r="952" spans="1:5" x14ac:dyDescent="0.35">
      <c r="A952" t="s">
        <v>1685</v>
      </c>
      <c r="B952" t="s">
        <v>661</v>
      </c>
      <c r="D952" t="s">
        <v>1784</v>
      </c>
      <c r="E952" t="s">
        <v>1677</v>
      </c>
    </row>
    <row r="953" spans="1:5" x14ac:dyDescent="0.35">
      <c r="A953" t="s">
        <v>1685</v>
      </c>
      <c r="B953" t="s">
        <v>1785</v>
      </c>
      <c r="D953" t="s">
        <v>1786</v>
      </c>
      <c r="E953" t="s">
        <v>1677</v>
      </c>
    </row>
    <row r="954" spans="1:5" x14ac:dyDescent="0.35">
      <c r="A954" t="s">
        <v>1685</v>
      </c>
      <c r="B954" t="s">
        <v>681</v>
      </c>
      <c r="D954" t="s">
        <v>682</v>
      </c>
      <c r="E954" t="s">
        <v>1677</v>
      </c>
    </row>
    <row r="955" spans="1:5" x14ac:dyDescent="0.35">
      <c r="A955" t="s">
        <v>1685</v>
      </c>
      <c r="B955" t="s">
        <v>702</v>
      </c>
      <c r="D955" t="s">
        <v>703</v>
      </c>
      <c r="E955" t="s">
        <v>1677</v>
      </c>
    </row>
    <row r="956" spans="1:5" x14ac:dyDescent="0.35">
      <c r="A956" t="s">
        <v>1685</v>
      </c>
      <c r="B956" t="s">
        <v>704</v>
      </c>
      <c r="D956" t="s">
        <v>705</v>
      </c>
      <c r="E956" t="s">
        <v>1677</v>
      </c>
    </row>
    <row r="957" spans="1:5" x14ac:dyDescent="0.35">
      <c r="A957" t="s">
        <v>1685</v>
      </c>
      <c r="B957" t="s">
        <v>711</v>
      </c>
      <c r="D957" t="s">
        <v>712</v>
      </c>
      <c r="E957" t="s">
        <v>1677</v>
      </c>
    </row>
    <row r="958" spans="1:5" x14ac:dyDescent="0.35">
      <c r="A958" t="s">
        <v>1685</v>
      </c>
      <c r="B958" t="s">
        <v>1787</v>
      </c>
      <c r="D958" t="s">
        <v>1788</v>
      </c>
      <c r="E958" t="s">
        <v>1677</v>
      </c>
    </row>
    <row r="959" spans="1:5" x14ac:dyDescent="0.35">
      <c r="A959" t="s">
        <v>1685</v>
      </c>
      <c r="B959" t="s">
        <v>729</v>
      </c>
      <c r="D959" t="s">
        <v>730</v>
      </c>
      <c r="E959" t="s">
        <v>1677</v>
      </c>
    </row>
    <row r="960" spans="1:5" x14ac:dyDescent="0.35">
      <c r="A960" t="s">
        <v>1685</v>
      </c>
      <c r="B960" t="s">
        <v>733</v>
      </c>
      <c r="D960" t="s">
        <v>734</v>
      </c>
      <c r="E960" t="s">
        <v>1677</v>
      </c>
    </row>
    <row r="961" spans="1:5" x14ac:dyDescent="0.35">
      <c r="A961" t="s">
        <v>1685</v>
      </c>
      <c r="B961" t="s">
        <v>784</v>
      </c>
      <c r="D961" t="s">
        <v>785</v>
      </c>
      <c r="E961" t="s">
        <v>1677</v>
      </c>
    </row>
    <row r="962" spans="1:5" x14ac:dyDescent="0.35">
      <c r="A962" t="s">
        <v>1685</v>
      </c>
      <c r="B962" t="s">
        <v>788</v>
      </c>
      <c r="D962" t="s">
        <v>789</v>
      </c>
      <c r="E962" t="s">
        <v>1677</v>
      </c>
    </row>
    <row r="963" spans="1:5" x14ac:dyDescent="0.35">
      <c r="A963" t="s">
        <v>1685</v>
      </c>
      <c r="B963" t="s">
        <v>1789</v>
      </c>
      <c r="D963" t="s">
        <v>1790</v>
      </c>
      <c r="E963" t="s">
        <v>1677</v>
      </c>
    </row>
    <row r="964" spans="1:5" x14ac:dyDescent="0.35">
      <c r="A964" t="s">
        <v>1685</v>
      </c>
      <c r="B964" t="s">
        <v>1791</v>
      </c>
      <c r="D964" t="s">
        <v>1792</v>
      </c>
      <c r="E964" t="s">
        <v>1677</v>
      </c>
    </row>
    <row r="965" spans="1:5" x14ac:dyDescent="0.35">
      <c r="A965" t="s">
        <v>1685</v>
      </c>
      <c r="B965" t="s">
        <v>845</v>
      </c>
      <c r="D965" t="s">
        <v>846</v>
      </c>
      <c r="E965" t="s">
        <v>1677</v>
      </c>
    </row>
    <row r="966" spans="1:5" x14ac:dyDescent="0.35">
      <c r="A966" t="s">
        <v>1685</v>
      </c>
      <c r="B966" t="s">
        <v>1793</v>
      </c>
      <c r="D966" t="s">
        <v>870</v>
      </c>
      <c r="E966" t="s">
        <v>1677</v>
      </c>
    </row>
    <row r="967" spans="1:5" x14ac:dyDescent="0.35">
      <c r="A967" t="s">
        <v>1685</v>
      </c>
      <c r="B967" t="s">
        <v>1794</v>
      </c>
      <c r="D967" t="s">
        <v>1795</v>
      </c>
      <c r="E967" t="s">
        <v>1677</v>
      </c>
    </row>
    <row r="968" spans="1:5" x14ac:dyDescent="0.35">
      <c r="A968" t="s">
        <v>1685</v>
      </c>
      <c r="B968" t="s">
        <v>887</v>
      </c>
      <c r="D968" t="s">
        <v>888</v>
      </c>
      <c r="E968" t="s">
        <v>1677</v>
      </c>
    </row>
    <row r="969" spans="1:5" x14ac:dyDescent="0.35">
      <c r="A969" t="s">
        <v>1685</v>
      </c>
      <c r="B969" t="s">
        <v>1796</v>
      </c>
      <c r="D969" t="s">
        <v>904</v>
      </c>
      <c r="E969" t="s">
        <v>1677</v>
      </c>
    </row>
    <row r="970" spans="1:5" x14ac:dyDescent="0.35">
      <c r="A970" t="s">
        <v>1685</v>
      </c>
      <c r="B970" t="s">
        <v>905</v>
      </c>
      <c r="D970" t="s">
        <v>906</v>
      </c>
      <c r="E970" t="s">
        <v>1677</v>
      </c>
    </row>
    <row r="971" spans="1:5" x14ac:dyDescent="0.35">
      <c r="A971" t="s">
        <v>1685</v>
      </c>
      <c r="B971" t="s">
        <v>1797</v>
      </c>
      <c r="D971" t="s">
        <v>1798</v>
      </c>
      <c r="E971" t="s">
        <v>1677</v>
      </c>
    </row>
    <row r="972" spans="1:5" x14ac:dyDescent="0.35">
      <c r="A972" t="s">
        <v>1685</v>
      </c>
      <c r="B972" t="s">
        <v>550</v>
      </c>
      <c r="D972" t="s">
        <v>551</v>
      </c>
      <c r="E972" t="s">
        <v>1674</v>
      </c>
    </row>
    <row r="973" spans="1:5" x14ac:dyDescent="0.35">
      <c r="A973" t="s">
        <v>1685</v>
      </c>
      <c r="B973" t="s">
        <v>1799</v>
      </c>
      <c r="D973" t="s">
        <v>1727</v>
      </c>
      <c r="E973" t="s">
        <v>1674</v>
      </c>
    </row>
    <row r="974" spans="1:5" x14ac:dyDescent="0.35">
      <c r="A974" t="s">
        <v>1685</v>
      </c>
      <c r="B974" t="s">
        <v>627</v>
      </c>
      <c r="D974" t="s">
        <v>626</v>
      </c>
      <c r="E974" t="s">
        <v>1674</v>
      </c>
    </row>
    <row r="975" spans="1:5" x14ac:dyDescent="0.35">
      <c r="A975" t="s">
        <v>1685</v>
      </c>
      <c r="B975" t="s">
        <v>648</v>
      </c>
      <c r="D975" t="s">
        <v>649</v>
      </c>
      <c r="E975" t="s">
        <v>1674</v>
      </c>
    </row>
    <row r="976" spans="1:5" x14ac:dyDescent="0.35">
      <c r="A976" t="s">
        <v>1685</v>
      </c>
      <c r="B976" t="s">
        <v>668</v>
      </c>
      <c r="D976" t="s">
        <v>669</v>
      </c>
      <c r="E976" t="s">
        <v>1674</v>
      </c>
    </row>
    <row r="977" spans="1:5" x14ac:dyDescent="0.35">
      <c r="A977" t="s">
        <v>1685</v>
      </c>
      <c r="B977" t="s">
        <v>679</v>
      </c>
      <c r="D977" t="s">
        <v>680</v>
      </c>
      <c r="E977" t="s">
        <v>1674</v>
      </c>
    </row>
    <row r="978" spans="1:5" x14ac:dyDescent="0.35">
      <c r="A978" t="s">
        <v>1685</v>
      </c>
      <c r="B978" t="s">
        <v>684</v>
      </c>
      <c r="D978" t="s">
        <v>685</v>
      </c>
      <c r="E978" t="s">
        <v>1674</v>
      </c>
    </row>
    <row r="979" spans="1:5" x14ac:dyDescent="0.35">
      <c r="A979" t="s">
        <v>1685</v>
      </c>
      <c r="B979" t="s">
        <v>686</v>
      </c>
      <c r="D979" t="s">
        <v>687</v>
      </c>
      <c r="E979" t="s">
        <v>1674</v>
      </c>
    </row>
    <row r="980" spans="1:5" x14ac:dyDescent="0.35">
      <c r="A980" t="s">
        <v>1685</v>
      </c>
      <c r="B980" t="s">
        <v>694</v>
      </c>
      <c r="D980" t="s">
        <v>695</v>
      </c>
      <c r="E980" t="s">
        <v>1674</v>
      </c>
    </row>
    <row r="981" spans="1:5" x14ac:dyDescent="0.35">
      <c r="A981" t="s">
        <v>1685</v>
      </c>
      <c r="B981" t="s">
        <v>727</v>
      </c>
      <c r="D981" t="s">
        <v>728</v>
      </c>
      <c r="E981" t="s">
        <v>1674</v>
      </c>
    </row>
    <row r="982" spans="1:5" x14ac:dyDescent="0.35">
      <c r="A982" t="s">
        <v>1685</v>
      </c>
      <c r="B982" t="s">
        <v>857</v>
      </c>
      <c r="D982" t="s">
        <v>858</v>
      </c>
      <c r="E982" t="s">
        <v>1674</v>
      </c>
    </row>
    <row r="983" spans="1:5" x14ac:dyDescent="0.35">
      <c r="A983" t="s">
        <v>1685</v>
      </c>
      <c r="B983" t="s">
        <v>1800</v>
      </c>
      <c r="D983" t="s">
        <v>1801</v>
      </c>
      <c r="E983" t="s">
        <v>1674</v>
      </c>
    </row>
    <row r="984" spans="1:5" x14ac:dyDescent="0.35">
      <c r="A984" t="s">
        <v>1685</v>
      </c>
      <c r="B984" t="s">
        <v>554</v>
      </c>
      <c r="D984" t="s">
        <v>555</v>
      </c>
      <c r="E984" t="s">
        <v>1682</v>
      </c>
    </row>
    <row r="985" spans="1:5" x14ac:dyDescent="0.35">
      <c r="A985" t="s">
        <v>1685</v>
      </c>
      <c r="B985" t="s">
        <v>558</v>
      </c>
      <c r="D985" t="s">
        <v>559</v>
      </c>
      <c r="E985" t="s">
        <v>1682</v>
      </c>
    </row>
    <row r="986" spans="1:5" x14ac:dyDescent="0.35">
      <c r="A986" t="s">
        <v>1685</v>
      </c>
      <c r="B986" t="s">
        <v>628</v>
      </c>
      <c r="D986" t="s">
        <v>629</v>
      </c>
      <c r="E986" t="s">
        <v>1682</v>
      </c>
    </row>
    <row r="987" spans="1:5" x14ac:dyDescent="0.35">
      <c r="A987" t="s">
        <v>1685</v>
      </c>
      <c r="B987" t="s">
        <v>1802</v>
      </c>
      <c r="D987" t="s">
        <v>1803</v>
      </c>
      <c r="E987" t="s">
        <v>1682</v>
      </c>
    </row>
    <row r="988" spans="1:5" x14ac:dyDescent="0.35">
      <c r="A988" t="s">
        <v>1685</v>
      </c>
      <c r="B988" t="s">
        <v>632</v>
      </c>
      <c r="D988" t="s">
        <v>633</v>
      </c>
      <c r="E988" t="s">
        <v>1682</v>
      </c>
    </row>
    <row r="989" spans="1:5" x14ac:dyDescent="0.35">
      <c r="A989" t="s">
        <v>1685</v>
      </c>
      <c r="B989" t="s">
        <v>1804</v>
      </c>
      <c r="D989" t="s">
        <v>1805</v>
      </c>
      <c r="E989" t="s">
        <v>1682</v>
      </c>
    </row>
    <row r="990" spans="1:5" x14ac:dyDescent="0.35">
      <c r="A990" t="s">
        <v>1685</v>
      </c>
      <c r="B990" t="s">
        <v>677</v>
      </c>
      <c r="D990" t="s">
        <v>678</v>
      </c>
      <c r="E990" t="s">
        <v>1682</v>
      </c>
    </row>
    <row r="991" spans="1:5" x14ac:dyDescent="0.35">
      <c r="A991" t="s">
        <v>1685</v>
      </c>
      <c r="B991" t="s">
        <v>1806</v>
      </c>
      <c r="D991" t="s">
        <v>1807</v>
      </c>
      <c r="E991" t="s">
        <v>1682</v>
      </c>
    </row>
    <row r="992" spans="1:5" x14ac:dyDescent="0.35">
      <c r="A992" t="s">
        <v>1685</v>
      </c>
      <c r="B992" t="s">
        <v>707</v>
      </c>
      <c r="D992" t="s">
        <v>708</v>
      </c>
      <c r="E992" t="s">
        <v>1682</v>
      </c>
    </row>
    <row r="993" spans="1:5" x14ac:dyDescent="0.35">
      <c r="A993" t="s">
        <v>1685</v>
      </c>
      <c r="B993" t="s">
        <v>1808</v>
      </c>
      <c r="D993" t="s">
        <v>1809</v>
      </c>
      <c r="E993" t="s">
        <v>1682</v>
      </c>
    </row>
    <row r="994" spans="1:5" x14ac:dyDescent="0.35">
      <c r="A994" t="s">
        <v>1685</v>
      </c>
      <c r="B994" t="s">
        <v>1810</v>
      </c>
      <c r="D994" t="s">
        <v>1811</v>
      </c>
      <c r="E994" t="s">
        <v>1682</v>
      </c>
    </row>
    <row r="995" spans="1:5" x14ac:dyDescent="0.35">
      <c r="A995" t="s">
        <v>1685</v>
      </c>
      <c r="B995" t="s">
        <v>746</v>
      </c>
      <c r="D995" t="s">
        <v>744</v>
      </c>
      <c r="E995" t="s">
        <v>1682</v>
      </c>
    </row>
    <row r="996" spans="1:5" x14ac:dyDescent="0.35">
      <c r="A996" t="s">
        <v>1685</v>
      </c>
      <c r="B996" t="s">
        <v>747</v>
      </c>
      <c r="D996" t="s">
        <v>748</v>
      </c>
      <c r="E996" t="s">
        <v>1682</v>
      </c>
    </row>
    <row r="997" spans="1:5" x14ac:dyDescent="0.35">
      <c r="A997" t="s">
        <v>1685</v>
      </c>
      <c r="B997" t="s">
        <v>768</v>
      </c>
      <c r="D997" t="s">
        <v>769</v>
      </c>
      <c r="E997" t="s">
        <v>1682</v>
      </c>
    </row>
    <row r="998" spans="1:5" x14ac:dyDescent="0.35">
      <c r="A998" t="s">
        <v>1685</v>
      </c>
      <c r="B998" t="s">
        <v>805</v>
      </c>
      <c r="D998" t="s">
        <v>806</v>
      </c>
      <c r="E998" t="s">
        <v>1682</v>
      </c>
    </row>
    <row r="999" spans="1:5" x14ac:dyDescent="0.35">
      <c r="A999" t="s">
        <v>1685</v>
      </c>
      <c r="B999" t="s">
        <v>815</v>
      </c>
      <c r="D999" t="s">
        <v>816</v>
      </c>
      <c r="E999" t="s">
        <v>1682</v>
      </c>
    </row>
    <row r="1000" spans="1:5" x14ac:dyDescent="0.35">
      <c r="A1000" t="s">
        <v>1685</v>
      </c>
      <c r="B1000" t="s">
        <v>1812</v>
      </c>
      <c r="D1000" t="s">
        <v>1813</v>
      </c>
      <c r="E1000" t="s">
        <v>1682</v>
      </c>
    </row>
    <row r="1001" spans="1:5" x14ac:dyDescent="0.35">
      <c r="A1001" t="s">
        <v>1685</v>
      </c>
      <c r="B1001" t="s">
        <v>1814</v>
      </c>
      <c r="D1001" t="s">
        <v>1815</v>
      </c>
      <c r="E1001" t="s">
        <v>1682</v>
      </c>
    </row>
    <row r="1002" spans="1:5" x14ac:dyDescent="0.35">
      <c r="A1002" t="s">
        <v>1685</v>
      </c>
      <c r="B1002" t="s">
        <v>867</v>
      </c>
      <c r="D1002" t="s">
        <v>868</v>
      </c>
      <c r="E1002" t="s">
        <v>1682</v>
      </c>
    </row>
    <row r="1003" spans="1:5" x14ac:dyDescent="0.35">
      <c r="A1003" t="s">
        <v>1685</v>
      </c>
      <c r="B1003" t="s">
        <v>911</v>
      </c>
      <c r="D1003" t="s">
        <v>912</v>
      </c>
      <c r="E1003" t="s">
        <v>1682</v>
      </c>
    </row>
    <row r="1004" spans="1:5" x14ac:dyDescent="0.35">
      <c r="A1004" t="s">
        <v>1685</v>
      </c>
      <c r="B1004" t="s">
        <v>923</v>
      </c>
      <c r="D1004" t="s">
        <v>924</v>
      </c>
      <c r="E1004" t="s">
        <v>1682</v>
      </c>
    </row>
    <row r="1005" spans="1:5" x14ac:dyDescent="0.35">
      <c r="A1005" t="s">
        <v>1685</v>
      </c>
      <c r="B1005" t="s">
        <v>936</v>
      </c>
      <c r="D1005" t="s">
        <v>937</v>
      </c>
      <c r="E1005" t="s">
        <v>1682</v>
      </c>
    </row>
    <row r="1006" spans="1:5" x14ac:dyDescent="0.35">
      <c r="A1006" t="s">
        <v>1685</v>
      </c>
      <c r="B1006" t="s">
        <v>562</v>
      </c>
      <c r="D1006" t="s">
        <v>563</v>
      </c>
      <c r="E1006" t="s">
        <v>1676</v>
      </c>
    </row>
    <row r="1007" spans="1:5" x14ac:dyDescent="0.35">
      <c r="A1007" t="s">
        <v>1685</v>
      </c>
      <c r="B1007" t="s">
        <v>1816</v>
      </c>
      <c r="D1007" t="s">
        <v>1817</v>
      </c>
      <c r="E1007" t="s">
        <v>1676</v>
      </c>
    </row>
    <row r="1008" spans="1:5" x14ac:dyDescent="0.35">
      <c r="A1008" t="s">
        <v>1685</v>
      </c>
      <c r="B1008" t="s">
        <v>667</v>
      </c>
      <c r="D1008" t="s">
        <v>666</v>
      </c>
      <c r="E1008" t="s">
        <v>1676</v>
      </c>
    </row>
    <row r="1009" spans="1:5" x14ac:dyDescent="0.35">
      <c r="A1009" t="s">
        <v>1685</v>
      </c>
      <c r="B1009" t="s">
        <v>737</v>
      </c>
      <c r="D1009" t="s">
        <v>738</v>
      </c>
      <c r="E1009" t="s">
        <v>1676</v>
      </c>
    </row>
    <row r="1010" spans="1:5" x14ac:dyDescent="0.35">
      <c r="A1010" t="s">
        <v>1685</v>
      </c>
      <c r="B1010" t="s">
        <v>743</v>
      </c>
      <c r="D1010" t="s">
        <v>744</v>
      </c>
      <c r="E1010" t="s">
        <v>1676</v>
      </c>
    </row>
    <row r="1011" spans="1:5" x14ac:dyDescent="0.35">
      <c r="A1011" t="s">
        <v>1685</v>
      </c>
      <c r="B1011" t="s">
        <v>774</v>
      </c>
      <c r="D1011" t="s">
        <v>775</v>
      </c>
      <c r="E1011" t="s">
        <v>1676</v>
      </c>
    </row>
    <row r="1012" spans="1:5" x14ac:dyDescent="0.35">
      <c r="A1012" t="s">
        <v>1685</v>
      </c>
      <c r="B1012" t="s">
        <v>861</v>
      </c>
      <c r="D1012" t="s">
        <v>862</v>
      </c>
      <c r="E1012" t="s">
        <v>1676</v>
      </c>
    </row>
    <row r="1013" spans="1:5" x14ac:dyDescent="0.35">
      <c r="A1013" t="s">
        <v>1685</v>
      </c>
      <c r="B1013" t="s">
        <v>1818</v>
      </c>
      <c r="D1013" t="s">
        <v>1819</v>
      </c>
      <c r="E1013" t="s">
        <v>1683</v>
      </c>
    </row>
    <row r="1014" spans="1:5" x14ac:dyDescent="0.35">
      <c r="A1014" t="s">
        <v>1685</v>
      </c>
      <c r="B1014" t="s">
        <v>560</v>
      </c>
      <c r="D1014" t="s">
        <v>561</v>
      </c>
      <c r="E1014" t="s">
        <v>1683</v>
      </c>
    </row>
    <row r="1015" spans="1:5" x14ac:dyDescent="0.35">
      <c r="A1015" t="s">
        <v>1685</v>
      </c>
      <c r="B1015" t="s">
        <v>592</v>
      </c>
      <c r="D1015" t="s">
        <v>593</v>
      </c>
      <c r="E1015" t="s">
        <v>1683</v>
      </c>
    </row>
    <row r="1016" spans="1:5" x14ac:dyDescent="0.35">
      <c r="A1016" t="s">
        <v>1685</v>
      </c>
      <c r="B1016" t="s">
        <v>605</v>
      </c>
      <c r="D1016" t="s">
        <v>606</v>
      </c>
      <c r="E1016" t="s">
        <v>1683</v>
      </c>
    </row>
    <row r="1017" spans="1:5" x14ac:dyDescent="0.35">
      <c r="A1017" t="s">
        <v>1685</v>
      </c>
      <c r="B1017" t="s">
        <v>609</v>
      </c>
      <c r="D1017" t="s">
        <v>610</v>
      </c>
      <c r="E1017" t="s">
        <v>1683</v>
      </c>
    </row>
    <row r="1018" spans="1:5" x14ac:dyDescent="0.35">
      <c r="A1018" t="s">
        <v>1685</v>
      </c>
      <c r="B1018" t="s">
        <v>1820</v>
      </c>
      <c r="D1018" t="s">
        <v>1821</v>
      </c>
      <c r="E1018" t="s">
        <v>1683</v>
      </c>
    </row>
    <row r="1019" spans="1:5" x14ac:dyDescent="0.35">
      <c r="A1019" t="s">
        <v>1685</v>
      </c>
      <c r="B1019" t="s">
        <v>1822</v>
      </c>
      <c r="D1019" t="s">
        <v>1823</v>
      </c>
      <c r="E1019" t="s">
        <v>1683</v>
      </c>
    </row>
    <row r="1020" spans="1:5" x14ac:dyDescent="0.35">
      <c r="A1020" t="s">
        <v>1685</v>
      </c>
      <c r="B1020" t="s">
        <v>623</v>
      </c>
      <c r="D1020" t="s">
        <v>624</v>
      </c>
      <c r="E1020" t="s">
        <v>1683</v>
      </c>
    </row>
    <row r="1021" spans="1:5" x14ac:dyDescent="0.35">
      <c r="A1021" t="s">
        <v>1685</v>
      </c>
      <c r="B1021" t="s">
        <v>1824</v>
      </c>
      <c r="D1021" t="s">
        <v>638</v>
      </c>
      <c r="E1021" t="s">
        <v>1683</v>
      </c>
    </row>
    <row r="1022" spans="1:5" x14ac:dyDescent="0.35">
      <c r="A1022" t="s">
        <v>1685</v>
      </c>
      <c r="B1022" t="s">
        <v>651</v>
      </c>
      <c r="D1022" t="s">
        <v>652</v>
      </c>
      <c r="E1022" t="s">
        <v>1683</v>
      </c>
    </row>
    <row r="1023" spans="1:5" x14ac:dyDescent="0.35">
      <c r="A1023" t="s">
        <v>1685</v>
      </c>
      <c r="B1023" t="s">
        <v>673</v>
      </c>
      <c r="D1023" t="s">
        <v>674</v>
      </c>
      <c r="E1023" t="s">
        <v>1683</v>
      </c>
    </row>
    <row r="1024" spans="1:5" x14ac:dyDescent="0.35">
      <c r="A1024" t="s">
        <v>1685</v>
      </c>
      <c r="B1024" t="s">
        <v>1825</v>
      </c>
      <c r="D1024" t="s">
        <v>682</v>
      </c>
      <c r="E1024" t="s">
        <v>1683</v>
      </c>
    </row>
    <row r="1025" spans="1:5" x14ac:dyDescent="0.35">
      <c r="A1025" t="s">
        <v>1685</v>
      </c>
      <c r="B1025" t="s">
        <v>1826</v>
      </c>
      <c r="D1025" t="s">
        <v>1827</v>
      </c>
      <c r="E1025" t="s">
        <v>1683</v>
      </c>
    </row>
    <row r="1026" spans="1:5" x14ac:dyDescent="0.35">
      <c r="A1026" t="s">
        <v>1685</v>
      </c>
      <c r="B1026" t="s">
        <v>721</v>
      </c>
      <c r="D1026" t="s">
        <v>722</v>
      </c>
      <c r="E1026" t="s">
        <v>1683</v>
      </c>
    </row>
    <row r="1027" spans="1:5" x14ac:dyDescent="0.35">
      <c r="A1027" t="s">
        <v>1685</v>
      </c>
      <c r="B1027" t="s">
        <v>1828</v>
      </c>
      <c r="D1027" t="s">
        <v>1829</v>
      </c>
      <c r="E1027" t="s">
        <v>1683</v>
      </c>
    </row>
    <row r="1028" spans="1:5" x14ac:dyDescent="0.35">
      <c r="A1028" t="s">
        <v>1685</v>
      </c>
      <c r="B1028" t="s">
        <v>1830</v>
      </c>
      <c r="D1028" t="s">
        <v>1831</v>
      </c>
      <c r="E1028" t="s">
        <v>1683</v>
      </c>
    </row>
    <row r="1029" spans="1:5" x14ac:dyDescent="0.35">
      <c r="A1029" t="s">
        <v>1685</v>
      </c>
      <c r="B1029" t="s">
        <v>753</v>
      </c>
      <c r="D1029" t="s">
        <v>754</v>
      </c>
      <c r="E1029" t="s">
        <v>1683</v>
      </c>
    </row>
    <row r="1030" spans="1:5" x14ac:dyDescent="0.35">
      <c r="A1030" t="s">
        <v>1685</v>
      </c>
      <c r="B1030" t="s">
        <v>763</v>
      </c>
      <c r="D1030" t="s">
        <v>762</v>
      </c>
      <c r="E1030" t="s">
        <v>1683</v>
      </c>
    </row>
    <row r="1031" spans="1:5" x14ac:dyDescent="0.35">
      <c r="A1031" t="s">
        <v>1685</v>
      </c>
      <c r="B1031" t="s">
        <v>1832</v>
      </c>
      <c r="D1031" t="s">
        <v>1833</v>
      </c>
      <c r="E1031" t="s">
        <v>1683</v>
      </c>
    </row>
    <row r="1032" spans="1:5" x14ac:dyDescent="0.35">
      <c r="A1032" t="s">
        <v>1685</v>
      </c>
      <c r="B1032" t="s">
        <v>776</v>
      </c>
      <c r="D1032" t="s">
        <v>777</v>
      </c>
      <c r="E1032" t="s">
        <v>1683</v>
      </c>
    </row>
    <row r="1033" spans="1:5" x14ac:dyDescent="0.35">
      <c r="A1033" t="s">
        <v>1685</v>
      </c>
      <c r="B1033" t="s">
        <v>778</v>
      </c>
      <c r="D1033" t="s">
        <v>779</v>
      </c>
      <c r="E1033" t="s">
        <v>1683</v>
      </c>
    </row>
    <row r="1034" spans="1:5" x14ac:dyDescent="0.35">
      <c r="A1034" t="s">
        <v>1685</v>
      </c>
      <c r="B1034" t="s">
        <v>797</v>
      </c>
      <c r="D1034" t="s">
        <v>798</v>
      </c>
      <c r="E1034" t="s">
        <v>1683</v>
      </c>
    </row>
    <row r="1035" spans="1:5" x14ac:dyDescent="0.35">
      <c r="A1035" t="s">
        <v>1685</v>
      </c>
      <c r="B1035" t="s">
        <v>801</v>
      </c>
      <c r="D1035" t="s">
        <v>802</v>
      </c>
      <c r="E1035" t="s">
        <v>1683</v>
      </c>
    </row>
    <row r="1036" spans="1:5" x14ac:dyDescent="0.35">
      <c r="A1036" t="s">
        <v>1685</v>
      </c>
      <c r="B1036" t="s">
        <v>813</v>
      </c>
      <c r="D1036" t="s">
        <v>814</v>
      </c>
      <c r="E1036" t="s">
        <v>1683</v>
      </c>
    </row>
    <row r="1037" spans="1:5" x14ac:dyDescent="0.35">
      <c r="A1037" t="s">
        <v>1685</v>
      </c>
      <c r="B1037" t="s">
        <v>847</v>
      </c>
      <c r="D1037" t="s">
        <v>848</v>
      </c>
      <c r="E1037" t="s">
        <v>1683</v>
      </c>
    </row>
    <row r="1038" spans="1:5" x14ac:dyDescent="0.35">
      <c r="A1038" t="s">
        <v>1685</v>
      </c>
      <c r="B1038" t="s">
        <v>853</v>
      </c>
      <c r="D1038" t="s">
        <v>854</v>
      </c>
      <c r="E1038" t="s">
        <v>1683</v>
      </c>
    </row>
    <row r="1039" spans="1:5" x14ac:dyDescent="0.35">
      <c r="A1039" t="s">
        <v>1685</v>
      </c>
      <c r="B1039" t="s">
        <v>865</v>
      </c>
      <c r="D1039" t="s">
        <v>866</v>
      </c>
      <c r="E1039" t="s">
        <v>1683</v>
      </c>
    </row>
    <row r="1040" spans="1:5" x14ac:dyDescent="0.35">
      <c r="A1040" t="s">
        <v>1685</v>
      </c>
      <c r="B1040" t="s">
        <v>1834</v>
      </c>
      <c r="D1040" t="s">
        <v>1835</v>
      </c>
      <c r="E1040" t="s">
        <v>1683</v>
      </c>
    </row>
    <row r="1041" spans="1:5" x14ac:dyDescent="0.35">
      <c r="A1041" t="s">
        <v>1685</v>
      </c>
      <c r="B1041" t="s">
        <v>921</v>
      </c>
      <c r="D1041" t="s">
        <v>922</v>
      </c>
      <c r="E1041" t="s">
        <v>1683</v>
      </c>
    </row>
    <row r="1042" spans="1:5" x14ac:dyDescent="0.35">
      <c r="A1042" t="s">
        <v>1685</v>
      </c>
      <c r="B1042" t="s">
        <v>925</v>
      </c>
      <c r="D1042" t="s">
        <v>926</v>
      </c>
      <c r="E1042" t="s">
        <v>1683</v>
      </c>
    </row>
    <row r="1043" spans="1:5" x14ac:dyDescent="0.35">
      <c r="A1043" t="s">
        <v>1685</v>
      </c>
      <c r="B1043" t="s">
        <v>932</v>
      </c>
      <c r="D1043" t="s">
        <v>933</v>
      </c>
      <c r="E1043" t="s">
        <v>1683</v>
      </c>
    </row>
    <row r="1044" spans="1:5" x14ac:dyDescent="0.35">
      <c r="A1044" t="s">
        <v>1685</v>
      </c>
      <c r="B1044" t="s">
        <v>570</v>
      </c>
      <c r="D1044" t="s">
        <v>571</v>
      </c>
      <c r="E1044" t="s">
        <v>1681</v>
      </c>
    </row>
    <row r="1045" spans="1:5" x14ac:dyDescent="0.35">
      <c r="A1045" t="s">
        <v>1685</v>
      </c>
      <c r="B1045" t="s">
        <v>572</v>
      </c>
      <c r="D1045" t="s">
        <v>573</v>
      </c>
      <c r="E1045" t="s">
        <v>1681</v>
      </c>
    </row>
    <row r="1046" spans="1:5" x14ac:dyDescent="0.35">
      <c r="A1046" t="s">
        <v>1685</v>
      </c>
      <c r="B1046" t="s">
        <v>607</v>
      </c>
      <c r="D1046" t="s">
        <v>608</v>
      </c>
      <c r="E1046" t="s">
        <v>1681</v>
      </c>
    </row>
    <row r="1047" spans="1:5" x14ac:dyDescent="0.35">
      <c r="A1047" t="s">
        <v>1685</v>
      </c>
      <c r="B1047" t="s">
        <v>1836</v>
      </c>
      <c r="D1047" t="s">
        <v>1837</v>
      </c>
      <c r="E1047" t="s">
        <v>1681</v>
      </c>
    </row>
    <row r="1048" spans="1:5" x14ac:dyDescent="0.35">
      <c r="A1048" t="s">
        <v>1685</v>
      </c>
      <c r="B1048" t="s">
        <v>1838</v>
      </c>
      <c r="D1048" t="s">
        <v>1839</v>
      </c>
      <c r="E1048" t="s">
        <v>1681</v>
      </c>
    </row>
    <row r="1049" spans="1:5" x14ac:dyDescent="0.35">
      <c r="A1049" t="s">
        <v>1685</v>
      </c>
      <c r="B1049" t="s">
        <v>821</v>
      </c>
      <c r="D1049" t="s">
        <v>822</v>
      </c>
      <c r="E1049" t="s">
        <v>1681</v>
      </c>
    </row>
    <row r="1050" spans="1:5" x14ac:dyDescent="0.35">
      <c r="A1050" t="s">
        <v>1685</v>
      </c>
      <c r="B1050" t="s">
        <v>1840</v>
      </c>
      <c r="D1050" t="s">
        <v>1841</v>
      </c>
      <c r="E1050" t="s">
        <v>1681</v>
      </c>
    </row>
    <row r="1051" spans="1:5" x14ac:dyDescent="0.35">
      <c r="A1051" t="s">
        <v>1685</v>
      </c>
      <c r="B1051" t="s">
        <v>1842</v>
      </c>
      <c r="D1051" t="s">
        <v>1843</v>
      </c>
      <c r="E1051" t="s">
        <v>1681</v>
      </c>
    </row>
    <row r="1052" spans="1:5" x14ac:dyDescent="0.35">
      <c r="A1052" t="s">
        <v>1685</v>
      </c>
      <c r="B1052" t="s">
        <v>1844</v>
      </c>
      <c r="D1052" t="s">
        <v>1845</v>
      </c>
      <c r="E1052" t="s">
        <v>1681</v>
      </c>
    </row>
    <row r="1053" spans="1:5" x14ac:dyDescent="0.35">
      <c r="A1053" t="s">
        <v>1685</v>
      </c>
      <c r="B1053" t="s">
        <v>1846</v>
      </c>
      <c r="D1053" t="s">
        <v>1847</v>
      </c>
      <c r="E1053" t="s">
        <v>1681</v>
      </c>
    </row>
    <row r="1054" spans="1:5" x14ac:dyDescent="0.35">
      <c r="A1054" t="s">
        <v>1685</v>
      </c>
      <c r="B1054" t="s">
        <v>621</v>
      </c>
      <c r="D1054" t="s">
        <v>622</v>
      </c>
      <c r="E1054" t="s">
        <v>1671</v>
      </c>
    </row>
    <row r="1055" spans="1:5" x14ac:dyDescent="0.35">
      <c r="A1055" t="s">
        <v>1685</v>
      </c>
      <c r="B1055" t="s">
        <v>700</v>
      </c>
      <c r="D1055" t="s">
        <v>701</v>
      </c>
      <c r="E1055" t="s">
        <v>1671</v>
      </c>
    </row>
    <row r="1056" spans="1:5" x14ac:dyDescent="0.35">
      <c r="A1056" t="s">
        <v>1685</v>
      </c>
      <c r="B1056" t="s">
        <v>709</v>
      </c>
      <c r="D1056" t="s">
        <v>710</v>
      </c>
      <c r="E1056" t="s">
        <v>1671</v>
      </c>
    </row>
    <row r="1057" spans="1:5" x14ac:dyDescent="0.35">
      <c r="A1057" t="s">
        <v>1685</v>
      </c>
      <c r="B1057" t="s">
        <v>823</v>
      </c>
      <c r="D1057" t="s">
        <v>824</v>
      </c>
      <c r="E1057" t="s">
        <v>1671</v>
      </c>
    </row>
    <row r="1058" spans="1:5" x14ac:dyDescent="0.35">
      <c r="A1058" t="s">
        <v>1685</v>
      </c>
      <c r="B1058" t="s">
        <v>930</v>
      </c>
      <c r="D1058" t="s">
        <v>931</v>
      </c>
      <c r="E1058" t="s">
        <v>1671</v>
      </c>
    </row>
    <row r="1059" spans="1:5" x14ac:dyDescent="0.35">
      <c r="A1059" t="s">
        <v>1685</v>
      </c>
      <c r="B1059" t="s">
        <v>938</v>
      </c>
      <c r="D1059" t="s">
        <v>939</v>
      </c>
      <c r="E1059" t="s">
        <v>1671</v>
      </c>
    </row>
    <row r="1060" spans="1:5" x14ac:dyDescent="0.35">
      <c r="A1060" t="s">
        <v>1685</v>
      </c>
      <c r="B1060" t="s">
        <v>546</v>
      </c>
      <c r="D1060" t="s">
        <v>547</v>
      </c>
      <c r="E1060" t="s">
        <v>1684</v>
      </c>
    </row>
    <row r="1061" spans="1:5" x14ac:dyDescent="0.35">
      <c r="A1061" t="s">
        <v>1685</v>
      </c>
      <c r="B1061" t="s">
        <v>1848</v>
      </c>
      <c r="D1061" t="s">
        <v>1849</v>
      </c>
      <c r="E1061" t="s">
        <v>1684</v>
      </c>
    </row>
    <row r="1062" spans="1:5" x14ac:dyDescent="0.35">
      <c r="A1062" t="s">
        <v>1685</v>
      </c>
      <c r="B1062" t="s">
        <v>578</v>
      </c>
      <c r="D1062" t="s">
        <v>579</v>
      </c>
      <c r="E1062" t="s">
        <v>1684</v>
      </c>
    </row>
    <row r="1063" spans="1:5" x14ac:dyDescent="0.35">
      <c r="A1063" t="s">
        <v>1685</v>
      </c>
      <c r="B1063" t="s">
        <v>580</v>
      </c>
      <c r="D1063" t="s">
        <v>581</v>
      </c>
      <c r="E1063" t="s">
        <v>1684</v>
      </c>
    </row>
    <row r="1064" spans="1:5" x14ac:dyDescent="0.35">
      <c r="A1064" t="s">
        <v>1685</v>
      </c>
      <c r="B1064" t="s">
        <v>1850</v>
      </c>
      <c r="D1064" t="s">
        <v>1851</v>
      </c>
      <c r="E1064" t="s">
        <v>1684</v>
      </c>
    </row>
    <row r="1065" spans="1:5" x14ac:dyDescent="0.35">
      <c r="A1065" t="s">
        <v>1685</v>
      </c>
      <c r="B1065" t="s">
        <v>584</v>
      </c>
      <c r="D1065" t="s">
        <v>585</v>
      </c>
      <c r="E1065" t="s">
        <v>1684</v>
      </c>
    </row>
    <row r="1066" spans="1:5" x14ac:dyDescent="0.35">
      <c r="A1066" t="s">
        <v>1685</v>
      </c>
      <c r="B1066" t="s">
        <v>599</v>
      </c>
      <c r="D1066" t="s">
        <v>600</v>
      </c>
      <c r="E1066" t="s">
        <v>1684</v>
      </c>
    </row>
    <row r="1067" spans="1:5" x14ac:dyDescent="0.35">
      <c r="A1067" t="s">
        <v>1685</v>
      </c>
      <c r="B1067" t="s">
        <v>613</v>
      </c>
      <c r="D1067" t="s">
        <v>614</v>
      </c>
      <c r="E1067" t="s">
        <v>1684</v>
      </c>
    </row>
    <row r="1068" spans="1:5" x14ac:dyDescent="0.35">
      <c r="A1068" t="s">
        <v>1685</v>
      </c>
      <c r="B1068" t="s">
        <v>1852</v>
      </c>
      <c r="D1068" t="s">
        <v>1853</v>
      </c>
      <c r="E1068" t="s">
        <v>1684</v>
      </c>
    </row>
    <row r="1069" spans="1:5" x14ac:dyDescent="0.35">
      <c r="A1069" t="s">
        <v>1685</v>
      </c>
      <c r="B1069" t="s">
        <v>675</v>
      </c>
      <c r="D1069" t="s">
        <v>676</v>
      </c>
      <c r="E1069" t="s">
        <v>1684</v>
      </c>
    </row>
    <row r="1070" spans="1:5" x14ac:dyDescent="0.35">
      <c r="A1070" t="s">
        <v>1685</v>
      </c>
      <c r="B1070" t="s">
        <v>698</v>
      </c>
      <c r="D1070" t="s">
        <v>699</v>
      </c>
      <c r="E1070" t="s">
        <v>1684</v>
      </c>
    </row>
    <row r="1071" spans="1:5" x14ac:dyDescent="0.35">
      <c r="A1071" t="s">
        <v>1685</v>
      </c>
      <c r="B1071" t="s">
        <v>725</v>
      </c>
      <c r="D1071" t="s">
        <v>726</v>
      </c>
      <c r="E1071" t="s">
        <v>1684</v>
      </c>
    </row>
    <row r="1072" spans="1:5" x14ac:dyDescent="0.35">
      <c r="A1072" t="s">
        <v>1685</v>
      </c>
      <c r="B1072" t="s">
        <v>1854</v>
      </c>
      <c r="D1072" t="s">
        <v>1855</v>
      </c>
      <c r="E1072" t="s">
        <v>1684</v>
      </c>
    </row>
    <row r="1073" spans="1:5" x14ac:dyDescent="0.35">
      <c r="A1073" t="s">
        <v>1685</v>
      </c>
      <c r="B1073" t="s">
        <v>745</v>
      </c>
      <c r="D1073" t="s">
        <v>744</v>
      </c>
      <c r="E1073" t="s">
        <v>1684</v>
      </c>
    </row>
    <row r="1074" spans="1:5" x14ac:dyDescent="0.35">
      <c r="A1074" t="s">
        <v>1685</v>
      </c>
      <c r="B1074" t="s">
        <v>755</v>
      </c>
      <c r="D1074" t="s">
        <v>756</v>
      </c>
      <c r="E1074" t="s">
        <v>1684</v>
      </c>
    </row>
    <row r="1075" spans="1:5" x14ac:dyDescent="0.35">
      <c r="A1075" t="s">
        <v>1685</v>
      </c>
      <c r="B1075" t="s">
        <v>757</v>
      </c>
      <c r="D1075" t="s">
        <v>758</v>
      </c>
      <c r="E1075" t="s">
        <v>1684</v>
      </c>
    </row>
    <row r="1076" spans="1:5" x14ac:dyDescent="0.35">
      <c r="A1076" t="s">
        <v>1685</v>
      </c>
      <c r="B1076" t="s">
        <v>759</v>
      </c>
      <c r="D1076" t="s">
        <v>760</v>
      </c>
      <c r="E1076" t="s">
        <v>1684</v>
      </c>
    </row>
    <row r="1077" spans="1:5" x14ac:dyDescent="0.35">
      <c r="A1077" t="s">
        <v>1685</v>
      </c>
      <c r="B1077" t="s">
        <v>809</v>
      </c>
      <c r="D1077" t="s">
        <v>810</v>
      </c>
      <c r="E1077" t="s">
        <v>1684</v>
      </c>
    </row>
    <row r="1078" spans="1:5" x14ac:dyDescent="0.35">
      <c r="A1078" t="s">
        <v>1685</v>
      </c>
      <c r="B1078" t="s">
        <v>833</v>
      </c>
      <c r="D1078" t="s">
        <v>834</v>
      </c>
      <c r="E1078" t="s">
        <v>1684</v>
      </c>
    </row>
    <row r="1079" spans="1:5" x14ac:dyDescent="0.35">
      <c r="A1079" t="s">
        <v>1685</v>
      </c>
      <c r="B1079" t="s">
        <v>1856</v>
      </c>
      <c r="D1079" t="s">
        <v>1857</v>
      </c>
      <c r="E1079" t="s">
        <v>1684</v>
      </c>
    </row>
    <row r="1080" spans="1:5" x14ac:dyDescent="0.35">
      <c r="A1080" t="s">
        <v>1685</v>
      </c>
      <c r="B1080" t="s">
        <v>835</v>
      </c>
      <c r="D1080" t="s">
        <v>836</v>
      </c>
      <c r="E1080" t="s">
        <v>1684</v>
      </c>
    </row>
    <row r="1081" spans="1:5" x14ac:dyDescent="0.35">
      <c r="A1081" t="s">
        <v>1685</v>
      </c>
      <c r="B1081" t="s">
        <v>843</v>
      </c>
      <c r="D1081" t="s">
        <v>844</v>
      </c>
      <c r="E1081" t="s">
        <v>1684</v>
      </c>
    </row>
    <row r="1082" spans="1:5" x14ac:dyDescent="0.35">
      <c r="A1082" t="s">
        <v>1685</v>
      </c>
      <c r="B1082" t="s">
        <v>863</v>
      </c>
      <c r="D1082" t="s">
        <v>864</v>
      </c>
      <c r="E1082" t="s">
        <v>1684</v>
      </c>
    </row>
    <row r="1083" spans="1:5" x14ac:dyDescent="0.35">
      <c r="A1083" t="s">
        <v>1685</v>
      </c>
      <c r="B1083" t="s">
        <v>1858</v>
      </c>
      <c r="D1083" t="s">
        <v>1859</v>
      </c>
      <c r="E1083" t="s">
        <v>1684</v>
      </c>
    </row>
    <row r="1084" spans="1:5" x14ac:dyDescent="0.35">
      <c r="A1084" t="s">
        <v>1685</v>
      </c>
      <c r="B1084" t="s">
        <v>893</v>
      </c>
      <c r="D1084" t="s">
        <v>894</v>
      </c>
      <c r="E1084" t="s">
        <v>1684</v>
      </c>
    </row>
    <row r="1085" spans="1:5" x14ac:dyDescent="0.35">
      <c r="A1085" t="s">
        <v>1685</v>
      </c>
      <c r="B1085" t="s">
        <v>1860</v>
      </c>
      <c r="D1085" t="s">
        <v>1861</v>
      </c>
      <c r="E1085" t="s">
        <v>1684</v>
      </c>
    </row>
    <row r="1086" spans="1:5" x14ac:dyDescent="0.35">
      <c r="A1086" t="s">
        <v>1685</v>
      </c>
      <c r="B1086" t="s">
        <v>895</v>
      </c>
      <c r="D1086" t="s">
        <v>896</v>
      </c>
      <c r="E1086" t="s">
        <v>1684</v>
      </c>
    </row>
    <row r="1087" spans="1:5" x14ac:dyDescent="0.35">
      <c r="A1087" t="s">
        <v>1685</v>
      </c>
      <c r="B1087" t="s">
        <v>901</v>
      </c>
      <c r="D1087" t="s">
        <v>902</v>
      </c>
      <c r="E1087" t="s">
        <v>1684</v>
      </c>
    </row>
    <row r="1088" spans="1:5" x14ac:dyDescent="0.35">
      <c r="A1088" t="s">
        <v>1685</v>
      </c>
      <c r="B1088" t="s">
        <v>907</v>
      </c>
      <c r="D1088" t="s">
        <v>908</v>
      </c>
      <c r="E1088" t="s">
        <v>1684</v>
      </c>
    </row>
    <row r="1089" spans="1:5" x14ac:dyDescent="0.35">
      <c r="A1089" t="s">
        <v>1685</v>
      </c>
      <c r="B1089" t="s">
        <v>915</v>
      </c>
      <c r="D1089" t="s">
        <v>916</v>
      </c>
      <c r="E1089" t="s">
        <v>1684</v>
      </c>
    </row>
    <row r="1090" spans="1:5" x14ac:dyDescent="0.35">
      <c r="A1090" t="s">
        <v>1685</v>
      </c>
      <c r="B1090" t="s">
        <v>1862</v>
      </c>
      <c r="D1090" t="s">
        <v>1863</v>
      </c>
      <c r="E1090" t="s">
        <v>1684</v>
      </c>
    </row>
    <row r="1091" spans="1:5" x14ac:dyDescent="0.35">
      <c r="A1091" t="s">
        <v>1685</v>
      </c>
      <c r="B1091" t="s">
        <v>1864</v>
      </c>
      <c r="D1091" t="s">
        <v>1865</v>
      </c>
      <c r="E1091" t="s">
        <v>1667</v>
      </c>
    </row>
    <row r="1092" spans="1:5" x14ac:dyDescent="0.35">
      <c r="A1092" t="s">
        <v>1685</v>
      </c>
      <c r="B1092" t="s">
        <v>1866</v>
      </c>
      <c r="D1092" t="s">
        <v>1867</v>
      </c>
      <c r="E1092" t="s">
        <v>1667</v>
      </c>
    </row>
    <row r="1093" spans="1:5" x14ac:dyDescent="0.35">
      <c r="A1093" t="s">
        <v>1685</v>
      </c>
      <c r="B1093" t="s">
        <v>637</v>
      </c>
      <c r="D1093" t="s">
        <v>638</v>
      </c>
      <c r="E1093" t="s">
        <v>1667</v>
      </c>
    </row>
    <row r="1094" spans="1:5" x14ac:dyDescent="0.35">
      <c r="A1094" t="s">
        <v>1685</v>
      </c>
      <c r="B1094" t="s">
        <v>641</v>
      </c>
      <c r="D1094" t="s">
        <v>640</v>
      </c>
      <c r="E1094" t="s">
        <v>1667</v>
      </c>
    </row>
    <row r="1095" spans="1:5" x14ac:dyDescent="0.35">
      <c r="A1095" t="s">
        <v>1685</v>
      </c>
      <c r="B1095" t="s">
        <v>646</v>
      </c>
      <c r="D1095" t="s">
        <v>647</v>
      </c>
      <c r="E1095" t="s">
        <v>1667</v>
      </c>
    </row>
    <row r="1096" spans="1:5" x14ac:dyDescent="0.35">
      <c r="A1096" t="s">
        <v>1685</v>
      </c>
      <c r="B1096" t="s">
        <v>1868</v>
      </c>
      <c r="D1096" t="s">
        <v>1807</v>
      </c>
      <c r="E1096" t="s">
        <v>1667</v>
      </c>
    </row>
    <row r="1097" spans="1:5" x14ac:dyDescent="0.35">
      <c r="A1097" t="s">
        <v>1685</v>
      </c>
      <c r="B1097" t="s">
        <v>713</v>
      </c>
      <c r="D1097" t="s">
        <v>714</v>
      </c>
      <c r="E1097" t="s">
        <v>1667</v>
      </c>
    </row>
    <row r="1098" spans="1:5" x14ac:dyDescent="0.35">
      <c r="A1098" t="s">
        <v>1685</v>
      </c>
      <c r="B1098" t="s">
        <v>1869</v>
      </c>
      <c r="D1098" t="s">
        <v>1870</v>
      </c>
      <c r="E1098" t="s">
        <v>1667</v>
      </c>
    </row>
    <row r="1099" spans="1:5" x14ac:dyDescent="0.35">
      <c r="A1099" t="s">
        <v>1685</v>
      </c>
      <c r="B1099" t="s">
        <v>1871</v>
      </c>
      <c r="D1099" t="s">
        <v>1767</v>
      </c>
      <c r="E1099" t="s">
        <v>1667</v>
      </c>
    </row>
    <row r="1100" spans="1:5" x14ac:dyDescent="0.35">
      <c r="A1100" t="s">
        <v>1685</v>
      </c>
      <c r="B1100" t="s">
        <v>764</v>
      </c>
      <c r="D1100" t="s">
        <v>765</v>
      </c>
      <c r="E1100" t="s">
        <v>1667</v>
      </c>
    </row>
    <row r="1101" spans="1:5" x14ac:dyDescent="0.35">
      <c r="A1101" t="s">
        <v>1685</v>
      </c>
      <c r="B1101" t="s">
        <v>803</v>
      </c>
      <c r="D1101" t="s">
        <v>804</v>
      </c>
      <c r="E1101" t="s">
        <v>1667</v>
      </c>
    </row>
    <row r="1102" spans="1:5" x14ac:dyDescent="0.35">
      <c r="A1102" t="s">
        <v>1685</v>
      </c>
      <c r="B1102" t="s">
        <v>1872</v>
      </c>
      <c r="D1102" t="s">
        <v>1873</v>
      </c>
      <c r="E1102" t="s">
        <v>1667</v>
      </c>
    </row>
    <row r="1103" spans="1:5" x14ac:dyDescent="0.35">
      <c r="A1103" t="s">
        <v>1685</v>
      </c>
      <c r="B1103" t="s">
        <v>1874</v>
      </c>
      <c r="D1103" t="s">
        <v>1875</v>
      </c>
      <c r="E1103" t="s">
        <v>1667</v>
      </c>
    </row>
    <row r="1104" spans="1:5" x14ac:dyDescent="0.35">
      <c r="A1104" t="s">
        <v>1685</v>
      </c>
      <c r="B1104" t="s">
        <v>837</v>
      </c>
      <c r="D1104" t="s">
        <v>838</v>
      </c>
      <c r="E1104" t="s">
        <v>1667</v>
      </c>
    </row>
    <row r="1105" spans="1:5" x14ac:dyDescent="0.35">
      <c r="A1105" t="s">
        <v>1685</v>
      </c>
      <c r="B1105" t="s">
        <v>909</v>
      </c>
      <c r="D1105" t="s">
        <v>910</v>
      </c>
      <c r="E1105" t="s">
        <v>1667</v>
      </c>
    </row>
    <row r="1106" spans="1:5" x14ac:dyDescent="0.35">
      <c r="A1106" t="s">
        <v>1685</v>
      </c>
      <c r="B1106" t="s">
        <v>919</v>
      </c>
      <c r="D1106" t="s">
        <v>920</v>
      </c>
      <c r="E1106" t="s">
        <v>1667</v>
      </c>
    </row>
    <row r="1107" spans="1:5" x14ac:dyDescent="0.35">
      <c r="A1107" t="s">
        <v>1685</v>
      </c>
      <c r="B1107" t="s">
        <v>1876</v>
      </c>
      <c r="D1107" t="s">
        <v>1877</v>
      </c>
      <c r="E1107" t="s">
        <v>1667</v>
      </c>
    </row>
    <row r="1108" spans="1:5" x14ac:dyDescent="0.35">
      <c r="A1108" t="s">
        <v>1685</v>
      </c>
      <c r="B1108" t="s">
        <v>940</v>
      </c>
      <c r="D1108" t="s">
        <v>941</v>
      </c>
      <c r="E1108" t="s">
        <v>1667</v>
      </c>
    </row>
    <row r="1109" spans="1:5" x14ac:dyDescent="0.35">
      <c r="A1109" t="s">
        <v>1685</v>
      </c>
      <c r="B1109" t="s">
        <v>1878</v>
      </c>
      <c r="D1109" t="s">
        <v>1879</v>
      </c>
      <c r="E1109" t="s">
        <v>1667</v>
      </c>
    </row>
    <row r="1110" spans="1:5" x14ac:dyDescent="0.35">
      <c r="A1110" t="s">
        <v>1685</v>
      </c>
      <c r="B1110" t="s">
        <v>535</v>
      </c>
      <c r="D1110" t="s">
        <v>536</v>
      </c>
      <c r="E1110" t="s">
        <v>1678</v>
      </c>
    </row>
    <row r="1111" spans="1:5" x14ac:dyDescent="0.35">
      <c r="A1111" t="s">
        <v>1685</v>
      </c>
      <c r="B1111" t="s">
        <v>548</v>
      </c>
      <c r="D1111" t="s">
        <v>549</v>
      </c>
      <c r="E1111" t="s">
        <v>1678</v>
      </c>
    </row>
    <row r="1112" spans="1:5" x14ac:dyDescent="0.35">
      <c r="A1112" t="s">
        <v>1685</v>
      </c>
      <c r="B1112" t="s">
        <v>1880</v>
      </c>
      <c r="D1112" t="s">
        <v>1881</v>
      </c>
      <c r="E1112" t="s">
        <v>1678</v>
      </c>
    </row>
    <row r="1113" spans="1:5" x14ac:dyDescent="0.35">
      <c r="A1113" t="s">
        <v>1685</v>
      </c>
      <c r="B1113" t="s">
        <v>582</v>
      </c>
      <c r="D1113" t="s">
        <v>583</v>
      </c>
      <c r="E1113" t="s">
        <v>1678</v>
      </c>
    </row>
    <row r="1114" spans="1:5" x14ac:dyDescent="0.35">
      <c r="A1114" t="s">
        <v>1685</v>
      </c>
      <c r="B1114" t="s">
        <v>1882</v>
      </c>
      <c r="D1114" t="s">
        <v>1883</v>
      </c>
      <c r="E1114" t="s">
        <v>1678</v>
      </c>
    </row>
    <row r="1115" spans="1:5" x14ac:dyDescent="0.35">
      <c r="A1115" t="s">
        <v>1685</v>
      </c>
      <c r="B1115" t="s">
        <v>1884</v>
      </c>
      <c r="D1115" t="s">
        <v>1727</v>
      </c>
      <c r="E1115" t="s">
        <v>1678</v>
      </c>
    </row>
    <row r="1116" spans="1:5" x14ac:dyDescent="0.35">
      <c r="A1116" t="s">
        <v>1685</v>
      </c>
      <c r="B1116" t="s">
        <v>1885</v>
      </c>
      <c r="D1116" t="s">
        <v>1886</v>
      </c>
      <c r="E1116" t="s">
        <v>1678</v>
      </c>
    </row>
    <row r="1117" spans="1:5" x14ac:dyDescent="0.35">
      <c r="A1117" t="s">
        <v>1685</v>
      </c>
      <c r="B1117" t="s">
        <v>672</v>
      </c>
      <c r="D1117" t="s">
        <v>671</v>
      </c>
      <c r="E1117" t="s">
        <v>1678</v>
      </c>
    </row>
    <row r="1118" spans="1:5" x14ac:dyDescent="0.35">
      <c r="A1118" t="s">
        <v>1685</v>
      </c>
      <c r="B1118" t="s">
        <v>1887</v>
      </c>
      <c r="D1118" t="s">
        <v>1888</v>
      </c>
      <c r="E1118" t="s">
        <v>1678</v>
      </c>
    </row>
    <row r="1119" spans="1:5" x14ac:dyDescent="0.35">
      <c r="A1119" t="s">
        <v>1685</v>
      </c>
      <c r="B1119" t="s">
        <v>706</v>
      </c>
      <c r="D1119" t="s">
        <v>705</v>
      </c>
      <c r="E1119" t="s">
        <v>1678</v>
      </c>
    </row>
    <row r="1120" spans="1:5" x14ac:dyDescent="0.35">
      <c r="A1120" t="s">
        <v>1685</v>
      </c>
      <c r="B1120" t="s">
        <v>715</v>
      </c>
      <c r="D1120" t="s">
        <v>716</v>
      </c>
      <c r="E1120" t="s">
        <v>1678</v>
      </c>
    </row>
    <row r="1121" spans="1:5" x14ac:dyDescent="0.35">
      <c r="A1121" t="s">
        <v>1685</v>
      </c>
      <c r="B1121" t="s">
        <v>735</v>
      </c>
      <c r="D1121" t="s">
        <v>736</v>
      </c>
      <c r="E1121" t="s">
        <v>1678</v>
      </c>
    </row>
    <row r="1122" spans="1:5" x14ac:dyDescent="0.35">
      <c r="A1122" t="s">
        <v>1685</v>
      </c>
      <c r="B1122" t="s">
        <v>749</v>
      </c>
      <c r="D1122" t="s">
        <v>750</v>
      </c>
      <c r="E1122" t="s">
        <v>1678</v>
      </c>
    </row>
    <row r="1123" spans="1:5" x14ac:dyDescent="0.35">
      <c r="A1123" t="s">
        <v>1685</v>
      </c>
      <c r="B1123" t="s">
        <v>751</v>
      </c>
      <c r="D1123" t="s">
        <v>752</v>
      </c>
      <c r="E1123" t="s">
        <v>1678</v>
      </c>
    </row>
    <row r="1124" spans="1:5" x14ac:dyDescent="0.35">
      <c r="A1124" t="s">
        <v>1685</v>
      </c>
      <c r="B1124" t="s">
        <v>770</v>
      </c>
      <c r="D1124" t="s">
        <v>771</v>
      </c>
      <c r="E1124" t="s">
        <v>1678</v>
      </c>
    </row>
    <row r="1125" spans="1:5" x14ac:dyDescent="0.35">
      <c r="A1125" t="s">
        <v>1685</v>
      </c>
      <c r="B1125" t="s">
        <v>1889</v>
      </c>
      <c r="D1125" t="s">
        <v>771</v>
      </c>
      <c r="E1125" t="s">
        <v>1678</v>
      </c>
    </row>
    <row r="1126" spans="1:5" x14ac:dyDescent="0.35">
      <c r="A1126" t="s">
        <v>1685</v>
      </c>
      <c r="B1126" t="s">
        <v>780</v>
      </c>
      <c r="D1126" t="s">
        <v>781</v>
      </c>
      <c r="E1126" t="s">
        <v>1678</v>
      </c>
    </row>
    <row r="1127" spans="1:5" x14ac:dyDescent="0.35">
      <c r="A1127" t="s">
        <v>1685</v>
      </c>
      <c r="B1127" t="s">
        <v>1890</v>
      </c>
      <c r="D1127" t="s">
        <v>1891</v>
      </c>
      <c r="E1127" t="s">
        <v>1678</v>
      </c>
    </row>
    <row r="1128" spans="1:5" x14ac:dyDescent="0.35">
      <c r="A1128" t="s">
        <v>1685</v>
      </c>
      <c r="B1128" t="s">
        <v>790</v>
      </c>
      <c r="D1128" t="s">
        <v>791</v>
      </c>
      <c r="E1128" t="s">
        <v>1678</v>
      </c>
    </row>
    <row r="1129" spans="1:5" x14ac:dyDescent="0.35">
      <c r="A1129" t="s">
        <v>1685</v>
      </c>
      <c r="B1129" t="s">
        <v>1892</v>
      </c>
      <c r="D1129" t="s">
        <v>794</v>
      </c>
      <c r="E1129" t="s">
        <v>1678</v>
      </c>
    </row>
    <row r="1130" spans="1:5" x14ac:dyDescent="0.35">
      <c r="A1130" t="s">
        <v>1685</v>
      </c>
      <c r="B1130" t="s">
        <v>795</v>
      </c>
      <c r="D1130" t="s">
        <v>796</v>
      </c>
      <c r="E1130" t="s">
        <v>1678</v>
      </c>
    </row>
    <row r="1131" spans="1:5" x14ac:dyDescent="0.35">
      <c r="A1131" t="s">
        <v>1685</v>
      </c>
      <c r="B1131" t="s">
        <v>1893</v>
      </c>
      <c r="D1131" t="s">
        <v>812</v>
      </c>
      <c r="E1131" t="s">
        <v>1678</v>
      </c>
    </row>
    <row r="1132" spans="1:5" x14ac:dyDescent="0.35">
      <c r="A1132" t="s">
        <v>1685</v>
      </c>
      <c r="B1132" t="s">
        <v>817</v>
      </c>
      <c r="D1132" t="s">
        <v>818</v>
      </c>
      <c r="E1132" t="s">
        <v>1678</v>
      </c>
    </row>
    <row r="1133" spans="1:5" x14ac:dyDescent="0.35">
      <c r="A1133" t="s">
        <v>1685</v>
      </c>
      <c r="B1133" t="s">
        <v>827</v>
      </c>
      <c r="D1133" t="s">
        <v>828</v>
      </c>
      <c r="E1133" t="s">
        <v>1678</v>
      </c>
    </row>
    <row r="1134" spans="1:5" x14ac:dyDescent="0.35">
      <c r="A1134" t="s">
        <v>1685</v>
      </c>
      <c r="B1134" t="s">
        <v>1894</v>
      </c>
      <c r="D1134" t="s">
        <v>1895</v>
      </c>
      <c r="E1134" t="s">
        <v>1678</v>
      </c>
    </row>
    <row r="1135" spans="1:5" x14ac:dyDescent="0.35">
      <c r="A1135" t="s">
        <v>1685</v>
      </c>
      <c r="B1135" t="s">
        <v>831</v>
      </c>
      <c r="D1135" t="s">
        <v>832</v>
      </c>
      <c r="E1135" t="s">
        <v>1678</v>
      </c>
    </row>
    <row r="1136" spans="1:5" x14ac:dyDescent="0.35">
      <c r="A1136" t="s">
        <v>1685</v>
      </c>
      <c r="B1136" t="s">
        <v>1896</v>
      </c>
      <c r="D1136" t="s">
        <v>1897</v>
      </c>
      <c r="E1136" t="s">
        <v>1678</v>
      </c>
    </row>
    <row r="1137" spans="1:5" x14ac:dyDescent="0.35">
      <c r="A1137" t="s">
        <v>1685</v>
      </c>
      <c r="B1137" t="s">
        <v>881</v>
      </c>
      <c r="D1137" t="s">
        <v>882</v>
      </c>
      <c r="E1137" t="s">
        <v>1678</v>
      </c>
    </row>
    <row r="1138" spans="1:5" x14ac:dyDescent="0.35">
      <c r="A1138" t="s">
        <v>1685</v>
      </c>
      <c r="B1138" t="s">
        <v>883</v>
      </c>
      <c r="D1138" t="s">
        <v>884</v>
      </c>
      <c r="E1138" t="s">
        <v>1678</v>
      </c>
    </row>
    <row r="1139" spans="1:5" x14ac:dyDescent="0.35">
      <c r="A1139" t="s">
        <v>1685</v>
      </c>
      <c r="B1139" t="s">
        <v>1898</v>
      </c>
      <c r="D1139" t="s">
        <v>1899</v>
      </c>
      <c r="E1139" t="s">
        <v>1678</v>
      </c>
    </row>
    <row r="1140" spans="1:5" x14ac:dyDescent="0.35">
      <c r="A1140" t="s">
        <v>1685</v>
      </c>
      <c r="B1140" t="s">
        <v>1900</v>
      </c>
      <c r="D1140" t="s">
        <v>1901</v>
      </c>
      <c r="E1140" t="s">
        <v>1678</v>
      </c>
    </row>
    <row r="1141" spans="1:5" x14ac:dyDescent="0.35">
      <c r="A1141" t="s">
        <v>1685</v>
      </c>
      <c r="B1141" t="s">
        <v>889</v>
      </c>
      <c r="D1141" t="s">
        <v>890</v>
      </c>
      <c r="E1141" t="s">
        <v>1678</v>
      </c>
    </row>
    <row r="1142" spans="1:5" x14ac:dyDescent="0.35">
      <c r="A1142" t="s">
        <v>1685</v>
      </c>
      <c r="B1142" t="s">
        <v>1902</v>
      </c>
      <c r="D1142" t="s">
        <v>908</v>
      </c>
      <c r="E1142" t="s">
        <v>1678</v>
      </c>
    </row>
    <row r="1143" spans="1:5" x14ac:dyDescent="0.35">
      <c r="A1143" t="s">
        <v>1685</v>
      </c>
      <c r="B1143" t="s">
        <v>917</v>
      </c>
      <c r="D1143" t="s">
        <v>918</v>
      </c>
      <c r="E1143" t="s">
        <v>1678</v>
      </c>
    </row>
    <row r="1144" spans="1:5" x14ac:dyDescent="0.35">
      <c r="A1144" t="s">
        <v>1685</v>
      </c>
      <c r="B1144" t="s">
        <v>927</v>
      </c>
      <c r="D1144" t="s">
        <v>926</v>
      </c>
      <c r="E1144" t="s">
        <v>1678</v>
      </c>
    </row>
    <row r="1145" spans="1:5" x14ac:dyDescent="0.35">
      <c r="A1145" t="s">
        <v>1685</v>
      </c>
      <c r="B1145" t="s">
        <v>1903</v>
      </c>
      <c r="D1145" t="s">
        <v>1904</v>
      </c>
      <c r="E1145" t="s">
        <v>1678</v>
      </c>
    </row>
    <row r="1146" spans="1:5" x14ac:dyDescent="0.35">
      <c r="A1146" t="s">
        <v>1685</v>
      </c>
      <c r="B1146" t="s">
        <v>1905</v>
      </c>
      <c r="D1146" t="s">
        <v>1906</v>
      </c>
      <c r="E1146" t="s">
        <v>1678</v>
      </c>
    </row>
    <row r="1147" spans="1:5" x14ac:dyDescent="0.35">
      <c r="A1147" t="s">
        <v>1907</v>
      </c>
      <c r="B1147" t="s">
        <v>944</v>
      </c>
      <c r="D1147" t="s">
        <v>944</v>
      </c>
      <c r="E1147" t="s">
        <v>531</v>
      </c>
    </row>
    <row r="1148" spans="1:5" x14ac:dyDescent="0.35">
      <c r="A1148" t="s">
        <v>1907</v>
      </c>
      <c r="B1148" t="s">
        <v>945</v>
      </c>
      <c r="D1148" t="s">
        <v>945</v>
      </c>
      <c r="E1148" t="s">
        <v>531</v>
      </c>
    </row>
    <row r="1149" spans="1:5" x14ac:dyDescent="0.35">
      <c r="A1149" t="s">
        <v>1907</v>
      </c>
      <c r="B1149" t="s">
        <v>946</v>
      </c>
      <c r="D1149" t="s">
        <v>946</v>
      </c>
      <c r="E1149" t="s">
        <v>531</v>
      </c>
    </row>
    <row r="1150" spans="1:5" x14ac:dyDescent="0.35">
      <c r="A1150" t="s">
        <v>1907</v>
      </c>
      <c r="B1150" t="s">
        <v>1908</v>
      </c>
      <c r="D1150" t="s">
        <v>1908</v>
      </c>
      <c r="E1150" t="s">
        <v>531</v>
      </c>
    </row>
    <row r="1151" spans="1:5" x14ac:dyDescent="0.35">
      <c r="A1151" t="s">
        <v>1907</v>
      </c>
      <c r="B1151" t="s">
        <v>1909</v>
      </c>
      <c r="D1151" t="s">
        <v>1909</v>
      </c>
      <c r="E1151" t="s">
        <v>531</v>
      </c>
    </row>
    <row r="1152" spans="1:5" x14ac:dyDescent="0.35">
      <c r="A1152" t="s">
        <v>1907</v>
      </c>
      <c r="B1152" t="s">
        <v>1910</v>
      </c>
      <c r="D1152" t="s">
        <v>1910</v>
      </c>
      <c r="E1152" t="s">
        <v>531</v>
      </c>
    </row>
    <row r="1153" spans="1:5" x14ac:dyDescent="0.35">
      <c r="A1153" t="s">
        <v>1907</v>
      </c>
      <c r="B1153" t="s">
        <v>1911</v>
      </c>
      <c r="D1153" t="s">
        <v>1911</v>
      </c>
      <c r="E1153" t="s">
        <v>531</v>
      </c>
    </row>
    <row r="1154" spans="1:5" x14ac:dyDescent="0.35">
      <c r="A1154" t="s">
        <v>1907</v>
      </c>
      <c r="B1154" t="s">
        <v>1912</v>
      </c>
      <c r="D1154" t="s">
        <v>1912</v>
      </c>
      <c r="E1154" t="s">
        <v>531</v>
      </c>
    </row>
    <row r="1155" spans="1:5" x14ac:dyDescent="0.35">
      <c r="A1155" t="s">
        <v>1907</v>
      </c>
      <c r="B1155" t="s">
        <v>1913</v>
      </c>
      <c r="D1155" t="s">
        <v>1913</v>
      </c>
      <c r="E1155" t="s">
        <v>531</v>
      </c>
    </row>
    <row r="1156" spans="1:5" x14ac:dyDescent="0.35">
      <c r="A1156" t="s">
        <v>1907</v>
      </c>
      <c r="B1156" t="s">
        <v>947</v>
      </c>
      <c r="D1156" t="s">
        <v>947</v>
      </c>
      <c r="E1156" t="s">
        <v>700</v>
      </c>
    </row>
    <row r="1157" spans="1:5" x14ac:dyDescent="0.35">
      <c r="A1157" t="s">
        <v>1907</v>
      </c>
      <c r="B1157" t="s">
        <v>948</v>
      </c>
      <c r="D1157" t="s">
        <v>948</v>
      </c>
      <c r="E1157" t="s">
        <v>709</v>
      </c>
    </row>
    <row r="1158" spans="1:5" x14ac:dyDescent="0.35">
      <c r="A1158" t="s">
        <v>1907</v>
      </c>
      <c r="B1158" t="s">
        <v>949</v>
      </c>
      <c r="D1158" t="s">
        <v>949</v>
      </c>
      <c r="E1158" t="s">
        <v>709</v>
      </c>
    </row>
    <row r="1159" spans="1:5" x14ac:dyDescent="0.35">
      <c r="A1159" t="s">
        <v>1907</v>
      </c>
      <c r="B1159" t="s">
        <v>1914</v>
      </c>
      <c r="D1159" t="s">
        <v>1914</v>
      </c>
      <c r="E1159" t="s">
        <v>709</v>
      </c>
    </row>
    <row r="1160" spans="1:5" x14ac:dyDescent="0.35">
      <c r="A1160" t="s">
        <v>1907</v>
      </c>
      <c r="B1160" t="s">
        <v>1915</v>
      </c>
      <c r="D1160" t="s">
        <v>1915</v>
      </c>
      <c r="E1160" t="s">
        <v>709</v>
      </c>
    </row>
    <row r="1161" spans="1:5" x14ac:dyDescent="0.35">
      <c r="A1161" t="s">
        <v>1907</v>
      </c>
      <c r="B1161" t="s">
        <v>1916</v>
      </c>
      <c r="D1161" t="s">
        <v>1916</v>
      </c>
      <c r="E1161" t="s">
        <v>709</v>
      </c>
    </row>
    <row r="1162" spans="1:5" x14ac:dyDescent="0.35">
      <c r="A1162" t="s">
        <v>1907</v>
      </c>
      <c r="B1162" t="s">
        <v>1917</v>
      </c>
      <c r="D1162" t="s">
        <v>1917</v>
      </c>
      <c r="E1162" t="s">
        <v>823</v>
      </c>
    </row>
    <row r="1163" spans="1:5" x14ac:dyDescent="0.35">
      <c r="A1163" t="s">
        <v>1907</v>
      </c>
      <c r="B1163" t="s">
        <v>950</v>
      </c>
      <c r="D1163" t="s">
        <v>950</v>
      </c>
      <c r="E1163" t="s">
        <v>938</v>
      </c>
    </row>
    <row r="1164" spans="1:5" x14ac:dyDescent="0.35">
      <c r="A1164" t="s">
        <v>1907</v>
      </c>
      <c r="B1164" t="s">
        <v>1918</v>
      </c>
      <c r="D1164" t="s">
        <v>1918</v>
      </c>
      <c r="E1164" t="s">
        <v>938</v>
      </c>
    </row>
    <row r="1165" spans="1:5" x14ac:dyDescent="0.35">
      <c r="A1165" t="s">
        <v>1907</v>
      </c>
      <c r="B1165" t="s">
        <v>1919</v>
      </c>
      <c r="D1165" t="s">
        <v>1919</v>
      </c>
      <c r="E1165" t="s">
        <v>938</v>
      </c>
    </row>
    <row r="1166" spans="1:5" x14ac:dyDescent="0.35">
      <c r="A1166" t="s">
        <v>1907</v>
      </c>
      <c r="B1166" t="s">
        <v>1920</v>
      </c>
      <c r="D1166" t="s">
        <v>1920</v>
      </c>
      <c r="E1166" t="s">
        <v>621</v>
      </c>
    </row>
    <row r="1167" spans="1:5" x14ac:dyDescent="0.35">
      <c r="A1167" t="s">
        <v>1907</v>
      </c>
      <c r="B1167" t="s">
        <v>1921</v>
      </c>
      <c r="D1167" t="s">
        <v>1921</v>
      </c>
      <c r="E1167" t="s">
        <v>621</v>
      </c>
    </row>
    <row r="1168" spans="1:5" x14ac:dyDescent="0.35">
      <c r="A1168" t="s">
        <v>1907</v>
      </c>
      <c r="B1168" t="s">
        <v>951</v>
      </c>
      <c r="D1168" t="s">
        <v>951</v>
      </c>
      <c r="E1168" t="s">
        <v>621</v>
      </c>
    </row>
    <row r="1169" spans="1:5" x14ac:dyDescent="0.35">
      <c r="A1169" t="s">
        <v>1907</v>
      </c>
      <c r="B1169" t="s">
        <v>1922</v>
      </c>
      <c r="D1169" t="s">
        <v>1922</v>
      </c>
      <c r="E1169" t="s">
        <v>930</v>
      </c>
    </row>
    <row r="1170" spans="1:5" x14ac:dyDescent="0.35">
      <c r="A1170" t="s">
        <v>1907</v>
      </c>
      <c r="B1170" t="s">
        <v>952</v>
      </c>
      <c r="D1170" t="s">
        <v>952</v>
      </c>
      <c r="E1170" t="s">
        <v>930</v>
      </c>
    </row>
    <row r="1171" spans="1:5" x14ac:dyDescent="0.35">
      <c r="A1171" t="s">
        <v>1907</v>
      </c>
      <c r="B1171" t="s">
        <v>1923</v>
      </c>
      <c r="D1171" t="s">
        <v>1923</v>
      </c>
      <c r="E1171" t="s">
        <v>877</v>
      </c>
    </row>
    <row r="1172" spans="1:5" x14ac:dyDescent="0.35">
      <c r="A1172" t="s">
        <v>1907</v>
      </c>
      <c r="B1172" t="s">
        <v>953</v>
      </c>
      <c r="D1172" t="s">
        <v>953</v>
      </c>
      <c r="E1172" t="s">
        <v>877</v>
      </c>
    </row>
    <row r="1173" spans="1:5" x14ac:dyDescent="0.35">
      <c r="A1173" t="s">
        <v>1907</v>
      </c>
      <c r="B1173" t="s">
        <v>1924</v>
      </c>
      <c r="D1173" t="s">
        <v>1924</v>
      </c>
      <c r="E1173" t="s">
        <v>877</v>
      </c>
    </row>
    <row r="1174" spans="1:5" x14ac:dyDescent="0.35">
      <c r="A1174" t="s">
        <v>1907</v>
      </c>
      <c r="B1174" t="s">
        <v>1925</v>
      </c>
      <c r="D1174" t="s">
        <v>1925</v>
      </c>
      <c r="E1174" t="s">
        <v>1717</v>
      </c>
    </row>
    <row r="1175" spans="1:5" x14ac:dyDescent="0.35">
      <c r="A1175" t="s">
        <v>1907</v>
      </c>
      <c r="B1175" t="s">
        <v>1926</v>
      </c>
      <c r="D1175" t="s">
        <v>1926</v>
      </c>
      <c r="E1175" t="s">
        <v>1717</v>
      </c>
    </row>
    <row r="1176" spans="1:5" x14ac:dyDescent="0.35">
      <c r="A1176" t="s">
        <v>1907</v>
      </c>
      <c r="B1176" t="s">
        <v>954</v>
      </c>
      <c r="D1176" t="s">
        <v>954</v>
      </c>
      <c r="E1176" t="s">
        <v>1717</v>
      </c>
    </row>
    <row r="1177" spans="1:5" x14ac:dyDescent="0.35">
      <c r="A1177" t="s">
        <v>1907</v>
      </c>
      <c r="B1177" t="s">
        <v>955</v>
      </c>
      <c r="D1177" t="s">
        <v>955</v>
      </c>
      <c r="E1177" t="s">
        <v>1717</v>
      </c>
    </row>
    <row r="1178" spans="1:5" x14ac:dyDescent="0.35">
      <c r="A1178" t="s">
        <v>1907</v>
      </c>
      <c r="B1178" t="s">
        <v>1927</v>
      </c>
      <c r="D1178" t="s">
        <v>1927</v>
      </c>
      <c r="E1178" t="s">
        <v>1717</v>
      </c>
    </row>
    <row r="1179" spans="1:5" x14ac:dyDescent="0.35">
      <c r="A1179" t="s">
        <v>1907</v>
      </c>
      <c r="B1179" t="s">
        <v>956</v>
      </c>
      <c r="D1179" t="s">
        <v>956</v>
      </c>
      <c r="E1179" t="s">
        <v>645</v>
      </c>
    </row>
    <row r="1180" spans="1:5" x14ac:dyDescent="0.35">
      <c r="A1180" t="s">
        <v>1907</v>
      </c>
      <c r="B1180" t="s">
        <v>957</v>
      </c>
      <c r="D1180" t="s">
        <v>957</v>
      </c>
      <c r="E1180" t="s">
        <v>645</v>
      </c>
    </row>
    <row r="1181" spans="1:5" x14ac:dyDescent="0.35">
      <c r="A1181" t="s">
        <v>1907</v>
      </c>
      <c r="B1181" t="s">
        <v>1928</v>
      </c>
      <c r="D1181" t="s">
        <v>1928</v>
      </c>
      <c r="E1181" t="s">
        <v>645</v>
      </c>
    </row>
    <row r="1182" spans="1:5" x14ac:dyDescent="0.35">
      <c r="A1182" t="s">
        <v>1907</v>
      </c>
      <c r="B1182" t="s">
        <v>958</v>
      </c>
      <c r="D1182" t="s">
        <v>958</v>
      </c>
      <c r="E1182" t="s">
        <v>723</v>
      </c>
    </row>
    <row r="1183" spans="1:5" x14ac:dyDescent="0.35">
      <c r="A1183" t="s">
        <v>1907</v>
      </c>
      <c r="B1183" t="s">
        <v>959</v>
      </c>
      <c r="D1183" t="s">
        <v>959</v>
      </c>
      <c r="E1183" t="s">
        <v>723</v>
      </c>
    </row>
    <row r="1184" spans="1:5" x14ac:dyDescent="0.35">
      <c r="A1184" t="s">
        <v>1907</v>
      </c>
      <c r="B1184" t="s">
        <v>1929</v>
      </c>
      <c r="D1184" t="s">
        <v>1929</v>
      </c>
      <c r="E1184" t="s">
        <v>723</v>
      </c>
    </row>
    <row r="1185" spans="1:5" x14ac:dyDescent="0.35">
      <c r="A1185" t="s">
        <v>1907</v>
      </c>
      <c r="B1185" t="s">
        <v>1930</v>
      </c>
      <c r="D1185" t="s">
        <v>1930</v>
      </c>
      <c r="E1185" t="s">
        <v>1698</v>
      </c>
    </row>
    <row r="1186" spans="1:5" x14ac:dyDescent="0.35">
      <c r="A1186" t="s">
        <v>1907</v>
      </c>
      <c r="B1186" t="s">
        <v>960</v>
      </c>
      <c r="D1186" t="s">
        <v>960</v>
      </c>
      <c r="E1186" t="s">
        <v>741</v>
      </c>
    </row>
    <row r="1187" spans="1:5" x14ac:dyDescent="0.35">
      <c r="A1187" t="s">
        <v>1907</v>
      </c>
      <c r="B1187" t="s">
        <v>961</v>
      </c>
      <c r="D1187" t="s">
        <v>961</v>
      </c>
      <c r="E1187" t="s">
        <v>741</v>
      </c>
    </row>
    <row r="1188" spans="1:5" x14ac:dyDescent="0.35">
      <c r="A1188" t="s">
        <v>1907</v>
      </c>
      <c r="B1188" t="s">
        <v>1931</v>
      </c>
      <c r="D1188" t="s">
        <v>1931</v>
      </c>
      <c r="E1188" t="s">
        <v>564</v>
      </c>
    </row>
    <row r="1189" spans="1:5" x14ac:dyDescent="0.35">
      <c r="A1189" t="s">
        <v>1907</v>
      </c>
      <c r="B1189" t="s">
        <v>962</v>
      </c>
      <c r="D1189" t="s">
        <v>962</v>
      </c>
      <c r="E1189" t="s">
        <v>564</v>
      </c>
    </row>
    <row r="1190" spans="1:5" x14ac:dyDescent="0.35">
      <c r="A1190" t="s">
        <v>1907</v>
      </c>
      <c r="B1190" t="s">
        <v>963</v>
      </c>
      <c r="D1190" t="s">
        <v>963</v>
      </c>
      <c r="E1190" t="s">
        <v>596</v>
      </c>
    </row>
    <row r="1191" spans="1:5" x14ac:dyDescent="0.35">
      <c r="A1191" t="s">
        <v>1907</v>
      </c>
      <c r="B1191" t="s">
        <v>964</v>
      </c>
      <c r="D1191" t="s">
        <v>964</v>
      </c>
      <c r="E1191" t="s">
        <v>644</v>
      </c>
    </row>
    <row r="1192" spans="1:5" x14ac:dyDescent="0.35">
      <c r="A1192" t="s">
        <v>1907</v>
      </c>
      <c r="B1192" t="s">
        <v>1932</v>
      </c>
      <c r="D1192" t="s">
        <v>1932</v>
      </c>
      <c r="E1192" t="s">
        <v>644</v>
      </c>
    </row>
    <row r="1193" spans="1:5" x14ac:dyDescent="0.35">
      <c r="A1193" t="s">
        <v>1907</v>
      </c>
      <c r="B1193" t="s">
        <v>1933</v>
      </c>
      <c r="D1193" t="s">
        <v>1933</v>
      </c>
      <c r="E1193" t="s">
        <v>586</v>
      </c>
    </row>
    <row r="1194" spans="1:5" x14ac:dyDescent="0.35">
      <c r="A1194" t="s">
        <v>1907</v>
      </c>
      <c r="B1194" t="s">
        <v>965</v>
      </c>
      <c r="D1194" t="s">
        <v>965</v>
      </c>
      <c r="E1194" t="s">
        <v>552</v>
      </c>
    </row>
    <row r="1195" spans="1:5" x14ac:dyDescent="0.35">
      <c r="A1195" t="s">
        <v>1907</v>
      </c>
      <c r="B1195" t="s">
        <v>1934</v>
      </c>
      <c r="D1195" t="s">
        <v>1934</v>
      </c>
      <c r="E1195" t="s">
        <v>552</v>
      </c>
    </row>
    <row r="1196" spans="1:5" x14ac:dyDescent="0.35">
      <c r="A1196" t="s">
        <v>1907</v>
      </c>
      <c r="B1196" t="s">
        <v>1935</v>
      </c>
      <c r="D1196" t="s">
        <v>1935</v>
      </c>
      <c r="E1196" t="s">
        <v>552</v>
      </c>
    </row>
    <row r="1197" spans="1:5" x14ac:dyDescent="0.35">
      <c r="A1197" t="s">
        <v>1907</v>
      </c>
      <c r="B1197" t="s">
        <v>1936</v>
      </c>
      <c r="D1197" t="s">
        <v>1936</v>
      </c>
      <c r="E1197" t="s">
        <v>552</v>
      </c>
    </row>
    <row r="1198" spans="1:5" x14ac:dyDescent="0.35">
      <c r="A1198" t="s">
        <v>1907</v>
      </c>
      <c r="B1198" t="s">
        <v>1937</v>
      </c>
      <c r="D1198" t="s">
        <v>1937</v>
      </c>
      <c r="E1198" t="s">
        <v>552</v>
      </c>
    </row>
    <row r="1199" spans="1:5" x14ac:dyDescent="0.35">
      <c r="A1199" t="s">
        <v>1907</v>
      </c>
      <c r="B1199" t="s">
        <v>1938</v>
      </c>
      <c r="D1199" t="s">
        <v>1938</v>
      </c>
      <c r="E1199" t="s">
        <v>552</v>
      </c>
    </row>
    <row r="1200" spans="1:5" x14ac:dyDescent="0.35">
      <c r="A1200" t="s">
        <v>1907</v>
      </c>
      <c r="B1200" t="s">
        <v>1939</v>
      </c>
      <c r="D1200" t="s">
        <v>1939</v>
      </c>
      <c r="E1200" t="s">
        <v>552</v>
      </c>
    </row>
    <row r="1201" spans="1:5" x14ac:dyDescent="0.35">
      <c r="A1201" t="s">
        <v>1907</v>
      </c>
      <c r="B1201" t="s">
        <v>1940</v>
      </c>
      <c r="D1201" t="s">
        <v>1940</v>
      </c>
      <c r="E1201" t="s">
        <v>552</v>
      </c>
    </row>
    <row r="1202" spans="1:5" x14ac:dyDescent="0.35">
      <c r="A1202" t="s">
        <v>1907</v>
      </c>
      <c r="B1202" t="s">
        <v>1941</v>
      </c>
      <c r="D1202" t="s">
        <v>1941</v>
      </c>
      <c r="E1202" t="s">
        <v>552</v>
      </c>
    </row>
    <row r="1203" spans="1:5" x14ac:dyDescent="0.35">
      <c r="A1203" t="s">
        <v>1907</v>
      </c>
      <c r="B1203" t="s">
        <v>1942</v>
      </c>
      <c r="D1203" t="s">
        <v>1942</v>
      </c>
      <c r="E1203" t="s">
        <v>552</v>
      </c>
    </row>
    <row r="1204" spans="1:5" x14ac:dyDescent="0.35">
      <c r="A1204" t="s">
        <v>1907</v>
      </c>
      <c r="B1204" t="s">
        <v>966</v>
      </c>
      <c r="D1204" t="s">
        <v>966</v>
      </c>
      <c r="E1204" t="s">
        <v>692</v>
      </c>
    </row>
    <row r="1205" spans="1:5" x14ac:dyDescent="0.35">
      <c r="A1205" t="s">
        <v>1907</v>
      </c>
      <c r="B1205" t="s">
        <v>967</v>
      </c>
      <c r="D1205" t="s">
        <v>967</v>
      </c>
      <c r="E1205" t="s">
        <v>696</v>
      </c>
    </row>
    <row r="1206" spans="1:5" x14ac:dyDescent="0.35">
      <c r="A1206" t="s">
        <v>1907</v>
      </c>
      <c r="B1206" t="s">
        <v>1943</v>
      </c>
      <c r="D1206" t="s">
        <v>1943</v>
      </c>
      <c r="E1206" t="s">
        <v>696</v>
      </c>
    </row>
    <row r="1207" spans="1:5" x14ac:dyDescent="0.35">
      <c r="A1207" t="s">
        <v>1907</v>
      </c>
      <c r="B1207" t="s">
        <v>1944</v>
      </c>
      <c r="D1207" t="s">
        <v>1944</v>
      </c>
      <c r="E1207" t="s">
        <v>825</v>
      </c>
    </row>
    <row r="1208" spans="1:5" x14ac:dyDescent="0.35">
      <c r="A1208" t="s">
        <v>1907</v>
      </c>
      <c r="B1208" t="s">
        <v>968</v>
      </c>
      <c r="D1208" t="s">
        <v>968</v>
      </c>
      <c r="E1208" t="s">
        <v>657</v>
      </c>
    </row>
    <row r="1209" spans="1:5" x14ac:dyDescent="0.35">
      <c r="A1209" t="s">
        <v>1907</v>
      </c>
      <c r="B1209" t="s">
        <v>1945</v>
      </c>
      <c r="D1209" t="s">
        <v>1945</v>
      </c>
      <c r="E1209" t="s">
        <v>657</v>
      </c>
    </row>
    <row r="1210" spans="1:5" x14ac:dyDescent="0.35">
      <c r="A1210" t="s">
        <v>1907</v>
      </c>
      <c r="B1210" t="s">
        <v>969</v>
      </c>
      <c r="D1210" t="s">
        <v>969</v>
      </c>
      <c r="E1210" t="s">
        <v>690</v>
      </c>
    </row>
    <row r="1211" spans="1:5" x14ac:dyDescent="0.35">
      <c r="A1211" t="s">
        <v>1907</v>
      </c>
      <c r="B1211" t="s">
        <v>1946</v>
      </c>
      <c r="D1211" t="s">
        <v>1946</v>
      </c>
      <c r="E1211" t="s">
        <v>690</v>
      </c>
    </row>
    <row r="1212" spans="1:5" x14ac:dyDescent="0.35">
      <c r="A1212" t="s">
        <v>1907</v>
      </c>
      <c r="B1212" t="s">
        <v>970</v>
      </c>
      <c r="D1212" t="s">
        <v>970</v>
      </c>
      <c r="E1212" t="s">
        <v>782</v>
      </c>
    </row>
    <row r="1213" spans="1:5" x14ac:dyDescent="0.35">
      <c r="A1213" t="s">
        <v>1907</v>
      </c>
      <c r="B1213" t="s">
        <v>971</v>
      </c>
      <c r="D1213" t="s">
        <v>971</v>
      </c>
      <c r="E1213" t="s">
        <v>782</v>
      </c>
    </row>
    <row r="1214" spans="1:5" x14ac:dyDescent="0.35">
      <c r="A1214" t="s">
        <v>1907</v>
      </c>
      <c r="B1214" t="s">
        <v>972</v>
      </c>
      <c r="D1214" t="s">
        <v>972</v>
      </c>
      <c r="E1214" t="s">
        <v>811</v>
      </c>
    </row>
    <row r="1215" spans="1:5" x14ac:dyDescent="0.35">
      <c r="A1215" t="s">
        <v>1907</v>
      </c>
      <c r="B1215" t="s">
        <v>973</v>
      </c>
      <c r="D1215" t="s">
        <v>973</v>
      </c>
      <c r="E1215" t="s">
        <v>849</v>
      </c>
    </row>
    <row r="1216" spans="1:5" x14ac:dyDescent="0.35">
      <c r="A1216" t="s">
        <v>1907</v>
      </c>
      <c r="B1216" t="s">
        <v>974</v>
      </c>
      <c r="D1216" t="s">
        <v>974</v>
      </c>
      <c r="E1216" t="s">
        <v>849</v>
      </c>
    </row>
    <row r="1217" spans="1:5" x14ac:dyDescent="0.35">
      <c r="A1217" t="s">
        <v>1907</v>
      </c>
      <c r="B1217" t="s">
        <v>1947</v>
      </c>
      <c r="D1217" t="s">
        <v>1947</v>
      </c>
      <c r="E1217" t="s">
        <v>601</v>
      </c>
    </row>
    <row r="1218" spans="1:5" x14ac:dyDescent="0.35">
      <c r="A1218" t="s">
        <v>1907</v>
      </c>
      <c r="B1218" t="s">
        <v>975</v>
      </c>
      <c r="D1218" t="s">
        <v>975</v>
      </c>
      <c r="E1218" t="s">
        <v>601</v>
      </c>
    </row>
    <row r="1219" spans="1:5" x14ac:dyDescent="0.35">
      <c r="A1219" t="s">
        <v>1907</v>
      </c>
      <c r="B1219" t="s">
        <v>976</v>
      </c>
      <c r="D1219" t="s">
        <v>976</v>
      </c>
      <c r="E1219" t="s">
        <v>601</v>
      </c>
    </row>
    <row r="1220" spans="1:5" x14ac:dyDescent="0.35">
      <c r="A1220" t="s">
        <v>1907</v>
      </c>
      <c r="B1220" t="s">
        <v>1948</v>
      </c>
      <c r="D1220" t="s">
        <v>1948</v>
      </c>
      <c r="E1220" t="s">
        <v>601</v>
      </c>
    </row>
    <row r="1221" spans="1:5" x14ac:dyDescent="0.35">
      <c r="A1221" t="s">
        <v>1907</v>
      </c>
      <c r="B1221" t="s">
        <v>1949</v>
      </c>
      <c r="D1221" t="s">
        <v>1949</v>
      </c>
      <c r="E1221" t="s">
        <v>601</v>
      </c>
    </row>
    <row r="1222" spans="1:5" x14ac:dyDescent="0.35">
      <c r="A1222" t="s">
        <v>1907</v>
      </c>
      <c r="B1222" t="s">
        <v>1950</v>
      </c>
      <c r="D1222" t="s">
        <v>1950</v>
      </c>
      <c r="E1222" t="s">
        <v>601</v>
      </c>
    </row>
    <row r="1223" spans="1:5" x14ac:dyDescent="0.35">
      <c r="A1223" t="s">
        <v>1907</v>
      </c>
      <c r="B1223" t="s">
        <v>1951</v>
      </c>
      <c r="D1223" t="s">
        <v>1951</v>
      </c>
      <c r="E1223" t="s">
        <v>601</v>
      </c>
    </row>
    <row r="1224" spans="1:5" x14ac:dyDescent="0.35">
      <c r="A1224" t="s">
        <v>1907</v>
      </c>
      <c r="B1224" t="s">
        <v>1952</v>
      </c>
      <c r="D1224" t="s">
        <v>1952</v>
      </c>
      <c r="E1224" t="s">
        <v>786</v>
      </c>
    </row>
    <row r="1225" spans="1:5" x14ac:dyDescent="0.35">
      <c r="A1225" t="s">
        <v>1907</v>
      </c>
      <c r="B1225" t="s">
        <v>1953</v>
      </c>
      <c r="D1225" t="s">
        <v>1953</v>
      </c>
      <c r="E1225" t="s">
        <v>540</v>
      </c>
    </row>
    <row r="1226" spans="1:5" x14ac:dyDescent="0.35">
      <c r="A1226" t="s">
        <v>1907</v>
      </c>
      <c r="B1226" t="s">
        <v>1954</v>
      </c>
      <c r="D1226" t="s">
        <v>1954</v>
      </c>
      <c r="E1226" t="s">
        <v>556</v>
      </c>
    </row>
    <row r="1227" spans="1:5" x14ac:dyDescent="0.35">
      <c r="A1227" t="s">
        <v>1907</v>
      </c>
      <c r="B1227" t="s">
        <v>977</v>
      </c>
      <c r="D1227" t="s">
        <v>977</v>
      </c>
      <c r="E1227" t="s">
        <v>556</v>
      </c>
    </row>
    <row r="1228" spans="1:5" x14ac:dyDescent="0.35">
      <c r="A1228" t="s">
        <v>1907</v>
      </c>
      <c r="B1228" t="s">
        <v>978</v>
      </c>
      <c r="D1228" t="s">
        <v>978</v>
      </c>
      <c r="E1228" t="s">
        <v>594</v>
      </c>
    </row>
    <row r="1229" spans="1:5" x14ac:dyDescent="0.35">
      <c r="A1229" t="s">
        <v>1907</v>
      </c>
      <c r="B1229" t="s">
        <v>1955</v>
      </c>
      <c r="D1229" t="s">
        <v>1955</v>
      </c>
      <c r="E1229" t="s">
        <v>594</v>
      </c>
    </row>
    <row r="1230" spans="1:5" x14ac:dyDescent="0.35">
      <c r="A1230" t="s">
        <v>1907</v>
      </c>
      <c r="B1230" t="s">
        <v>1956</v>
      </c>
      <c r="D1230" t="s">
        <v>1956</v>
      </c>
      <c r="E1230" t="s">
        <v>594</v>
      </c>
    </row>
    <row r="1231" spans="1:5" x14ac:dyDescent="0.35">
      <c r="A1231" t="s">
        <v>1907</v>
      </c>
      <c r="B1231" t="s">
        <v>979</v>
      </c>
      <c r="D1231" t="s">
        <v>979</v>
      </c>
      <c r="E1231" t="s">
        <v>635</v>
      </c>
    </row>
    <row r="1232" spans="1:5" x14ac:dyDescent="0.35">
      <c r="A1232" t="s">
        <v>1907</v>
      </c>
      <c r="B1232" t="s">
        <v>1957</v>
      </c>
      <c r="D1232" t="s">
        <v>1957</v>
      </c>
      <c r="E1232" t="s">
        <v>635</v>
      </c>
    </row>
    <row r="1233" spans="1:5" x14ac:dyDescent="0.35">
      <c r="A1233" t="s">
        <v>1907</v>
      </c>
      <c r="B1233" t="s">
        <v>1958</v>
      </c>
      <c r="D1233" t="s">
        <v>1958</v>
      </c>
      <c r="E1233" t="s">
        <v>635</v>
      </c>
    </row>
    <row r="1234" spans="1:5" x14ac:dyDescent="0.35">
      <c r="A1234" t="s">
        <v>1907</v>
      </c>
      <c r="B1234" t="s">
        <v>1959</v>
      </c>
      <c r="D1234" t="s">
        <v>1959</v>
      </c>
      <c r="E1234" t="s">
        <v>739</v>
      </c>
    </row>
    <row r="1235" spans="1:5" x14ac:dyDescent="0.35">
      <c r="A1235" t="s">
        <v>1907</v>
      </c>
      <c r="B1235" t="s">
        <v>980</v>
      </c>
      <c r="D1235" t="s">
        <v>980</v>
      </c>
      <c r="E1235" t="s">
        <v>799</v>
      </c>
    </row>
    <row r="1236" spans="1:5" x14ac:dyDescent="0.35">
      <c r="A1236" t="s">
        <v>1907</v>
      </c>
      <c r="B1236" t="s">
        <v>1960</v>
      </c>
      <c r="D1236" t="s">
        <v>1960</v>
      </c>
      <c r="E1236" t="s">
        <v>799</v>
      </c>
    </row>
    <row r="1237" spans="1:5" x14ac:dyDescent="0.35">
      <c r="A1237" t="s">
        <v>1907</v>
      </c>
      <c r="B1237" t="s">
        <v>1961</v>
      </c>
      <c r="D1237" t="s">
        <v>1961</v>
      </c>
      <c r="E1237" t="s">
        <v>799</v>
      </c>
    </row>
    <row r="1238" spans="1:5" x14ac:dyDescent="0.35">
      <c r="A1238" t="s">
        <v>1907</v>
      </c>
      <c r="B1238" t="s">
        <v>1962</v>
      </c>
      <c r="D1238" t="s">
        <v>1962</v>
      </c>
      <c r="E1238" t="s">
        <v>799</v>
      </c>
    </row>
    <row r="1239" spans="1:5" x14ac:dyDescent="0.35">
      <c r="A1239" t="s">
        <v>1907</v>
      </c>
      <c r="B1239" t="s">
        <v>1963</v>
      </c>
      <c r="D1239" t="s">
        <v>1963</v>
      </c>
      <c r="E1239" t="s">
        <v>799</v>
      </c>
    </row>
    <row r="1240" spans="1:5" x14ac:dyDescent="0.35">
      <c r="A1240" t="s">
        <v>1907</v>
      </c>
      <c r="B1240" t="s">
        <v>1964</v>
      </c>
      <c r="D1240" t="s">
        <v>1964</v>
      </c>
      <c r="E1240" t="s">
        <v>799</v>
      </c>
    </row>
    <row r="1241" spans="1:5" x14ac:dyDescent="0.35">
      <c r="A1241" t="s">
        <v>1907</v>
      </c>
      <c r="B1241" t="s">
        <v>981</v>
      </c>
      <c r="D1241" t="s">
        <v>981</v>
      </c>
      <c r="E1241" t="s">
        <v>807</v>
      </c>
    </row>
    <row r="1242" spans="1:5" x14ac:dyDescent="0.35">
      <c r="A1242" t="s">
        <v>1907</v>
      </c>
      <c r="B1242" t="s">
        <v>1965</v>
      </c>
      <c r="D1242" t="s">
        <v>1965</v>
      </c>
      <c r="E1242" t="s">
        <v>807</v>
      </c>
    </row>
    <row r="1243" spans="1:5" x14ac:dyDescent="0.35">
      <c r="A1243" t="s">
        <v>1907</v>
      </c>
      <c r="B1243" t="s">
        <v>982</v>
      </c>
      <c r="D1243" t="s">
        <v>982</v>
      </c>
      <c r="E1243" t="s">
        <v>807</v>
      </c>
    </row>
    <row r="1244" spans="1:5" x14ac:dyDescent="0.35">
      <c r="A1244" t="s">
        <v>1907</v>
      </c>
      <c r="B1244" t="s">
        <v>983</v>
      </c>
      <c r="D1244" t="s">
        <v>983</v>
      </c>
      <c r="E1244" t="s">
        <v>851</v>
      </c>
    </row>
    <row r="1245" spans="1:5" x14ac:dyDescent="0.35">
      <c r="A1245" t="s">
        <v>1907</v>
      </c>
      <c r="B1245" t="s">
        <v>1966</v>
      </c>
      <c r="D1245" t="s">
        <v>1966</v>
      </c>
      <c r="E1245" t="s">
        <v>576</v>
      </c>
    </row>
    <row r="1246" spans="1:5" x14ac:dyDescent="0.35">
      <c r="A1246" t="s">
        <v>1907</v>
      </c>
      <c r="B1246" t="s">
        <v>1967</v>
      </c>
      <c r="D1246" t="s">
        <v>1967</v>
      </c>
      <c r="E1246" t="s">
        <v>576</v>
      </c>
    </row>
    <row r="1247" spans="1:5" x14ac:dyDescent="0.35">
      <c r="A1247" t="s">
        <v>1907</v>
      </c>
      <c r="B1247" t="s">
        <v>984</v>
      </c>
      <c r="D1247" t="s">
        <v>984</v>
      </c>
      <c r="E1247" t="s">
        <v>634</v>
      </c>
    </row>
    <row r="1248" spans="1:5" x14ac:dyDescent="0.35">
      <c r="A1248" t="s">
        <v>1907</v>
      </c>
      <c r="B1248" t="s">
        <v>985</v>
      </c>
      <c r="D1248" t="s">
        <v>985</v>
      </c>
      <c r="E1248" t="s">
        <v>634</v>
      </c>
    </row>
    <row r="1249" spans="1:5" x14ac:dyDescent="0.35">
      <c r="A1249" t="s">
        <v>1907</v>
      </c>
      <c r="B1249" t="s">
        <v>1968</v>
      </c>
      <c r="D1249" t="s">
        <v>1968</v>
      </c>
      <c r="E1249" t="s">
        <v>634</v>
      </c>
    </row>
    <row r="1250" spans="1:5" x14ac:dyDescent="0.35">
      <c r="A1250" t="s">
        <v>1907</v>
      </c>
      <c r="B1250" t="s">
        <v>1969</v>
      </c>
      <c r="D1250" t="s">
        <v>1969</v>
      </c>
      <c r="E1250" t="s">
        <v>574</v>
      </c>
    </row>
    <row r="1251" spans="1:5" x14ac:dyDescent="0.35">
      <c r="A1251" t="s">
        <v>1907</v>
      </c>
      <c r="B1251" t="s">
        <v>986</v>
      </c>
      <c r="D1251" t="s">
        <v>986</v>
      </c>
      <c r="E1251" t="s">
        <v>574</v>
      </c>
    </row>
    <row r="1252" spans="1:5" x14ac:dyDescent="0.35">
      <c r="A1252" t="s">
        <v>1907</v>
      </c>
      <c r="B1252" t="s">
        <v>1970</v>
      </c>
      <c r="D1252" t="s">
        <v>1970</v>
      </c>
      <c r="E1252" t="s">
        <v>663</v>
      </c>
    </row>
    <row r="1253" spans="1:5" x14ac:dyDescent="0.35">
      <c r="A1253" t="s">
        <v>1907</v>
      </c>
      <c r="B1253" t="s">
        <v>987</v>
      </c>
      <c r="D1253" t="s">
        <v>987</v>
      </c>
      <c r="E1253" t="s">
        <v>663</v>
      </c>
    </row>
    <row r="1254" spans="1:5" x14ac:dyDescent="0.35">
      <c r="A1254" t="s">
        <v>1907</v>
      </c>
      <c r="B1254" t="s">
        <v>1971</v>
      </c>
      <c r="D1254" t="s">
        <v>1971</v>
      </c>
      <c r="E1254" t="s">
        <v>891</v>
      </c>
    </row>
    <row r="1255" spans="1:5" x14ac:dyDescent="0.35">
      <c r="A1255" t="s">
        <v>1907</v>
      </c>
      <c r="B1255" t="s">
        <v>1972</v>
      </c>
      <c r="D1255" t="s">
        <v>1972</v>
      </c>
      <c r="E1255" t="s">
        <v>761</v>
      </c>
    </row>
    <row r="1256" spans="1:5" x14ac:dyDescent="0.35">
      <c r="A1256" t="s">
        <v>1907</v>
      </c>
      <c r="B1256" t="s">
        <v>988</v>
      </c>
      <c r="D1256" t="s">
        <v>988</v>
      </c>
      <c r="E1256" t="s">
        <v>761</v>
      </c>
    </row>
    <row r="1257" spans="1:5" x14ac:dyDescent="0.35">
      <c r="A1257" t="s">
        <v>1907</v>
      </c>
      <c r="B1257" t="s">
        <v>1973</v>
      </c>
      <c r="D1257" t="s">
        <v>1973</v>
      </c>
      <c r="E1257" t="s">
        <v>761</v>
      </c>
    </row>
    <row r="1258" spans="1:5" x14ac:dyDescent="0.35">
      <c r="A1258" t="s">
        <v>1907</v>
      </c>
      <c r="B1258" t="s">
        <v>989</v>
      </c>
      <c r="D1258" t="s">
        <v>989</v>
      </c>
      <c r="E1258" t="s">
        <v>1723</v>
      </c>
    </row>
    <row r="1259" spans="1:5" x14ac:dyDescent="0.35">
      <c r="A1259" t="s">
        <v>1907</v>
      </c>
      <c r="B1259" t="s">
        <v>990</v>
      </c>
      <c r="D1259" t="s">
        <v>990</v>
      </c>
      <c r="E1259" t="s">
        <v>772</v>
      </c>
    </row>
    <row r="1260" spans="1:5" x14ac:dyDescent="0.35">
      <c r="A1260" t="s">
        <v>1907</v>
      </c>
      <c r="B1260" t="s">
        <v>991</v>
      </c>
      <c r="D1260" t="s">
        <v>991</v>
      </c>
      <c r="E1260" t="s">
        <v>772</v>
      </c>
    </row>
    <row r="1261" spans="1:5" x14ac:dyDescent="0.35">
      <c r="A1261" t="s">
        <v>1907</v>
      </c>
      <c r="B1261" t="s">
        <v>1974</v>
      </c>
      <c r="D1261" t="s">
        <v>1974</v>
      </c>
      <c r="E1261" t="s">
        <v>766</v>
      </c>
    </row>
    <row r="1262" spans="1:5" x14ac:dyDescent="0.35">
      <c r="A1262" t="s">
        <v>1907</v>
      </c>
      <c r="B1262" t="s">
        <v>992</v>
      </c>
      <c r="D1262" t="s">
        <v>992</v>
      </c>
      <c r="E1262" t="s">
        <v>766</v>
      </c>
    </row>
    <row r="1263" spans="1:5" x14ac:dyDescent="0.35">
      <c r="A1263" t="s">
        <v>1907</v>
      </c>
      <c r="B1263" t="s">
        <v>993</v>
      </c>
      <c r="D1263" t="s">
        <v>993</v>
      </c>
      <c r="E1263" t="s">
        <v>1742</v>
      </c>
    </row>
    <row r="1264" spans="1:5" x14ac:dyDescent="0.35">
      <c r="A1264" t="s">
        <v>1907</v>
      </c>
      <c r="B1264" t="s">
        <v>1975</v>
      </c>
      <c r="D1264" t="s">
        <v>1975</v>
      </c>
      <c r="E1264" t="s">
        <v>1742</v>
      </c>
    </row>
    <row r="1265" spans="1:5" x14ac:dyDescent="0.35">
      <c r="A1265" t="s">
        <v>1907</v>
      </c>
      <c r="B1265" t="s">
        <v>994</v>
      </c>
      <c r="D1265" t="s">
        <v>994</v>
      </c>
      <c r="E1265" t="s">
        <v>829</v>
      </c>
    </row>
    <row r="1266" spans="1:5" x14ac:dyDescent="0.35">
      <c r="A1266" t="s">
        <v>1907</v>
      </c>
      <c r="B1266" t="s">
        <v>1976</v>
      </c>
      <c r="D1266" t="s">
        <v>1976</v>
      </c>
      <c r="E1266" t="s">
        <v>829</v>
      </c>
    </row>
    <row r="1267" spans="1:5" x14ac:dyDescent="0.35">
      <c r="A1267" t="s">
        <v>1907</v>
      </c>
      <c r="B1267" t="s">
        <v>995</v>
      </c>
      <c r="D1267" t="s">
        <v>995</v>
      </c>
      <c r="E1267" t="s">
        <v>919</v>
      </c>
    </row>
    <row r="1268" spans="1:5" x14ac:dyDescent="0.35">
      <c r="A1268" t="s">
        <v>1907</v>
      </c>
      <c r="B1268" t="s">
        <v>1977</v>
      </c>
      <c r="D1268" t="s">
        <v>1977</v>
      </c>
      <c r="E1268" t="s">
        <v>919</v>
      </c>
    </row>
    <row r="1269" spans="1:5" x14ac:dyDescent="0.35">
      <c r="A1269" t="s">
        <v>1907</v>
      </c>
      <c r="B1269" t="s">
        <v>996</v>
      </c>
      <c r="D1269" t="s">
        <v>996</v>
      </c>
      <c r="E1269" t="s">
        <v>919</v>
      </c>
    </row>
    <row r="1270" spans="1:5" x14ac:dyDescent="0.35">
      <c r="A1270" t="s">
        <v>1907</v>
      </c>
      <c r="B1270" t="s">
        <v>1978</v>
      </c>
      <c r="D1270" t="s">
        <v>1978</v>
      </c>
      <c r="E1270" t="s">
        <v>919</v>
      </c>
    </row>
    <row r="1271" spans="1:5" x14ac:dyDescent="0.35">
      <c r="A1271" t="s">
        <v>1907</v>
      </c>
      <c r="B1271" t="s">
        <v>1979</v>
      </c>
      <c r="D1271" t="s">
        <v>1979</v>
      </c>
      <c r="E1271" t="s">
        <v>919</v>
      </c>
    </row>
    <row r="1272" spans="1:5" x14ac:dyDescent="0.35">
      <c r="A1272" t="s">
        <v>1907</v>
      </c>
      <c r="B1272" t="s">
        <v>1980</v>
      </c>
      <c r="D1272" t="s">
        <v>1980</v>
      </c>
      <c r="E1272" t="s">
        <v>919</v>
      </c>
    </row>
    <row r="1273" spans="1:5" x14ac:dyDescent="0.35">
      <c r="A1273" t="s">
        <v>1907</v>
      </c>
      <c r="B1273" t="s">
        <v>997</v>
      </c>
      <c r="D1273" t="s">
        <v>997</v>
      </c>
      <c r="E1273" t="s">
        <v>1756</v>
      </c>
    </row>
    <row r="1274" spans="1:5" x14ac:dyDescent="0.35">
      <c r="A1274" t="s">
        <v>1907</v>
      </c>
      <c r="B1274" t="s">
        <v>998</v>
      </c>
      <c r="D1274" t="s">
        <v>998</v>
      </c>
      <c r="E1274" t="s">
        <v>859</v>
      </c>
    </row>
    <row r="1275" spans="1:5" x14ac:dyDescent="0.35">
      <c r="A1275" t="s">
        <v>1907</v>
      </c>
      <c r="B1275" t="s">
        <v>999</v>
      </c>
      <c r="D1275" t="s">
        <v>999</v>
      </c>
      <c r="E1275" t="s">
        <v>1752</v>
      </c>
    </row>
    <row r="1276" spans="1:5" x14ac:dyDescent="0.35">
      <c r="A1276" t="s">
        <v>1907</v>
      </c>
      <c r="B1276" t="s">
        <v>1000</v>
      </c>
      <c r="D1276" t="s">
        <v>1000</v>
      </c>
      <c r="E1276" t="s">
        <v>1744</v>
      </c>
    </row>
    <row r="1277" spans="1:5" x14ac:dyDescent="0.35">
      <c r="A1277" t="s">
        <v>1907</v>
      </c>
      <c r="B1277" t="s">
        <v>1001</v>
      </c>
      <c r="D1277" t="s">
        <v>1001</v>
      </c>
      <c r="E1277" t="s">
        <v>873</v>
      </c>
    </row>
    <row r="1278" spans="1:5" x14ac:dyDescent="0.35">
      <c r="A1278" t="s">
        <v>1907</v>
      </c>
      <c r="B1278" t="s">
        <v>1981</v>
      </c>
      <c r="D1278" t="s">
        <v>1981</v>
      </c>
      <c r="E1278" t="s">
        <v>873</v>
      </c>
    </row>
    <row r="1279" spans="1:5" x14ac:dyDescent="0.35">
      <c r="A1279" t="s">
        <v>1907</v>
      </c>
      <c r="B1279" t="s">
        <v>1002</v>
      </c>
      <c r="D1279" t="s">
        <v>1002</v>
      </c>
      <c r="E1279" t="s">
        <v>568</v>
      </c>
    </row>
    <row r="1280" spans="1:5" x14ac:dyDescent="0.35">
      <c r="A1280" t="s">
        <v>1907</v>
      </c>
      <c r="B1280" t="s">
        <v>1003</v>
      </c>
      <c r="D1280" t="s">
        <v>1003</v>
      </c>
      <c r="E1280" t="s">
        <v>568</v>
      </c>
    </row>
    <row r="1281" spans="1:5" x14ac:dyDescent="0.35">
      <c r="A1281" t="s">
        <v>1907</v>
      </c>
      <c r="B1281" t="s">
        <v>1982</v>
      </c>
      <c r="D1281" t="s">
        <v>1982</v>
      </c>
      <c r="E1281" t="s">
        <v>928</v>
      </c>
    </row>
    <row r="1282" spans="1:5" x14ac:dyDescent="0.35">
      <c r="A1282" t="s">
        <v>1907</v>
      </c>
      <c r="B1282" t="s">
        <v>1983</v>
      </c>
      <c r="D1282" t="s">
        <v>1983</v>
      </c>
      <c r="E1282" t="s">
        <v>928</v>
      </c>
    </row>
    <row r="1283" spans="1:5" x14ac:dyDescent="0.35">
      <c r="A1283" t="s">
        <v>1907</v>
      </c>
      <c r="B1283" t="s">
        <v>1984</v>
      </c>
      <c r="D1283" t="s">
        <v>1984</v>
      </c>
      <c r="E1283" t="s">
        <v>879</v>
      </c>
    </row>
    <row r="1284" spans="1:5" x14ac:dyDescent="0.35">
      <c r="A1284" t="s">
        <v>1907</v>
      </c>
      <c r="B1284" t="s">
        <v>1004</v>
      </c>
      <c r="D1284" t="s">
        <v>1004</v>
      </c>
      <c r="E1284" t="s">
        <v>879</v>
      </c>
    </row>
    <row r="1285" spans="1:5" x14ac:dyDescent="0.35">
      <c r="A1285" t="s">
        <v>1907</v>
      </c>
      <c r="B1285" t="s">
        <v>1985</v>
      </c>
      <c r="D1285" t="s">
        <v>1985</v>
      </c>
      <c r="E1285" t="s">
        <v>879</v>
      </c>
    </row>
    <row r="1286" spans="1:5" x14ac:dyDescent="0.35">
      <c r="A1286" t="s">
        <v>1907</v>
      </c>
      <c r="B1286" t="s">
        <v>1005</v>
      </c>
      <c r="D1286" t="s">
        <v>1005</v>
      </c>
      <c r="E1286" t="s">
        <v>899</v>
      </c>
    </row>
    <row r="1287" spans="1:5" x14ac:dyDescent="0.35">
      <c r="A1287" t="s">
        <v>1907</v>
      </c>
      <c r="B1287" t="s">
        <v>1986</v>
      </c>
      <c r="D1287" t="s">
        <v>1986</v>
      </c>
      <c r="E1287" t="s">
        <v>1754</v>
      </c>
    </row>
    <row r="1288" spans="1:5" x14ac:dyDescent="0.35">
      <c r="A1288" t="s">
        <v>1907</v>
      </c>
      <c r="B1288" t="s">
        <v>1987</v>
      </c>
      <c r="D1288" t="s">
        <v>1987</v>
      </c>
      <c r="E1288" t="s">
        <v>1754</v>
      </c>
    </row>
    <row r="1289" spans="1:5" x14ac:dyDescent="0.35">
      <c r="A1289" t="s">
        <v>1907</v>
      </c>
      <c r="B1289" t="s">
        <v>1988</v>
      </c>
      <c r="D1289" t="s">
        <v>1988</v>
      </c>
      <c r="E1289" t="s">
        <v>819</v>
      </c>
    </row>
    <row r="1290" spans="1:5" x14ac:dyDescent="0.35">
      <c r="A1290" t="s">
        <v>1907</v>
      </c>
      <c r="B1290" t="s">
        <v>1989</v>
      </c>
      <c r="D1290" t="s">
        <v>1989</v>
      </c>
      <c r="E1290" t="s">
        <v>625</v>
      </c>
    </row>
    <row r="1291" spans="1:5" x14ac:dyDescent="0.35">
      <c r="A1291" t="s">
        <v>1907</v>
      </c>
      <c r="B1291" t="s">
        <v>1006</v>
      </c>
      <c r="D1291" t="s">
        <v>1006</v>
      </c>
      <c r="E1291" t="s">
        <v>625</v>
      </c>
    </row>
    <row r="1292" spans="1:5" x14ac:dyDescent="0.35">
      <c r="A1292" t="s">
        <v>1907</v>
      </c>
      <c r="B1292" t="s">
        <v>1007</v>
      </c>
      <c r="D1292" t="s">
        <v>1007</v>
      </c>
      <c r="E1292" t="s">
        <v>625</v>
      </c>
    </row>
    <row r="1293" spans="1:5" x14ac:dyDescent="0.35">
      <c r="A1293" t="s">
        <v>1907</v>
      </c>
      <c r="B1293" t="s">
        <v>1990</v>
      </c>
      <c r="D1293" t="s">
        <v>1990</v>
      </c>
      <c r="E1293" t="s">
        <v>792</v>
      </c>
    </row>
    <row r="1294" spans="1:5" x14ac:dyDescent="0.35">
      <c r="A1294" t="s">
        <v>1907</v>
      </c>
      <c r="B1294" t="s">
        <v>1991</v>
      </c>
      <c r="D1294" t="s">
        <v>1991</v>
      </c>
      <c r="E1294" t="s">
        <v>670</v>
      </c>
    </row>
    <row r="1295" spans="1:5" x14ac:dyDescent="0.35">
      <c r="A1295" t="s">
        <v>1907</v>
      </c>
      <c r="B1295" t="s">
        <v>1992</v>
      </c>
      <c r="D1295" t="s">
        <v>1992</v>
      </c>
      <c r="E1295" t="s">
        <v>1740</v>
      </c>
    </row>
    <row r="1296" spans="1:5" x14ac:dyDescent="0.35">
      <c r="A1296" t="s">
        <v>1907</v>
      </c>
      <c r="B1296" t="s">
        <v>1993</v>
      </c>
      <c r="D1296" t="s">
        <v>1993</v>
      </c>
      <c r="E1296" t="s">
        <v>793</v>
      </c>
    </row>
    <row r="1297" spans="1:5" x14ac:dyDescent="0.35">
      <c r="A1297" t="s">
        <v>1907</v>
      </c>
      <c r="B1297" t="s">
        <v>1994</v>
      </c>
      <c r="D1297" t="s">
        <v>1994</v>
      </c>
      <c r="E1297" t="s">
        <v>903</v>
      </c>
    </row>
    <row r="1298" spans="1:5" x14ac:dyDescent="0.35">
      <c r="A1298" t="s">
        <v>1907</v>
      </c>
      <c r="B1298" t="s">
        <v>1008</v>
      </c>
      <c r="D1298" t="s">
        <v>1008</v>
      </c>
      <c r="E1298" t="s">
        <v>837</v>
      </c>
    </row>
    <row r="1299" spans="1:5" x14ac:dyDescent="0.35">
      <c r="A1299" t="s">
        <v>1907</v>
      </c>
      <c r="B1299" t="s">
        <v>1009</v>
      </c>
      <c r="D1299" t="s">
        <v>1009</v>
      </c>
      <c r="E1299" t="s">
        <v>837</v>
      </c>
    </row>
    <row r="1300" spans="1:5" x14ac:dyDescent="0.35">
      <c r="A1300" t="s">
        <v>1907</v>
      </c>
      <c r="B1300" t="s">
        <v>1010</v>
      </c>
      <c r="D1300" t="s">
        <v>1010</v>
      </c>
      <c r="E1300" t="s">
        <v>837</v>
      </c>
    </row>
    <row r="1301" spans="1:5" x14ac:dyDescent="0.35">
      <c r="A1301" t="s">
        <v>1907</v>
      </c>
      <c r="B1301" t="s">
        <v>1011</v>
      </c>
      <c r="D1301" t="s">
        <v>1011</v>
      </c>
      <c r="E1301" t="s">
        <v>837</v>
      </c>
    </row>
    <row r="1302" spans="1:5" x14ac:dyDescent="0.35">
      <c r="A1302" t="s">
        <v>1907</v>
      </c>
      <c r="B1302" t="s">
        <v>1012</v>
      </c>
      <c r="D1302" t="s">
        <v>1012</v>
      </c>
      <c r="E1302" t="s">
        <v>648</v>
      </c>
    </row>
    <row r="1303" spans="1:5" x14ac:dyDescent="0.35">
      <c r="A1303" t="s">
        <v>1907</v>
      </c>
      <c r="B1303" t="s">
        <v>1995</v>
      </c>
      <c r="D1303" t="s">
        <v>1995</v>
      </c>
      <c r="E1303" t="s">
        <v>648</v>
      </c>
    </row>
    <row r="1304" spans="1:5" x14ac:dyDescent="0.35">
      <c r="A1304" t="s">
        <v>1907</v>
      </c>
      <c r="B1304" t="s">
        <v>1013</v>
      </c>
      <c r="D1304" t="s">
        <v>1013</v>
      </c>
      <c r="E1304" t="s">
        <v>648</v>
      </c>
    </row>
    <row r="1305" spans="1:5" x14ac:dyDescent="0.35">
      <c r="A1305" t="s">
        <v>1907</v>
      </c>
      <c r="B1305" t="s">
        <v>1014</v>
      </c>
      <c r="D1305" t="s">
        <v>1014</v>
      </c>
      <c r="E1305" t="s">
        <v>1799</v>
      </c>
    </row>
    <row r="1306" spans="1:5" x14ac:dyDescent="0.35">
      <c r="A1306" t="s">
        <v>1907</v>
      </c>
      <c r="B1306" t="s">
        <v>1015</v>
      </c>
      <c r="D1306" t="s">
        <v>1015</v>
      </c>
      <c r="E1306" t="s">
        <v>857</v>
      </c>
    </row>
    <row r="1307" spans="1:5" x14ac:dyDescent="0.35">
      <c r="A1307" t="s">
        <v>1907</v>
      </c>
      <c r="B1307" t="s">
        <v>1996</v>
      </c>
      <c r="D1307" t="s">
        <v>1996</v>
      </c>
      <c r="E1307" t="s">
        <v>668</v>
      </c>
    </row>
    <row r="1308" spans="1:5" x14ac:dyDescent="0.35">
      <c r="A1308" t="s">
        <v>1907</v>
      </c>
      <c r="B1308" t="s">
        <v>1997</v>
      </c>
      <c r="D1308" t="s">
        <v>1997</v>
      </c>
      <c r="E1308" t="s">
        <v>686</v>
      </c>
    </row>
    <row r="1309" spans="1:5" x14ac:dyDescent="0.35">
      <c r="A1309" t="s">
        <v>1907</v>
      </c>
      <c r="B1309" t="s">
        <v>1998</v>
      </c>
      <c r="D1309" t="s">
        <v>1998</v>
      </c>
      <c r="E1309" t="s">
        <v>686</v>
      </c>
    </row>
    <row r="1310" spans="1:5" x14ac:dyDescent="0.35">
      <c r="A1310" t="s">
        <v>1907</v>
      </c>
      <c r="B1310" t="s">
        <v>1999</v>
      </c>
      <c r="D1310" t="s">
        <v>1999</v>
      </c>
      <c r="E1310" t="s">
        <v>684</v>
      </c>
    </row>
    <row r="1311" spans="1:5" x14ac:dyDescent="0.35">
      <c r="A1311" t="s">
        <v>1907</v>
      </c>
      <c r="B1311" t="s">
        <v>2000</v>
      </c>
      <c r="D1311" t="s">
        <v>2000</v>
      </c>
      <c r="E1311" t="s">
        <v>679</v>
      </c>
    </row>
    <row r="1312" spans="1:5" x14ac:dyDescent="0.35">
      <c r="A1312" t="s">
        <v>1907</v>
      </c>
      <c r="B1312" t="s">
        <v>1016</v>
      </c>
      <c r="D1312" t="s">
        <v>1016</v>
      </c>
      <c r="E1312" t="s">
        <v>679</v>
      </c>
    </row>
    <row r="1313" spans="1:5" x14ac:dyDescent="0.35">
      <c r="A1313" t="s">
        <v>1907</v>
      </c>
      <c r="B1313" t="s">
        <v>2001</v>
      </c>
      <c r="D1313" t="s">
        <v>2001</v>
      </c>
      <c r="E1313" t="s">
        <v>679</v>
      </c>
    </row>
    <row r="1314" spans="1:5" x14ac:dyDescent="0.35">
      <c r="A1314" t="s">
        <v>1907</v>
      </c>
      <c r="B1314" t="s">
        <v>2002</v>
      </c>
      <c r="D1314" t="s">
        <v>2002</v>
      </c>
      <c r="E1314" t="s">
        <v>679</v>
      </c>
    </row>
    <row r="1315" spans="1:5" x14ac:dyDescent="0.35">
      <c r="A1315" t="s">
        <v>1907</v>
      </c>
      <c r="B1315" t="s">
        <v>1017</v>
      </c>
      <c r="D1315" t="s">
        <v>1017</v>
      </c>
      <c r="E1315" t="s">
        <v>727</v>
      </c>
    </row>
    <row r="1316" spans="1:5" x14ac:dyDescent="0.35">
      <c r="A1316" t="s">
        <v>1907</v>
      </c>
      <c r="B1316" t="s">
        <v>2003</v>
      </c>
      <c r="D1316" t="s">
        <v>2003</v>
      </c>
      <c r="E1316" t="s">
        <v>727</v>
      </c>
    </row>
    <row r="1317" spans="1:5" x14ac:dyDescent="0.35">
      <c r="A1317" t="s">
        <v>1907</v>
      </c>
      <c r="B1317" t="s">
        <v>2004</v>
      </c>
      <c r="D1317" t="s">
        <v>2004</v>
      </c>
      <c r="E1317" t="s">
        <v>694</v>
      </c>
    </row>
    <row r="1318" spans="1:5" x14ac:dyDescent="0.35">
      <c r="A1318" t="s">
        <v>1907</v>
      </c>
      <c r="B1318" t="s">
        <v>1018</v>
      </c>
      <c r="D1318" t="s">
        <v>1018</v>
      </c>
      <c r="E1318" t="s">
        <v>550</v>
      </c>
    </row>
    <row r="1319" spans="1:5" x14ac:dyDescent="0.35">
      <c r="A1319" t="s">
        <v>1907</v>
      </c>
      <c r="B1319" t="s">
        <v>1019</v>
      </c>
      <c r="D1319" t="s">
        <v>1019</v>
      </c>
      <c r="E1319" t="s">
        <v>1800</v>
      </c>
    </row>
    <row r="1320" spans="1:5" x14ac:dyDescent="0.35">
      <c r="A1320" t="s">
        <v>1907</v>
      </c>
      <c r="B1320" t="s">
        <v>1020</v>
      </c>
      <c r="D1320" t="s">
        <v>1020</v>
      </c>
      <c r="E1320" t="s">
        <v>533</v>
      </c>
    </row>
    <row r="1321" spans="1:5" x14ac:dyDescent="0.35">
      <c r="A1321" t="s">
        <v>1907</v>
      </c>
      <c r="B1321" t="s">
        <v>2005</v>
      </c>
      <c r="D1321" t="s">
        <v>2005</v>
      </c>
      <c r="E1321" t="s">
        <v>942</v>
      </c>
    </row>
    <row r="1322" spans="1:5" x14ac:dyDescent="0.35">
      <c r="A1322" t="s">
        <v>1907</v>
      </c>
      <c r="B1322" t="s">
        <v>2006</v>
      </c>
      <c r="D1322" t="s">
        <v>2006</v>
      </c>
      <c r="E1322" t="s">
        <v>942</v>
      </c>
    </row>
    <row r="1323" spans="1:5" x14ac:dyDescent="0.35">
      <c r="A1323" t="s">
        <v>1907</v>
      </c>
      <c r="B1323" t="s">
        <v>2007</v>
      </c>
      <c r="D1323" t="s">
        <v>2007</v>
      </c>
      <c r="E1323" t="s">
        <v>942</v>
      </c>
    </row>
    <row r="1324" spans="1:5" x14ac:dyDescent="0.35">
      <c r="A1324" t="s">
        <v>1907</v>
      </c>
      <c r="B1324" t="s">
        <v>2008</v>
      </c>
      <c r="D1324" t="s">
        <v>2008</v>
      </c>
      <c r="E1324" t="s">
        <v>650</v>
      </c>
    </row>
    <row r="1325" spans="1:5" x14ac:dyDescent="0.35">
      <c r="A1325" t="s">
        <v>1907</v>
      </c>
      <c r="B1325" t="s">
        <v>1021</v>
      </c>
      <c r="D1325" t="s">
        <v>1021</v>
      </c>
      <c r="E1325" t="s">
        <v>659</v>
      </c>
    </row>
    <row r="1326" spans="1:5" x14ac:dyDescent="0.35">
      <c r="A1326" t="s">
        <v>1907</v>
      </c>
      <c r="B1326" t="s">
        <v>2009</v>
      </c>
      <c r="D1326" t="s">
        <v>2009</v>
      </c>
      <c r="E1326" t="s">
        <v>1766</v>
      </c>
    </row>
    <row r="1327" spans="1:5" x14ac:dyDescent="0.35">
      <c r="A1327" t="s">
        <v>1907</v>
      </c>
      <c r="B1327" t="s">
        <v>2010</v>
      </c>
      <c r="D1327" t="s">
        <v>2010</v>
      </c>
      <c r="E1327" t="s">
        <v>538</v>
      </c>
    </row>
    <row r="1328" spans="1:5" x14ac:dyDescent="0.35">
      <c r="A1328" t="s">
        <v>1907</v>
      </c>
      <c r="B1328" t="s">
        <v>1022</v>
      </c>
      <c r="D1328" t="s">
        <v>1022</v>
      </c>
      <c r="E1328" t="s">
        <v>683</v>
      </c>
    </row>
    <row r="1329" spans="1:5" x14ac:dyDescent="0.35">
      <c r="A1329" t="s">
        <v>1907</v>
      </c>
      <c r="B1329" t="s">
        <v>2011</v>
      </c>
      <c r="D1329" t="s">
        <v>2011</v>
      </c>
      <c r="E1329" t="s">
        <v>683</v>
      </c>
    </row>
    <row r="1330" spans="1:5" x14ac:dyDescent="0.35">
      <c r="A1330" t="s">
        <v>1907</v>
      </c>
      <c r="B1330" t="s">
        <v>1023</v>
      </c>
      <c r="D1330" t="s">
        <v>1023</v>
      </c>
      <c r="E1330" t="s">
        <v>841</v>
      </c>
    </row>
    <row r="1331" spans="1:5" x14ac:dyDescent="0.35">
      <c r="A1331" t="s">
        <v>1907</v>
      </c>
      <c r="B1331" t="s">
        <v>2012</v>
      </c>
      <c r="D1331" t="s">
        <v>2012</v>
      </c>
      <c r="E1331" t="s">
        <v>897</v>
      </c>
    </row>
    <row r="1332" spans="1:5" x14ac:dyDescent="0.35">
      <c r="A1332" t="s">
        <v>1907</v>
      </c>
      <c r="B1332" t="s">
        <v>2013</v>
      </c>
      <c r="D1332" t="s">
        <v>2013</v>
      </c>
      <c r="E1332" t="s">
        <v>617</v>
      </c>
    </row>
    <row r="1333" spans="1:5" x14ac:dyDescent="0.35">
      <c r="A1333" t="s">
        <v>1907</v>
      </c>
      <c r="B1333" t="s">
        <v>1024</v>
      </c>
      <c r="D1333" t="s">
        <v>1024</v>
      </c>
      <c r="E1333" t="s">
        <v>665</v>
      </c>
    </row>
    <row r="1334" spans="1:5" x14ac:dyDescent="0.35">
      <c r="A1334" t="s">
        <v>1907</v>
      </c>
      <c r="B1334" t="s">
        <v>2014</v>
      </c>
      <c r="D1334" t="s">
        <v>2014</v>
      </c>
      <c r="E1334" t="s">
        <v>1768</v>
      </c>
    </row>
    <row r="1335" spans="1:5" x14ac:dyDescent="0.35">
      <c r="A1335" t="s">
        <v>1907</v>
      </c>
      <c r="B1335" t="s">
        <v>2015</v>
      </c>
      <c r="D1335" t="s">
        <v>2015</v>
      </c>
      <c r="E1335" t="s">
        <v>562</v>
      </c>
    </row>
    <row r="1336" spans="1:5" x14ac:dyDescent="0.35">
      <c r="A1336" t="s">
        <v>1907</v>
      </c>
      <c r="B1336" t="s">
        <v>2016</v>
      </c>
      <c r="D1336" t="s">
        <v>2016</v>
      </c>
      <c r="E1336" t="s">
        <v>743</v>
      </c>
    </row>
    <row r="1337" spans="1:5" x14ac:dyDescent="0.35">
      <c r="A1337" t="s">
        <v>1907</v>
      </c>
      <c r="B1337" t="s">
        <v>1025</v>
      </c>
      <c r="D1337" t="s">
        <v>1025</v>
      </c>
      <c r="E1337" t="s">
        <v>743</v>
      </c>
    </row>
    <row r="1338" spans="1:5" x14ac:dyDescent="0.35">
      <c r="A1338" t="s">
        <v>1907</v>
      </c>
      <c r="B1338" t="s">
        <v>2017</v>
      </c>
      <c r="D1338" t="s">
        <v>2017</v>
      </c>
      <c r="E1338" t="s">
        <v>737</v>
      </c>
    </row>
    <row r="1339" spans="1:5" x14ac:dyDescent="0.35">
      <c r="A1339" t="s">
        <v>1907</v>
      </c>
      <c r="B1339" t="s">
        <v>1026</v>
      </c>
      <c r="D1339" t="s">
        <v>1026</v>
      </c>
      <c r="E1339" t="s">
        <v>1816</v>
      </c>
    </row>
    <row r="1340" spans="1:5" x14ac:dyDescent="0.35">
      <c r="A1340" t="s">
        <v>1907</v>
      </c>
      <c r="B1340" t="s">
        <v>2018</v>
      </c>
      <c r="D1340" t="s">
        <v>2018</v>
      </c>
      <c r="E1340" t="s">
        <v>1816</v>
      </c>
    </row>
    <row r="1341" spans="1:5" x14ac:dyDescent="0.35">
      <c r="A1341" t="s">
        <v>1907</v>
      </c>
      <c r="B1341" t="s">
        <v>2019</v>
      </c>
      <c r="D1341" t="s">
        <v>2019</v>
      </c>
      <c r="E1341" t="s">
        <v>667</v>
      </c>
    </row>
    <row r="1342" spans="1:5" x14ac:dyDescent="0.35">
      <c r="A1342" t="s">
        <v>1907</v>
      </c>
      <c r="B1342" t="s">
        <v>2020</v>
      </c>
      <c r="D1342" t="s">
        <v>2020</v>
      </c>
      <c r="E1342" t="s">
        <v>774</v>
      </c>
    </row>
    <row r="1343" spans="1:5" x14ac:dyDescent="0.35">
      <c r="A1343" t="s">
        <v>1907</v>
      </c>
      <c r="B1343" t="s">
        <v>1027</v>
      </c>
      <c r="D1343" t="s">
        <v>1027</v>
      </c>
      <c r="E1343" t="s">
        <v>861</v>
      </c>
    </row>
    <row r="1344" spans="1:5" x14ac:dyDescent="0.35">
      <c r="A1344" t="s">
        <v>1907</v>
      </c>
      <c r="B1344" t="s">
        <v>2021</v>
      </c>
      <c r="D1344" t="s">
        <v>2021</v>
      </c>
      <c r="E1344" t="s">
        <v>861</v>
      </c>
    </row>
    <row r="1345" spans="1:5" x14ac:dyDescent="0.35">
      <c r="A1345" t="s">
        <v>1907</v>
      </c>
      <c r="B1345" t="s">
        <v>2022</v>
      </c>
      <c r="D1345" t="s">
        <v>2022</v>
      </c>
      <c r="E1345" t="s">
        <v>733</v>
      </c>
    </row>
    <row r="1346" spans="1:5" x14ac:dyDescent="0.35">
      <c r="A1346" t="s">
        <v>1907</v>
      </c>
      <c r="B1346" t="s">
        <v>1028</v>
      </c>
      <c r="D1346" t="s">
        <v>1028</v>
      </c>
      <c r="E1346" t="s">
        <v>733</v>
      </c>
    </row>
    <row r="1347" spans="1:5" x14ac:dyDescent="0.35">
      <c r="A1347" t="s">
        <v>1907</v>
      </c>
      <c r="B1347" t="s">
        <v>2023</v>
      </c>
      <c r="D1347" t="s">
        <v>2023</v>
      </c>
      <c r="E1347" t="s">
        <v>733</v>
      </c>
    </row>
    <row r="1348" spans="1:5" x14ac:dyDescent="0.35">
      <c r="A1348" t="s">
        <v>1907</v>
      </c>
      <c r="B1348" t="s">
        <v>2024</v>
      </c>
      <c r="D1348" t="s">
        <v>2024</v>
      </c>
      <c r="E1348" t="s">
        <v>733</v>
      </c>
    </row>
    <row r="1349" spans="1:5" x14ac:dyDescent="0.35">
      <c r="A1349" t="s">
        <v>1907</v>
      </c>
      <c r="B1349" t="s">
        <v>1029</v>
      </c>
      <c r="D1349" t="s">
        <v>1029</v>
      </c>
      <c r="E1349" t="s">
        <v>704</v>
      </c>
    </row>
    <row r="1350" spans="1:5" x14ac:dyDescent="0.35">
      <c r="A1350" t="s">
        <v>1907</v>
      </c>
      <c r="B1350" t="s">
        <v>2025</v>
      </c>
      <c r="D1350" t="s">
        <v>2025</v>
      </c>
      <c r="E1350" t="s">
        <v>704</v>
      </c>
    </row>
    <row r="1351" spans="1:5" x14ac:dyDescent="0.35">
      <c r="A1351" t="s">
        <v>1907</v>
      </c>
      <c r="B1351" t="s">
        <v>2026</v>
      </c>
      <c r="D1351" t="s">
        <v>2026</v>
      </c>
      <c r="E1351" t="s">
        <v>704</v>
      </c>
    </row>
    <row r="1352" spans="1:5" x14ac:dyDescent="0.35">
      <c r="A1352" t="s">
        <v>1907</v>
      </c>
      <c r="B1352" t="s">
        <v>2027</v>
      </c>
      <c r="D1352" t="s">
        <v>2027</v>
      </c>
      <c r="E1352" t="s">
        <v>704</v>
      </c>
    </row>
    <row r="1353" spans="1:5" x14ac:dyDescent="0.35">
      <c r="A1353" t="s">
        <v>1907</v>
      </c>
      <c r="B1353" t="s">
        <v>2028</v>
      </c>
      <c r="D1353" t="s">
        <v>2028</v>
      </c>
      <c r="E1353" t="s">
        <v>704</v>
      </c>
    </row>
    <row r="1354" spans="1:5" x14ac:dyDescent="0.35">
      <c r="A1354" t="s">
        <v>1907</v>
      </c>
      <c r="B1354" t="s">
        <v>2029</v>
      </c>
      <c r="D1354" t="s">
        <v>2029</v>
      </c>
      <c r="E1354" t="s">
        <v>711</v>
      </c>
    </row>
    <row r="1355" spans="1:5" x14ac:dyDescent="0.35">
      <c r="A1355" t="s">
        <v>1907</v>
      </c>
      <c r="B1355" t="s">
        <v>1030</v>
      </c>
      <c r="D1355" t="s">
        <v>1030</v>
      </c>
      <c r="E1355" t="s">
        <v>711</v>
      </c>
    </row>
    <row r="1356" spans="1:5" x14ac:dyDescent="0.35">
      <c r="A1356" t="s">
        <v>1907</v>
      </c>
      <c r="B1356" t="s">
        <v>2030</v>
      </c>
      <c r="D1356" t="s">
        <v>2030</v>
      </c>
      <c r="E1356" t="s">
        <v>711</v>
      </c>
    </row>
    <row r="1357" spans="1:5" x14ac:dyDescent="0.35">
      <c r="A1357" t="s">
        <v>1907</v>
      </c>
      <c r="B1357" t="s">
        <v>2031</v>
      </c>
      <c r="D1357" t="s">
        <v>2031</v>
      </c>
      <c r="E1357" t="s">
        <v>711</v>
      </c>
    </row>
    <row r="1358" spans="1:5" x14ac:dyDescent="0.35">
      <c r="A1358" t="s">
        <v>1907</v>
      </c>
      <c r="B1358" t="s">
        <v>1031</v>
      </c>
      <c r="D1358" t="s">
        <v>1031</v>
      </c>
      <c r="E1358" t="s">
        <v>1789</v>
      </c>
    </row>
    <row r="1359" spans="1:5" x14ac:dyDescent="0.35">
      <c r="A1359" t="s">
        <v>1907</v>
      </c>
      <c r="B1359" t="s">
        <v>2032</v>
      </c>
      <c r="D1359" t="s">
        <v>2032</v>
      </c>
      <c r="E1359" t="s">
        <v>611</v>
      </c>
    </row>
    <row r="1360" spans="1:5" x14ac:dyDescent="0.35">
      <c r="A1360" t="s">
        <v>1907</v>
      </c>
      <c r="B1360" t="s">
        <v>2033</v>
      </c>
      <c r="D1360" t="s">
        <v>2033</v>
      </c>
      <c r="E1360" t="s">
        <v>1787</v>
      </c>
    </row>
    <row r="1361" spans="1:5" x14ac:dyDescent="0.35">
      <c r="A1361" t="s">
        <v>1907</v>
      </c>
      <c r="B1361" t="s">
        <v>1032</v>
      </c>
      <c r="D1361" t="s">
        <v>1032</v>
      </c>
      <c r="E1361" t="s">
        <v>630</v>
      </c>
    </row>
    <row r="1362" spans="1:5" x14ac:dyDescent="0.35">
      <c r="A1362" t="s">
        <v>1907</v>
      </c>
      <c r="B1362" t="s">
        <v>1033</v>
      </c>
      <c r="D1362" t="s">
        <v>1033</v>
      </c>
      <c r="E1362" t="s">
        <v>630</v>
      </c>
    </row>
    <row r="1363" spans="1:5" x14ac:dyDescent="0.35">
      <c r="A1363" t="s">
        <v>1907</v>
      </c>
      <c r="B1363" t="s">
        <v>2034</v>
      </c>
      <c r="D1363" t="s">
        <v>2034</v>
      </c>
      <c r="E1363" t="s">
        <v>642</v>
      </c>
    </row>
    <row r="1364" spans="1:5" x14ac:dyDescent="0.35">
      <c r="A1364" t="s">
        <v>1907</v>
      </c>
      <c r="B1364" t="s">
        <v>1034</v>
      </c>
      <c r="D1364" t="s">
        <v>1034</v>
      </c>
      <c r="E1364" t="s">
        <v>642</v>
      </c>
    </row>
    <row r="1365" spans="1:5" x14ac:dyDescent="0.35">
      <c r="A1365" t="s">
        <v>1907</v>
      </c>
      <c r="B1365" t="s">
        <v>2035</v>
      </c>
      <c r="D1365" t="s">
        <v>2035</v>
      </c>
      <c r="E1365" t="s">
        <v>642</v>
      </c>
    </row>
    <row r="1366" spans="1:5" x14ac:dyDescent="0.35">
      <c r="A1366" t="s">
        <v>1907</v>
      </c>
      <c r="B1366" t="s">
        <v>1035</v>
      </c>
      <c r="D1366" t="s">
        <v>1035</v>
      </c>
      <c r="E1366" t="s">
        <v>1793</v>
      </c>
    </row>
    <row r="1367" spans="1:5" x14ac:dyDescent="0.35">
      <c r="A1367" t="s">
        <v>1907</v>
      </c>
      <c r="B1367" t="s">
        <v>1036</v>
      </c>
      <c r="D1367" t="s">
        <v>1036</v>
      </c>
      <c r="E1367" t="s">
        <v>653</v>
      </c>
    </row>
    <row r="1368" spans="1:5" x14ac:dyDescent="0.35">
      <c r="A1368" t="s">
        <v>1907</v>
      </c>
      <c r="B1368" t="s">
        <v>1037</v>
      </c>
      <c r="D1368" t="s">
        <v>1037</v>
      </c>
      <c r="E1368" t="s">
        <v>653</v>
      </c>
    </row>
    <row r="1369" spans="1:5" x14ac:dyDescent="0.35">
      <c r="A1369" t="s">
        <v>1907</v>
      </c>
      <c r="B1369" t="s">
        <v>1038</v>
      </c>
      <c r="D1369" t="s">
        <v>1038</v>
      </c>
      <c r="E1369" t="s">
        <v>1778</v>
      </c>
    </row>
    <row r="1370" spans="1:5" x14ac:dyDescent="0.35">
      <c r="A1370" t="s">
        <v>1907</v>
      </c>
      <c r="B1370" t="s">
        <v>2036</v>
      </c>
      <c r="D1370" t="s">
        <v>2036</v>
      </c>
      <c r="E1370" t="s">
        <v>681</v>
      </c>
    </row>
    <row r="1371" spans="1:5" x14ac:dyDescent="0.35">
      <c r="A1371" t="s">
        <v>1907</v>
      </c>
      <c r="B1371" t="s">
        <v>1039</v>
      </c>
      <c r="D1371" t="s">
        <v>1039</v>
      </c>
      <c r="E1371" t="s">
        <v>544</v>
      </c>
    </row>
    <row r="1372" spans="1:5" x14ac:dyDescent="0.35">
      <c r="A1372" t="s">
        <v>1907</v>
      </c>
      <c r="B1372" t="s">
        <v>2037</v>
      </c>
      <c r="D1372" t="s">
        <v>2037</v>
      </c>
      <c r="E1372" t="s">
        <v>702</v>
      </c>
    </row>
    <row r="1373" spans="1:5" x14ac:dyDescent="0.35">
      <c r="A1373" t="s">
        <v>1907</v>
      </c>
      <c r="B1373" t="s">
        <v>2038</v>
      </c>
      <c r="D1373" t="s">
        <v>2038</v>
      </c>
      <c r="E1373" t="s">
        <v>702</v>
      </c>
    </row>
    <row r="1374" spans="1:5" x14ac:dyDescent="0.35">
      <c r="A1374" t="s">
        <v>1907</v>
      </c>
      <c r="B1374" t="s">
        <v>1040</v>
      </c>
      <c r="D1374" t="s">
        <v>1040</v>
      </c>
      <c r="E1374" t="s">
        <v>729</v>
      </c>
    </row>
    <row r="1375" spans="1:5" x14ac:dyDescent="0.35">
      <c r="A1375" t="s">
        <v>1907</v>
      </c>
      <c r="B1375" t="s">
        <v>2039</v>
      </c>
      <c r="D1375" t="s">
        <v>2039</v>
      </c>
      <c r="E1375" t="s">
        <v>729</v>
      </c>
    </row>
    <row r="1376" spans="1:5" x14ac:dyDescent="0.35">
      <c r="A1376" t="s">
        <v>1907</v>
      </c>
      <c r="B1376" t="s">
        <v>2040</v>
      </c>
      <c r="D1376" t="s">
        <v>2040</v>
      </c>
      <c r="E1376" t="s">
        <v>729</v>
      </c>
    </row>
    <row r="1377" spans="1:5" x14ac:dyDescent="0.35">
      <c r="A1377" t="s">
        <v>1907</v>
      </c>
      <c r="B1377" t="s">
        <v>2041</v>
      </c>
      <c r="D1377" t="s">
        <v>2041</v>
      </c>
      <c r="E1377" t="s">
        <v>729</v>
      </c>
    </row>
    <row r="1378" spans="1:5" x14ac:dyDescent="0.35">
      <c r="A1378" t="s">
        <v>1907</v>
      </c>
      <c r="B1378" t="s">
        <v>1041</v>
      </c>
      <c r="D1378" t="s">
        <v>1041</v>
      </c>
      <c r="E1378" t="s">
        <v>615</v>
      </c>
    </row>
    <row r="1379" spans="1:5" x14ac:dyDescent="0.35">
      <c r="A1379" t="s">
        <v>1907</v>
      </c>
      <c r="B1379" t="s">
        <v>2042</v>
      </c>
      <c r="D1379" t="s">
        <v>2042</v>
      </c>
      <c r="E1379" t="s">
        <v>615</v>
      </c>
    </row>
    <row r="1380" spans="1:5" x14ac:dyDescent="0.35">
      <c r="A1380" t="s">
        <v>1907</v>
      </c>
      <c r="B1380" t="s">
        <v>2043</v>
      </c>
      <c r="D1380" t="s">
        <v>2043</v>
      </c>
      <c r="E1380" t="s">
        <v>615</v>
      </c>
    </row>
    <row r="1381" spans="1:5" x14ac:dyDescent="0.35">
      <c r="A1381" t="s">
        <v>1907</v>
      </c>
      <c r="B1381" t="s">
        <v>2044</v>
      </c>
      <c r="D1381" t="s">
        <v>2044</v>
      </c>
      <c r="E1381" t="s">
        <v>784</v>
      </c>
    </row>
    <row r="1382" spans="1:5" x14ac:dyDescent="0.35">
      <c r="A1382" t="s">
        <v>1907</v>
      </c>
      <c r="B1382" t="s">
        <v>1042</v>
      </c>
      <c r="D1382" t="s">
        <v>1042</v>
      </c>
      <c r="E1382" t="s">
        <v>784</v>
      </c>
    </row>
    <row r="1383" spans="1:5" x14ac:dyDescent="0.35">
      <c r="A1383" t="s">
        <v>1907</v>
      </c>
      <c r="B1383" t="s">
        <v>2045</v>
      </c>
      <c r="D1383" t="s">
        <v>2045</v>
      </c>
      <c r="E1383" t="s">
        <v>784</v>
      </c>
    </row>
    <row r="1384" spans="1:5" x14ac:dyDescent="0.35">
      <c r="A1384" t="s">
        <v>1907</v>
      </c>
      <c r="B1384" t="s">
        <v>2046</v>
      </c>
      <c r="D1384" t="s">
        <v>2046</v>
      </c>
      <c r="E1384" t="s">
        <v>784</v>
      </c>
    </row>
    <row r="1385" spans="1:5" x14ac:dyDescent="0.35">
      <c r="A1385" t="s">
        <v>1907</v>
      </c>
      <c r="B1385" t="s">
        <v>2047</v>
      </c>
      <c r="D1385" t="s">
        <v>2047</v>
      </c>
      <c r="E1385" t="s">
        <v>784</v>
      </c>
    </row>
    <row r="1386" spans="1:5" x14ac:dyDescent="0.35">
      <c r="A1386" t="s">
        <v>1907</v>
      </c>
      <c r="B1386" t="s">
        <v>2048</v>
      </c>
      <c r="D1386" t="s">
        <v>2048</v>
      </c>
      <c r="E1386" t="s">
        <v>788</v>
      </c>
    </row>
    <row r="1387" spans="1:5" x14ac:dyDescent="0.35">
      <c r="A1387" t="s">
        <v>1907</v>
      </c>
      <c r="B1387" t="s">
        <v>2049</v>
      </c>
      <c r="D1387" t="s">
        <v>2049</v>
      </c>
      <c r="E1387" t="s">
        <v>788</v>
      </c>
    </row>
    <row r="1388" spans="1:5" x14ac:dyDescent="0.35">
      <c r="A1388" t="s">
        <v>1907</v>
      </c>
      <c r="B1388" t="s">
        <v>2050</v>
      </c>
      <c r="D1388" t="s">
        <v>2050</v>
      </c>
      <c r="E1388" t="s">
        <v>1782</v>
      </c>
    </row>
    <row r="1389" spans="1:5" x14ac:dyDescent="0.35">
      <c r="A1389" t="s">
        <v>1907</v>
      </c>
      <c r="B1389" t="s">
        <v>1043</v>
      </c>
      <c r="D1389" t="s">
        <v>1043</v>
      </c>
      <c r="E1389" t="s">
        <v>905</v>
      </c>
    </row>
    <row r="1390" spans="1:5" x14ac:dyDescent="0.35">
      <c r="A1390" t="s">
        <v>1907</v>
      </c>
      <c r="B1390" t="s">
        <v>2051</v>
      </c>
      <c r="D1390" t="s">
        <v>2051</v>
      </c>
      <c r="E1390" t="s">
        <v>905</v>
      </c>
    </row>
    <row r="1391" spans="1:5" x14ac:dyDescent="0.35">
      <c r="A1391" t="s">
        <v>1907</v>
      </c>
      <c r="B1391" t="s">
        <v>2052</v>
      </c>
      <c r="D1391" t="s">
        <v>2052</v>
      </c>
      <c r="E1391" t="s">
        <v>1775</v>
      </c>
    </row>
    <row r="1392" spans="1:5" x14ac:dyDescent="0.35">
      <c r="A1392" t="s">
        <v>1907</v>
      </c>
      <c r="B1392" t="s">
        <v>2053</v>
      </c>
      <c r="D1392" t="s">
        <v>2053</v>
      </c>
      <c r="E1392" t="s">
        <v>887</v>
      </c>
    </row>
    <row r="1393" spans="1:5" x14ac:dyDescent="0.35">
      <c r="A1393" t="s">
        <v>1907</v>
      </c>
      <c r="B1393" t="s">
        <v>2054</v>
      </c>
      <c r="D1393" t="s">
        <v>2054</v>
      </c>
      <c r="E1393" t="s">
        <v>542</v>
      </c>
    </row>
    <row r="1394" spans="1:5" x14ac:dyDescent="0.35">
      <c r="A1394" t="s">
        <v>1907</v>
      </c>
      <c r="B1394" t="s">
        <v>2055</v>
      </c>
      <c r="D1394" t="s">
        <v>2055</v>
      </c>
      <c r="E1394" t="s">
        <v>582</v>
      </c>
    </row>
    <row r="1395" spans="1:5" x14ac:dyDescent="0.35">
      <c r="A1395" t="s">
        <v>1907</v>
      </c>
      <c r="B1395" t="s">
        <v>2056</v>
      </c>
      <c r="D1395" t="s">
        <v>2056</v>
      </c>
      <c r="E1395" t="s">
        <v>582</v>
      </c>
    </row>
    <row r="1396" spans="1:5" x14ac:dyDescent="0.35">
      <c r="A1396" t="s">
        <v>1907</v>
      </c>
      <c r="B1396" t="s">
        <v>2057</v>
      </c>
      <c r="D1396" t="s">
        <v>2057</v>
      </c>
      <c r="E1396" t="s">
        <v>927</v>
      </c>
    </row>
    <row r="1397" spans="1:5" x14ac:dyDescent="0.35">
      <c r="A1397" t="s">
        <v>1907</v>
      </c>
      <c r="B1397" t="s">
        <v>2058</v>
      </c>
      <c r="D1397" t="s">
        <v>2058</v>
      </c>
      <c r="E1397" t="s">
        <v>827</v>
      </c>
    </row>
    <row r="1398" spans="1:5" x14ac:dyDescent="0.35">
      <c r="A1398" t="s">
        <v>1907</v>
      </c>
      <c r="B1398" t="s">
        <v>2059</v>
      </c>
      <c r="D1398" t="s">
        <v>2059</v>
      </c>
      <c r="E1398" t="s">
        <v>637</v>
      </c>
    </row>
    <row r="1399" spans="1:5" x14ac:dyDescent="0.35">
      <c r="A1399" t="s">
        <v>1907</v>
      </c>
      <c r="B1399" t="s">
        <v>1044</v>
      </c>
      <c r="D1399" t="s">
        <v>1044</v>
      </c>
      <c r="E1399" t="s">
        <v>637</v>
      </c>
    </row>
    <row r="1400" spans="1:5" x14ac:dyDescent="0.35">
      <c r="A1400" t="s">
        <v>1907</v>
      </c>
      <c r="B1400" t="s">
        <v>2060</v>
      </c>
      <c r="D1400" t="s">
        <v>2060</v>
      </c>
      <c r="E1400" t="s">
        <v>706</v>
      </c>
    </row>
    <row r="1401" spans="1:5" x14ac:dyDescent="0.35">
      <c r="A1401" t="s">
        <v>1907</v>
      </c>
      <c r="B1401" t="s">
        <v>1045</v>
      </c>
      <c r="D1401" t="s">
        <v>1045</v>
      </c>
      <c r="E1401" t="s">
        <v>672</v>
      </c>
    </row>
    <row r="1402" spans="1:5" x14ac:dyDescent="0.35">
      <c r="A1402" t="s">
        <v>1907</v>
      </c>
      <c r="B1402" t="s">
        <v>1046</v>
      </c>
      <c r="D1402" t="s">
        <v>1046</v>
      </c>
      <c r="E1402" t="s">
        <v>1892</v>
      </c>
    </row>
    <row r="1403" spans="1:5" x14ac:dyDescent="0.35">
      <c r="A1403" t="s">
        <v>1907</v>
      </c>
      <c r="B1403" t="s">
        <v>2061</v>
      </c>
      <c r="D1403" t="s">
        <v>2061</v>
      </c>
      <c r="E1403" t="s">
        <v>1892</v>
      </c>
    </row>
    <row r="1404" spans="1:5" x14ac:dyDescent="0.35">
      <c r="A1404" t="s">
        <v>1907</v>
      </c>
      <c r="B1404" t="s">
        <v>2062</v>
      </c>
      <c r="D1404" t="s">
        <v>2062</v>
      </c>
      <c r="E1404" t="s">
        <v>770</v>
      </c>
    </row>
    <row r="1405" spans="1:5" x14ac:dyDescent="0.35">
      <c r="A1405" t="s">
        <v>1907</v>
      </c>
      <c r="B1405" t="s">
        <v>1047</v>
      </c>
      <c r="D1405" t="s">
        <v>1047</v>
      </c>
      <c r="E1405" t="s">
        <v>770</v>
      </c>
    </row>
    <row r="1406" spans="1:5" x14ac:dyDescent="0.35">
      <c r="A1406" t="s">
        <v>1907</v>
      </c>
      <c r="B1406" t="s">
        <v>2063</v>
      </c>
      <c r="D1406" t="s">
        <v>2063</v>
      </c>
      <c r="E1406" t="s">
        <v>770</v>
      </c>
    </row>
    <row r="1407" spans="1:5" x14ac:dyDescent="0.35">
      <c r="A1407" t="s">
        <v>1907</v>
      </c>
      <c r="B1407" t="s">
        <v>2064</v>
      </c>
      <c r="D1407" t="s">
        <v>2064</v>
      </c>
      <c r="E1407" t="s">
        <v>770</v>
      </c>
    </row>
    <row r="1408" spans="1:5" x14ac:dyDescent="0.35">
      <c r="A1408" t="s">
        <v>1907</v>
      </c>
      <c r="B1408" t="s">
        <v>1048</v>
      </c>
      <c r="D1408" t="s">
        <v>1048</v>
      </c>
      <c r="E1408" t="s">
        <v>795</v>
      </c>
    </row>
    <row r="1409" spans="1:5" x14ac:dyDescent="0.35">
      <c r="A1409" t="s">
        <v>1907</v>
      </c>
      <c r="B1409" t="s">
        <v>2065</v>
      </c>
      <c r="D1409" t="s">
        <v>2065</v>
      </c>
      <c r="E1409" t="s">
        <v>795</v>
      </c>
    </row>
    <row r="1410" spans="1:5" x14ac:dyDescent="0.35">
      <c r="A1410" t="s">
        <v>1907</v>
      </c>
      <c r="B1410" t="s">
        <v>2066</v>
      </c>
      <c r="D1410" t="s">
        <v>2066</v>
      </c>
      <c r="E1410" t="s">
        <v>795</v>
      </c>
    </row>
    <row r="1411" spans="1:5" x14ac:dyDescent="0.35">
      <c r="A1411" t="s">
        <v>1907</v>
      </c>
      <c r="B1411" t="s">
        <v>1049</v>
      </c>
      <c r="D1411" t="s">
        <v>1049</v>
      </c>
      <c r="E1411" t="s">
        <v>735</v>
      </c>
    </row>
    <row r="1412" spans="1:5" x14ac:dyDescent="0.35">
      <c r="A1412" t="s">
        <v>1907</v>
      </c>
      <c r="B1412" t="s">
        <v>2067</v>
      </c>
      <c r="D1412" t="s">
        <v>2067</v>
      </c>
      <c r="E1412" t="s">
        <v>817</v>
      </c>
    </row>
    <row r="1413" spans="1:5" x14ac:dyDescent="0.35">
      <c r="A1413" t="s">
        <v>1907</v>
      </c>
      <c r="B1413" t="s">
        <v>1050</v>
      </c>
      <c r="D1413" t="s">
        <v>1050</v>
      </c>
      <c r="E1413" t="s">
        <v>817</v>
      </c>
    </row>
    <row r="1414" spans="1:5" x14ac:dyDescent="0.35">
      <c r="A1414" t="s">
        <v>1907</v>
      </c>
      <c r="B1414" t="s">
        <v>2068</v>
      </c>
      <c r="D1414" t="s">
        <v>2068</v>
      </c>
      <c r="E1414" t="s">
        <v>817</v>
      </c>
    </row>
    <row r="1415" spans="1:5" x14ac:dyDescent="0.35">
      <c r="A1415" t="s">
        <v>1907</v>
      </c>
      <c r="B1415" t="s">
        <v>2069</v>
      </c>
      <c r="D1415" t="s">
        <v>2069</v>
      </c>
      <c r="E1415" t="s">
        <v>715</v>
      </c>
    </row>
    <row r="1416" spans="1:5" x14ac:dyDescent="0.35">
      <c r="A1416" t="s">
        <v>1907</v>
      </c>
      <c r="B1416" t="s">
        <v>2070</v>
      </c>
      <c r="D1416" t="s">
        <v>2070</v>
      </c>
      <c r="E1416" t="s">
        <v>883</v>
      </c>
    </row>
    <row r="1417" spans="1:5" x14ac:dyDescent="0.35">
      <c r="A1417" t="s">
        <v>1907</v>
      </c>
      <c r="B1417" t="s">
        <v>2071</v>
      </c>
      <c r="D1417" t="s">
        <v>2071</v>
      </c>
      <c r="E1417" t="s">
        <v>831</v>
      </c>
    </row>
    <row r="1418" spans="1:5" x14ac:dyDescent="0.35">
      <c r="A1418" t="s">
        <v>1907</v>
      </c>
      <c r="B1418" t="s">
        <v>2072</v>
      </c>
      <c r="D1418" t="s">
        <v>2072</v>
      </c>
      <c r="E1418" t="s">
        <v>831</v>
      </c>
    </row>
    <row r="1419" spans="1:5" x14ac:dyDescent="0.35">
      <c r="A1419" t="s">
        <v>1907</v>
      </c>
      <c r="B1419" t="s">
        <v>2073</v>
      </c>
      <c r="D1419" t="s">
        <v>2073</v>
      </c>
      <c r="E1419" t="s">
        <v>831</v>
      </c>
    </row>
    <row r="1420" spans="1:5" x14ac:dyDescent="0.35">
      <c r="A1420" t="s">
        <v>1907</v>
      </c>
      <c r="B1420" t="s">
        <v>2074</v>
      </c>
      <c r="D1420" t="s">
        <v>2074</v>
      </c>
      <c r="E1420" t="s">
        <v>831</v>
      </c>
    </row>
    <row r="1421" spans="1:5" x14ac:dyDescent="0.35">
      <c r="A1421" t="s">
        <v>1907</v>
      </c>
      <c r="B1421" t="s">
        <v>2075</v>
      </c>
      <c r="D1421" t="s">
        <v>2075</v>
      </c>
      <c r="E1421" t="s">
        <v>831</v>
      </c>
    </row>
    <row r="1422" spans="1:5" x14ac:dyDescent="0.35">
      <c r="A1422" t="s">
        <v>1907</v>
      </c>
      <c r="B1422" t="s">
        <v>2076</v>
      </c>
      <c r="D1422" t="s">
        <v>2076</v>
      </c>
      <c r="E1422" t="s">
        <v>749</v>
      </c>
    </row>
    <row r="1423" spans="1:5" x14ac:dyDescent="0.35">
      <c r="A1423" t="s">
        <v>1907</v>
      </c>
      <c r="B1423" t="s">
        <v>2077</v>
      </c>
      <c r="D1423" t="s">
        <v>2077</v>
      </c>
      <c r="E1423" t="s">
        <v>751</v>
      </c>
    </row>
    <row r="1424" spans="1:5" x14ac:dyDescent="0.35">
      <c r="A1424" t="s">
        <v>1907</v>
      </c>
      <c r="B1424" t="s">
        <v>2078</v>
      </c>
      <c r="D1424" t="s">
        <v>2078</v>
      </c>
      <c r="E1424" t="s">
        <v>1884</v>
      </c>
    </row>
    <row r="1425" spans="1:5" x14ac:dyDescent="0.35">
      <c r="A1425" t="s">
        <v>1907</v>
      </c>
      <c r="B1425" t="s">
        <v>2079</v>
      </c>
      <c r="D1425" t="s">
        <v>2079</v>
      </c>
      <c r="E1425" t="s">
        <v>1884</v>
      </c>
    </row>
    <row r="1426" spans="1:5" x14ac:dyDescent="0.35">
      <c r="A1426" t="s">
        <v>1907</v>
      </c>
      <c r="B1426" t="s">
        <v>2080</v>
      </c>
      <c r="D1426" t="s">
        <v>2080</v>
      </c>
      <c r="E1426" t="s">
        <v>535</v>
      </c>
    </row>
    <row r="1427" spans="1:5" x14ac:dyDescent="0.35">
      <c r="A1427" t="s">
        <v>1907</v>
      </c>
      <c r="B1427" t="s">
        <v>2081</v>
      </c>
      <c r="D1427" t="s">
        <v>2081</v>
      </c>
      <c r="E1427" t="s">
        <v>790</v>
      </c>
    </row>
    <row r="1428" spans="1:5" x14ac:dyDescent="0.35">
      <c r="A1428" t="s">
        <v>1907</v>
      </c>
      <c r="B1428" t="s">
        <v>2082</v>
      </c>
      <c r="D1428" t="s">
        <v>2082</v>
      </c>
      <c r="E1428" t="s">
        <v>790</v>
      </c>
    </row>
    <row r="1429" spans="1:5" x14ac:dyDescent="0.35">
      <c r="A1429" t="s">
        <v>1907</v>
      </c>
      <c r="B1429" t="s">
        <v>1051</v>
      </c>
      <c r="D1429" t="s">
        <v>1051</v>
      </c>
      <c r="E1429" t="s">
        <v>803</v>
      </c>
    </row>
    <row r="1430" spans="1:5" x14ac:dyDescent="0.35">
      <c r="A1430" t="s">
        <v>1907</v>
      </c>
      <c r="B1430" t="s">
        <v>2083</v>
      </c>
      <c r="D1430" t="s">
        <v>2083</v>
      </c>
      <c r="E1430" t="s">
        <v>803</v>
      </c>
    </row>
    <row r="1431" spans="1:5" x14ac:dyDescent="0.35">
      <c r="A1431" t="s">
        <v>1907</v>
      </c>
      <c r="B1431" t="s">
        <v>2084</v>
      </c>
      <c r="D1431" t="s">
        <v>2084</v>
      </c>
      <c r="E1431" t="s">
        <v>1889</v>
      </c>
    </row>
    <row r="1432" spans="1:5" x14ac:dyDescent="0.35">
      <c r="A1432" t="s">
        <v>1907</v>
      </c>
      <c r="B1432" t="s">
        <v>2085</v>
      </c>
      <c r="D1432" t="s">
        <v>2085</v>
      </c>
      <c r="E1432" t="s">
        <v>780</v>
      </c>
    </row>
    <row r="1433" spans="1:5" x14ac:dyDescent="0.35">
      <c r="A1433" t="s">
        <v>1907</v>
      </c>
      <c r="B1433" t="s">
        <v>2086</v>
      </c>
      <c r="D1433" t="s">
        <v>2086</v>
      </c>
      <c r="E1433" t="s">
        <v>780</v>
      </c>
    </row>
    <row r="1434" spans="1:5" x14ac:dyDescent="0.35">
      <c r="A1434" t="s">
        <v>1907</v>
      </c>
      <c r="B1434" t="s">
        <v>2087</v>
      </c>
      <c r="D1434" t="s">
        <v>2087</v>
      </c>
      <c r="E1434" t="s">
        <v>572</v>
      </c>
    </row>
    <row r="1435" spans="1:5" x14ac:dyDescent="0.35">
      <c r="A1435" t="s">
        <v>1907</v>
      </c>
      <c r="B1435" t="s">
        <v>2088</v>
      </c>
      <c r="D1435" t="s">
        <v>2088</v>
      </c>
      <c r="E1435" t="s">
        <v>572</v>
      </c>
    </row>
    <row r="1436" spans="1:5" x14ac:dyDescent="0.35">
      <c r="A1436" t="s">
        <v>1907</v>
      </c>
      <c r="B1436" t="s">
        <v>2089</v>
      </c>
      <c r="D1436" t="s">
        <v>2089</v>
      </c>
      <c r="E1436" t="s">
        <v>572</v>
      </c>
    </row>
    <row r="1437" spans="1:5" x14ac:dyDescent="0.35">
      <c r="A1437" t="s">
        <v>1907</v>
      </c>
      <c r="B1437" t="s">
        <v>2090</v>
      </c>
      <c r="D1437" t="s">
        <v>2090</v>
      </c>
      <c r="E1437" t="s">
        <v>572</v>
      </c>
    </row>
    <row r="1438" spans="1:5" x14ac:dyDescent="0.35">
      <c r="A1438" t="s">
        <v>1907</v>
      </c>
      <c r="B1438" t="s">
        <v>2091</v>
      </c>
      <c r="D1438" t="s">
        <v>2091</v>
      </c>
      <c r="E1438" t="s">
        <v>570</v>
      </c>
    </row>
    <row r="1439" spans="1:5" x14ac:dyDescent="0.35">
      <c r="A1439" t="s">
        <v>1907</v>
      </c>
      <c r="B1439" t="s">
        <v>2092</v>
      </c>
      <c r="D1439" t="s">
        <v>2092</v>
      </c>
      <c r="E1439" t="s">
        <v>570</v>
      </c>
    </row>
    <row r="1440" spans="1:5" x14ac:dyDescent="0.35">
      <c r="A1440" t="s">
        <v>1907</v>
      </c>
      <c r="B1440" t="s">
        <v>2093</v>
      </c>
      <c r="D1440" t="s">
        <v>2093</v>
      </c>
      <c r="E1440" t="s">
        <v>821</v>
      </c>
    </row>
    <row r="1441" spans="1:5" x14ac:dyDescent="0.35">
      <c r="A1441" t="s">
        <v>1907</v>
      </c>
      <c r="B1441" t="s">
        <v>2094</v>
      </c>
      <c r="D1441" t="s">
        <v>2094</v>
      </c>
      <c r="E1441" t="s">
        <v>607</v>
      </c>
    </row>
    <row r="1442" spans="1:5" x14ac:dyDescent="0.35">
      <c r="A1442" t="s">
        <v>1907</v>
      </c>
      <c r="B1442" t="s">
        <v>2095</v>
      </c>
      <c r="D1442" t="s">
        <v>2095</v>
      </c>
      <c r="E1442" t="s">
        <v>1840</v>
      </c>
    </row>
    <row r="1443" spans="1:5" x14ac:dyDescent="0.35">
      <c r="A1443" t="s">
        <v>1907</v>
      </c>
      <c r="B1443" t="s">
        <v>2096</v>
      </c>
      <c r="D1443" t="s">
        <v>2096</v>
      </c>
      <c r="E1443" t="s">
        <v>911</v>
      </c>
    </row>
    <row r="1444" spans="1:5" x14ac:dyDescent="0.35">
      <c r="A1444" t="s">
        <v>1907</v>
      </c>
      <c r="B1444" t="s">
        <v>2097</v>
      </c>
      <c r="D1444" t="s">
        <v>2097</v>
      </c>
      <c r="E1444" t="s">
        <v>911</v>
      </c>
    </row>
    <row r="1445" spans="1:5" x14ac:dyDescent="0.35">
      <c r="A1445" t="s">
        <v>1907</v>
      </c>
      <c r="B1445" t="s">
        <v>2098</v>
      </c>
      <c r="D1445" t="s">
        <v>2098</v>
      </c>
      <c r="E1445" t="s">
        <v>554</v>
      </c>
    </row>
    <row r="1446" spans="1:5" x14ac:dyDescent="0.35">
      <c r="A1446" t="s">
        <v>1907</v>
      </c>
      <c r="B1446" t="s">
        <v>2099</v>
      </c>
      <c r="D1446" t="s">
        <v>2099</v>
      </c>
      <c r="E1446" t="s">
        <v>554</v>
      </c>
    </row>
    <row r="1447" spans="1:5" x14ac:dyDescent="0.35">
      <c r="A1447" t="s">
        <v>1907</v>
      </c>
      <c r="B1447" t="s">
        <v>2100</v>
      </c>
      <c r="D1447" t="s">
        <v>2100</v>
      </c>
      <c r="E1447" t="s">
        <v>1802</v>
      </c>
    </row>
    <row r="1448" spans="1:5" x14ac:dyDescent="0.35">
      <c r="A1448" t="s">
        <v>1907</v>
      </c>
      <c r="B1448" t="s">
        <v>2101</v>
      </c>
      <c r="D1448" t="s">
        <v>2101</v>
      </c>
      <c r="E1448" t="s">
        <v>746</v>
      </c>
    </row>
    <row r="1449" spans="1:5" x14ac:dyDescent="0.35">
      <c r="A1449" t="s">
        <v>1907</v>
      </c>
      <c r="B1449" t="s">
        <v>2102</v>
      </c>
      <c r="D1449" t="s">
        <v>2102</v>
      </c>
      <c r="E1449" t="s">
        <v>936</v>
      </c>
    </row>
    <row r="1450" spans="1:5" x14ac:dyDescent="0.35">
      <c r="A1450" t="s">
        <v>1907</v>
      </c>
      <c r="B1450" t="s">
        <v>2103</v>
      </c>
      <c r="D1450" t="s">
        <v>2103</v>
      </c>
      <c r="E1450" t="s">
        <v>628</v>
      </c>
    </row>
    <row r="1451" spans="1:5" x14ac:dyDescent="0.35">
      <c r="A1451" t="s">
        <v>1907</v>
      </c>
      <c r="B1451" t="s">
        <v>2104</v>
      </c>
      <c r="D1451" t="s">
        <v>2104</v>
      </c>
      <c r="E1451" t="s">
        <v>628</v>
      </c>
    </row>
    <row r="1452" spans="1:5" x14ac:dyDescent="0.35">
      <c r="A1452" t="s">
        <v>1907</v>
      </c>
      <c r="B1452" t="s">
        <v>2105</v>
      </c>
      <c r="D1452" t="s">
        <v>2105</v>
      </c>
      <c r="E1452" t="s">
        <v>1814</v>
      </c>
    </row>
    <row r="1453" spans="1:5" x14ac:dyDescent="0.35">
      <c r="A1453" t="s">
        <v>1907</v>
      </c>
      <c r="B1453" t="s">
        <v>2106</v>
      </c>
      <c r="D1453" t="s">
        <v>2106</v>
      </c>
      <c r="E1453" t="s">
        <v>632</v>
      </c>
    </row>
    <row r="1454" spans="1:5" x14ac:dyDescent="0.35">
      <c r="A1454" t="s">
        <v>1907</v>
      </c>
      <c r="B1454" t="s">
        <v>2107</v>
      </c>
      <c r="D1454" t="s">
        <v>2107</v>
      </c>
      <c r="E1454" t="s">
        <v>632</v>
      </c>
    </row>
    <row r="1455" spans="1:5" x14ac:dyDescent="0.35">
      <c r="A1455" t="s">
        <v>1907</v>
      </c>
      <c r="B1455" t="s">
        <v>2108</v>
      </c>
      <c r="D1455" t="s">
        <v>2108</v>
      </c>
      <c r="E1455" t="s">
        <v>632</v>
      </c>
    </row>
    <row r="1456" spans="1:5" x14ac:dyDescent="0.35">
      <c r="A1456" t="s">
        <v>1907</v>
      </c>
      <c r="B1456" t="s">
        <v>2109</v>
      </c>
      <c r="D1456" t="s">
        <v>2109</v>
      </c>
      <c r="E1456" t="s">
        <v>632</v>
      </c>
    </row>
    <row r="1457" spans="1:5" x14ac:dyDescent="0.35">
      <c r="A1457" t="s">
        <v>1907</v>
      </c>
      <c r="B1457" t="s">
        <v>2110</v>
      </c>
      <c r="D1457" t="s">
        <v>2110</v>
      </c>
      <c r="E1457" t="s">
        <v>747</v>
      </c>
    </row>
    <row r="1458" spans="1:5" x14ac:dyDescent="0.35">
      <c r="A1458" t="s">
        <v>1907</v>
      </c>
      <c r="B1458" t="s">
        <v>2111</v>
      </c>
      <c r="D1458" t="s">
        <v>2111</v>
      </c>
      <c r="E1458" t="s">
        <v>747</v>
      </c>
    </row>
    <row r="1459" spans="1:5" x14ac:dyDescent="0.35">
      <c r="A1459" t="s">
        <v>1907</v>
      </c>
      <c r="B1459" t="s">
        <v>2112</v>
      </c>
      <c r="D1459" t="s">
        <v>2112</v>
      </c>
      <c r="E1459" t="s">
        <v>677</v>
      </c>
    </row>
    <row r="1460" spans="1:5" x14ac:dyDescent="0.35">
      <c r="A1460" t="s">
        <v>1907</v>
      </c>
      <c r="B1460" t="s">
        <v>2113</v>
      </c>
      <c r="D1460" t="s">
        <v>2113</v>
      </c>
      <c r="E1460" t="s">
        <v>768</v>
      </c>
    </row>
    <row r="1461" spans="1:5" x14ac:dyDescent="0.35">
      <c r="A1461" t="s">
        <v>1907</v>
      </c>
      <c r="B1461" t="s">
        <v>2114</v>
      </c>
      <c r="D1461" t="s">
        <v>2114</v>
      </c>
      <c r="E1461" t="s">
        <v>867</v>
      </c>
    </row>
    <row r="1462" spans="1:5" x14ac:dyDescent="0.35">
      <c r="A1462" t="s">
        <v>1907</v>
      </c>
      <c r="B1462" t="s">
        <v>2115</v>
      </c>
      <c r="D1462" t="s">
        <v>2115</v>
      </c>
      <c r="E1462" t="s">
        <v>867</v>
      </c>
    </row>
    <row r="1463" spans="1:5" x14ac:dyDescent="0.35">
      <c r="A1463" t="s">
        <v>1907</v>
      </c>
      <c r="B1463" t="s">
        <v>2116</v>
      </c>
      <c r="D1463" t="s">
        <v>2116</v>
      </c>
      <c r="E1463" t="s">
        <v>867</v>
      </c>
    </row>
    <row r="1464" spans="1:5" x14ac:dyDescent="0.35">
      <c r="A1464" t="s">
        <v>1907</v>
      </c>
      <c r="B1464" t="s">
        <v>2117</v>
      </c>
      <c r="D1464" t="s">
        <v>2117</v>
      </c>
      <c r="E1464" t="s">
        <v>867</v>
      </c>
    </row>
    <row r="1465" spans="1:5" x14ac:dyDescent="0.35">
      <c r="A1465" t="s">
        <v>1907</v>
      </c>
      <c r="B1465" t="s">
        <v>2118</v>
      </c>
      <c r="D1465" t="s">
        <v>2118</v>
      </c>
      <c r="E1465" t="s">
        <v>923</v>
      </c>
    </row>
    <row r="1466" spans="1:5" x14ac:dyDescent="0.35">
      <c r="A1466" t="s">
        <v>1907</v>
      </c>
      <c r="B1466" t="s">
        <v>2119</v>
      </c>
      <c r="D1466" t="s">
        <v>2119</v>
      </c>
      <c r="E1466" t="s">
        <v>923</v>
      </c>
    </row>
    <row r="1467" spans="1:5" x14ac:dyDescent="0.35">
      <c r="A1467" t="s">
        <v>1907</v>
      </c>
      <c r="B1467" t="s">
        <v>2120</v>
      </c>
      <c r="D1467" t="s">
        <v>2120</v>
      </c>
      <c r="E1467" t="s">
        <v>923</v>
      </c>
    </row>
    <row r="1468" spans="1:5" x14ac:dyDescent="0.35">
      <c r="A1468" t="s">
        <v>1907</v>
      </c>
      <c r="B1468" t="s">
        <v>2121</v>
      </c>
      <c r="D1468" t="s">
        <v>2121</v>
      </c>
      <c r="E1468" t="s">
        <v>707</v>
      </c>
    </row>
    <row r="1469" spans="1:5" x14ac:dyDescent="0.35">
      <c r="A1469" t="s">
        <v>1907</v>
      </c>
      <c r="B1469" t="s">
        <v>2122</v>
      </c>
      <c r="D1469" t="s">
        <v>2122</v>
      </c>
      <c r="E1469" t="s">
        <v>853</v>
      </c>
    </row>
    <row r="1470" spans="1:5" x14ac:dyDescent="0.35">
      <c r="A1470" t="s">
        <v>1907</v>
      </c>
      <c r="B1470" t="s">
        <v>2123</v>
      </c>
      <c r="D1470" t="s">
        <v>2123</v>
      </c>
      <c r="E1470" t="s">
        <v>853</v>
      </c>
    </row>
    <row r="1471" spans="1:5" x14ac:dyDescent="0.35">
      <c r="A1471" t="s">
        <v>1907</v>
      </c>
      <c r="B1471" t="s">
        <v>2124</v>
      </c>
      <c r="D1471" t="s">
        <v>2124</v>
      </c>
      <c r="E1471" t="s">
        <v>853</v>
      </c>
    </row>
    <row r="1472" spans="1:5" x14ac:dyDescent="0.35">
      <c r="A1472" t="s">
        <v>1907</v>
      </c>
      <c r="B1472" t="s">
        <v>2125</v>
      </c>
      <c r="D1472" t="s">
        <v>2125</v>
      </c>
      <c r="E1472" t="s">
        <v>853</v>
      </c>
    </row>
    <row r="1473" spans="1:5" x14ac:dyDescent="0.35">
      <c r="A1473" t="s">
        <v>1907</v>
      </c>
      <c r="B1473" t="s">
        <v>2126</v>
      </c>
      <c r="D1473" t="s">
        <v>2126</v>
      </c>
      <c r="E1473" t="s">
        <v>853</v>
      </c>
    </row>
    <row r="1474" spans="1:5" x14ac:dyDescent="0.35">
      <c r="A1474" t="s">
        <v>1907</v>
      </c>
      <c r="B1474" t="s">
        <v>2127</v>
      </c>
      <c r="D1474" t="s">
        <v>2127</v>
      </c>
      <c r="E1474" t="s">
        <v>623</v>
      </c>
    </row>
    <row r="1475" spans="1:5" x14ac:dyDescent="0.35">
      <c r="A1475" t="s">
        <v>1907</v>
      </c>
      <c r="B1475" t="s">
        <v>2128</v>
      </c>
      <c r="D1475" t="s">
        <v>2128</v>
      </c>
      <c r="E1475" t="s">
        <v>623</v>
      </c>
    </row>
    <row r="1476" spans="1:5" x14ac:dyDescent="0.35">
      <c r="A1476" t="s">
        <v>1907</v>
      </c>
      <c r="B1476" t="s">
        <v>2129</v>
      </c>
      <c r="D1476" t="s">
        <v>2129</v>
      </c>
      <c r="E1476" t="s">
        <v>623</v>
      </c>
    </row>
    <row r="1477" spans="1:5" x14ac:dyDescent="0.35">
      <c r="A1477" t="s">
        <v>1907</v>
      </c>
      <c r="B1477" t="s">
        <v>2130</v>
      </c>
      <c r="D1477" t="s">
        <v>2130</v>
      </c>
      <c r="E1477" t="s">
        <v>623</v>
      </c>
    </row>
    <row r="1478" spans="1:5" x14ac:dyDescent="0.35">
      <c r="A1478" t="s">
        <v>1907</v>
      </c>
      <c r="B1478" t="s">
        <v>2131</v>
      </c>
      <c r="D1478" t="s">
        <v>2131</v>
      </c>
      <c r="E1478" t="s">
        <v>623</v>
      </c>
    </row>
    <row r="1479" spans="1:5" x14ac:dyDescent="0.35">
      <c r="A1479" t="s">
        <v>1907</v>
      </c>
      <c r="B1479" t="s">
        <v>2132</v>
      </c>
      <c r="D1479" t="s">
        <v>2132</v>
      </c>
      <c r="E1479" t="s">
        <v>623</v>
      </c>
    </row>
    <row r="1480" spans="1:5" x14ac:dyDescent="0.35">
      <c r="A1480" t="s">
        <v>1907</v>
      </c>
      <c r="B1480" t="s">
        <v>2133</v>
      </c>
      <c r="D1480" t="s">
        <v>2133</v>
      </c>
      <c r="E1480" t="s">
        <v>651</v>
      </c>
    </row>
    <row r="1481" spans="1:5" x14ac:dyDescent="0.35">
      <c r="A1481" t="s">
        <v>1907</v>
      </c>
      <c r="B1481" t="s">
        <v>2134</v>
      </c>
      <c r="D1481" t="s">
        <v>2134</v>
      </c>
      <c r="E1481" t="s">
        <v>651</v>
      </c>
    </row>
    <row r="1482" spans="1:5" x14ac:dyDescent="0.35">
      <c r="A1482" t="s">
        <v>1907</v>
      </c>
      <c r="B1482" t="s">
        <v>2135</v>
      </c>
      <c r="D1482" t="s">
        <v>2135</v>
      </c>
      <c r="E1482" t="s">
        <v>651</v>
      </c>
    </row>
    <row r="1483" spans="1:5" x14ac:dyDescent="0.35">
      <c r="A1483" t="s">
        <v>1907</v>
      </c>
      <c r="B1483" t="s">
        <v>2136</v>
      </c>
      <c r="D1483" t="s">
        <v>2136</v>
      </c>
      <c r="E1483" t="s">
        <v>651</v>
      </c>
    </row>
    <row r="1484" spans="1:5" x14ac:dyDescent="0.35">
      <c r="A1484" t="s">
        <v>1907</v>
      </c>
      <c r="B1484" t="s">
        <v>2137</v>
      </c>
      <c r="D1484" t="s">
        <v>2137</v>
      </c>
      <c r="E1484" t="s">
        <v>651</v>
      </c>
    </row>
    <row r="1485" spans="1:5" x14ac:dyDescent="0.35">
      <c r="A1485" t="s">
        <v>1907</v>
      </c>
      <c r="B1485" t="s">
        <v>2138</v>
      </c>
      <c r="D1485" t="s">
        <v>2138</v>
      </c>
      <c r="E1485" t="s">
        <v>651</v>
      </c>
    </row>
    <row r="1486" spans="1:5" x14ac:dyDescent="0.35">
      <c r="A1486" t="s">
        <v>1907</v>
      </c>
      <c r="B1486" t="s">
        <v>2139</v>
      </c>
      <c r="D1486" t="s">
        <v>2139</v>
      </c>
      <c r="E1486" t="s">
        <v>651</v>
      </c>
    </row>
    <row r="1487" spans="1:5" x14ac:dyDescent="0.35">
      <c r="A1487" t="s">
        <v>1907</v>
      </c>
      <c r="B1487" t="s">
        <v>2140</v>
      </c>
      <c r="D1487" t="s">
        <v>2140</v>
      </c>
      <c r="E1487" t="s">
        <v>651</v>
      </c>
    </row>
    <row r="1488" spans="1:5" x14ac:dyDescent="0.35">
      <c r="A1488" t="s">
        <v>1907</v>
      </c>
      <c r="B1488" t="s">
        <v>2141</v>
      </c>
      <c r="D1488" t="s">
        <v>2141</v>
      </c>
      <c r="E1488" t="s">
        <v>605</v>
      </c>
    </row>
    <row r="1489" spans="1:5" x14ac:dyDescent="0.35">
      <c r="A1489" t="s">
        <v>1907</v>
      </c>
      <c r="B1489" t="s">
        <v>2142</v>
      </c>
      <c r="D1489" t="s">
        <v>2142</v>
      </c>
      <c r="E1489" t="s">
        <v>609</v>
      </c>
    </row>
    <row r="1490" spans="1:5" x14ac:dyDescent="0.35">
      <c r="A1490" t="s">
        <v>1907</v>
      </c>
      <c r="B1490" t="s">
        <v>2143</v>
      </c>
      <c r="D1490" t="s">
        <v>2143</v>
      </c>
      <c r="E1490" t="s">
        <v>778</v>
      </c>
    </row>
    <row r="1491" spans="1:5" x14ac:dyDescent="0.35">
      <c r="A1491" t="s">
        <v>1907</v>
      </c>
      <c r="B1491" t="s">
        <v>2144</v>
      </c>
      <c r="D1491" t="s">
        <v>2144</v>
      </c>
      <c r="E1491" t="s">
        <v>673</v>
      </c>
    </row>
    <row r="1492" spans="1:5" x14ac:dyDescent="0.35">
      <c r="A1492" t="s">
        <v>1907</v>
      </c>
      <c r="B1492" t="s">
        <v>2145</v>
      </c>
      <c r="D1492" t="s">
        <v>2145</v>
      </c>
      <c r="E1492" t="s">
        <v>592</v>
      </c>
    </row>
    <row r="1493" spans="1:5" x14ac:dyDescent="0.35">
      <c r="A1493" t="s">
        <v>1907</v>
      </c>
      <c r="B1493" t="s">
        <v>1052</v>
      </c>
      <c r="D1493" t="s">
        <v>1052</v>
      </c>
      <c r="E1493" t="s">
        <v>713</v>
      </c>
    </row>
    <row r="1494" spans="1:5" x14ac:dyDescent="0.35">
      <c r="A1494" t="s">
        <v>1907</v>
      </c>
      <c r="B1494" t="s">
        <v>2146</v>
      </c>
      <c r="D1494" t="s">
        <v>2146</v>
      </c>
      <c r="E1494" t="s">
        <v>801</v>
      </c>
    </row>
    <row r="1495" spans="1:5" x14ac:dyDescent="0.35">
      <c r="A1495" t="s">
        <v>1907</v>
      </c>
      <c r="B1495" t="s">
        <v>2147</v>
      </c>
      <c r="D1495" t="s">
        <v>2147</v>
      </c>
      <c r="E1495" t="s">
        <v>1826</v>
      </c>
    </row>
    <row r="1496" spans="1:5" x14ac:dyDescent="0.35">
      <c r="A1496" t="s">
        <v>1907</v>
      </c>
      <c r="B1496" t="s">
        <v>2148</v>
      </c>
      <c r="D1496" t="s">
        <v>2148</v>
      </c>
      <c r="E1496" t="s">
        <v>1826</v>
      </c>
    </row>
    <row r="1497" spans="1:5" x14ac:dyDescent="0.35">
      <c r="A1497" t="s">
        <v>1907</v>
      </c>
      <c r="B1497" t="s">
        <v>2149</v>
      </c>
      <c r="D1497" t="s">
        <v>2149</v>
      </c>
      <c r="E1497" t="s">
        <v>1830</v>
      </c>
    </row>
    <row r="1498" spans="1:5" x14ac:dyDescent="0.35">
      <c r="A1498" t="s">
        <v>1907</v>
      </c>
      <c r="B1498" t="s">
        <v>2150</v>
      </c>
      <c r="D1498" t="s">
        <v>2150</v>
      </c>
      <c r="E1498" t="s">
        <v>560</v>
      </c>
    </row>
    <row r="1499" spans="1:5" x14ac:dyDescent="0.35">
      <c r="A1499" t="s">
        <v>1907</v>
      </c>
      <c r="B1499" t="s">
        <v>2151</v>
      </c>
      <c r="D1499" t="s">
        <v>2151</v>
      </c>
      <c r="E1499" t="s">
        <v>721</v>
      </c>
    </row>
    <row r="1500" spans="1:5" x14ac:dyDescent="0.35">
      <c r="A1500" t="s">
        <v>1907</v>
      </c>
      <c r="B1500" t="s">
        <v>2152</v>
      </c>
      <c r="D1500" t="s">
        <v>2152</v>
      </c>
      <c r="E1500" t="s">
        <v>847</v>
      </c>
    </row>
    <row r="1501" spans="1:5" x14ac:dyDescent="0.35">
      <c r="A1501" t="s">
        <v>1907</v>
      </c>
      <c r="B1501" t="s">
        <v>2153</v>
      </c>
      <c r="D1501" t="s">
        <v>2153</v>
      </c>
      <c r="E1501" t="s">
        <v>847</v>
      </c>
    </row>
    <row r="1502" spans="1:5" x14ac:dyDescent="0.35">
      <c r="A1502" t="s">
        <v>1907</v>
      </c>
      <c r="B1502" t="s">
        <v>2154</v>
      </c>
      <c r="D1502" t="s">
        <v>2154</v>
      </c>
      <c r="E1502" t="s">
        <v>865</v>
      </c>
    </row>
    <row r="1503" spans="1:5" x14ac:dyDescent="0.35">
      <c r="A1503" t="s">
        <v>1907</v>
      </c>
      <c r="B1503" t="s">
        <v>2155</v>
      </c>
      <c r="D1503" t="s">
        <v>2155</v>
      </c>
      <c r="E1503" t="s">
        <v>753</v>
      </c>
    </row>
    <row r="1504" spans="1:5" x14ac:dyDescent="0.35">
      <c r="A1504" t="s">
        <v>1907</v>
      </c>
      <c r="B1504" t="s">
        <v>2156</v>
      </c>
      <c r="D1504" t="s">
        <v>2156</v>
      </c>
      <c r="E1504" t="s">
        <v>753</v>
      </c>
    </row>
    <row r="1505" spans="1:5" x14ac:dyDescent="0.35">
      <c r="A1505" t="s">
        <v>1907</v>
      </c>
      <c r="B1505" t="s">
        <v>2157</v>
      </c>
      <c r="D1505" t="s">
        <v>2157</v>
      </c>
      <c r="E1505" t="s">
        <v>797</v>
      </c>
    </row>
    <row r="1506" spans="1:5" x14ac:dyDescent="0.35">
      <c r="A1506" t="s">
        <v>1907</v>
      </c>
      <c r="B1506" t="s">
        <v>2158</v>
      </c>
      <c r="D1506" t="s">
        <v>2158</v>
      </c>
      <c r="E1506" t="s">
        <v>797</v>
      </c>
    </row>
    <row r="1507" spans="1:5" x14ac:dyDescent="0.35">
      <c r="A1507" t="s">
        <v>1907</v>
      </c>
      <c r="B1507" t="s">
        <v>2159</v>
      </c>
      <c r="D1507" t="s">
        <v>2159</v>
      </c>
      <c r="E1507" t="s">
        <v>921</v>
      </c>
    </row>
    <row r="1508" spans="1:5" x14ac:dyDescent="0.35">
      <c r="A1508" t="s">
        <v>1907</v>
      </c>
      <c r="B1508" t="s">
        <v>2160</v>
      </c>
      <c r="D1508" t="s">
        <v>2160</v>
      </c>
      <c r="E1508" t="s">
        <v>921</v>
      </c>
    </row>
    <row r="1509" spans="1:5" x14ac:dyDescent="0.35">
      <c r="A1509" t="s">
        <v>1907</v>
      </c>
      <c r="B1509" t="s">
        <v>2161</v>
      </c>
      <c r="D1509" t="s">
        <v>2161</v>
      </c>
      <c r="E1509" t="s">
        <v>921</v>
      </c>
    </row>
    <row r="1510" spans="1:5" x14ac:dyDescent="0.35">
      <c r="A1510" t="s">
        <v>1907</v>
      </c>
      <c r="B1510" t="s">
        <v>2162</v>
      </c>
      <c r="D1510" t="s">
        <v>2162</v>
      </c>
      <c r="E1510" t="s">
        <v>921</v>
      </c>
    </row>
    <row r="1511" spans="1:5" x14ac:dyDescent="0.35">
      <c r="A1511" t="s">
        <v>1907</v>
      </c>
      <c r="B1511" t="s">
        <v>2163</v>
      </c>
      <c r="D1511" t="s">
        <v>2163</v>
      </c>
      <c r="E1511" t="s">
        <v>813</v>
      </c>
    </row>
    <row r="1512" spans="1:5" x14ac:dyDescent="0.35">
      <c r="A1512" t="s">
        <v>1907</v>
      </c>
      <c r="B1512" t="s">
        <v>2164</v>
      </c>
      <c r="D1512" t="s">
        <v>2164</v>
      </c>
      <c r="E1512" t="s">
        <v>813</v>
      </c>
    </row>
    <row r="1513" spans="1:5" x14ac:dyDescent="0.35">
      <c r="A1513" t="s">
        <v>1907</v>
      </c>
      <c r="B1513" t="s">
        <v>2165</v>
      </c>
      <c r="D1513" t="s">
        <v>2165</v>
      </c>
      <c r="E1513" t="s">
        <v>925</v>
      </c>
    </row>
    <row r="1514" spans="1:5" x14ac:dyDescent="0.35">
      <c r="A1514" t="s">
        <v>1907</v>
      </c>
      <c r="B1514" t="s">
        <v>2166</v>
      </c>
      <c r="D1514" t="s">
        <v>2166</v>
      </c>
      <c r="E1514" t="s">
        <v>925</v>
      </c>
    </row>
    <row r="1515" spans="1:5" x14ac:dyDescent="0.35">
      <c r="A1515" t="s">
        <v>1907</v>
      </c>
      <c r="B1515" t="s">
        <v>2167</v>
      </c>
      <c r="D1515" t="s">
        <v>2167</v>
      </c>
      <c r="E1515" t="s">
        <v>925</v>
      </c>
    </row>
    <row r="1516" spans="1:5" x14ac:dyDescent="0.35">
      <c r="A1516" t="s">
        <v>1907</v>
      </c>
      <c r="B1516" t="s">
        <v>2168</v>
      </c>
      <c r="D1516" t="s">
        <v>2168</v>
      </c>
      <c r="E1516" t="s">
        <v>925</v>
      </c>
    </row>
    <row r="1517" spans="1:5" x14ac:dyDescent="0.35">
      <c r="A1517" t="s">
        <v>1907</v>
      </c>
      <c r="B1517" t="s">
        <v>2169</v>
      </c>
      <c r="D1517" t="s">
        <v>2169</v>
      </c>
      <c r="E1517" t="s">
        <v>925</v>
      </c>
    </row>
    <row r="1518" spans="1:5" x14ac:dyDescent="0.35">
      <c r="A1518" t="s">
        <v>1907</v>
      </c>
      <c r="B1518" t="s">
        <v>2170</v>
      </c>
      <c r="D1518" t="s">
        <v>2170</v>
      </c>
      <c r="E1518" t="s">
        <v>776</v>
      </c>
    </row>
    <row r="1519" spans="1:5" x14ac:dyDescent="0.35">
      <c r="A1519" t="s">
        <v>1907</v>
      </c>
      <c r="B1519" t="s">
        <v>2171</v>
      </c>
      <c r="D1519" t="s">
        <v>2171</v>
      </c>
      <c r="E1519" t="s">
        <v>895</v>
      </c>
    </row>
    <row r="1520" spans="1:5" x14ac:dyDescent="0.35">
      <c r="A1520" t="s">
        <v>1907</v>
      </c>
      <c r="B1520" t="s">
        <v>2172</v>
      </c>
      <c r="D1520" t="s">
        <v>2172</v>
      </c>
      <c r="E1520" t="s">
        <v>895</v>
      </c>
    </row>
    <row r="1521" spans="1:5" x14ac:dyDescent="0.35">
      <c r="A1521" t="s">
        <v>1907</v>
      </c>
      <c r="B1521" t="s">
        <v>2173</v>
      </c>
      <c r="D1521" t="s">
        <v>2173</v>
      </c>
      <c r="E1521" t="s">
        <v>895</v>
      </c>
    </row>
    <row r="1522" spans="1:5" x14ac:dyDescent="0.35">
      <c r="A1522" t="s">
        <v>1907</v>
      </c>
      <c r="B1522" t="s">
        <v>2174</v>
      </c>
      <c r="D1522" t="s">
        <v>2174</v>
      </c>
      <c r="E1522" t="s">
        <v>895</v>
      </c>
    </row>
    <row r="1523" spans="1:5" x14ac:dyDescent="0.35">
      <c r="A1523" t="s">
        <v>1907</v>
      </c>
      <c r="B1523" t="s">
        <v>2175</v>
      </c>
      <c r="D1523" t="s">
        <v>2175</v>
      </c>
      <c r="E1523" t="s">
        <v>895</v>
      </c>
    </row>
    <row r="1524" spans="1:5" x14ac:dyDescent="0.35">
      <c r="A1524" t="s">
        <v>1907</v>
      </c>
      <c r="B1524" t="s">
        <v>2176</v>
      </c>
      <c r="D1524" t="s">
        <v>2176</v>
      </c>
      <c r="E1524" t="s">
        <v>895</v>
      </c>
    </row>
    <row r="1525" spans="1:5" x14ac:dyDescent="0.35">
      <c r="A1525" t="s">
        <v>1907</v>
      </c>
      <c r="B1525" t="s">
        <v>2177</v>
      </c>
      <c r="D1525" t="s">
        <v>2177</v>
      </c>
      <c r="E1525" t="s">
        <v>835</v>
      </c>
    </row>
    <row r="1526" spans="1:5" x14ac:dyDescent="0.35">
      <c r="A1526" t="s">
        <v>1907</v>
      </c>
      <c r="B1526" t="s">
        <v>2178</v>
      </c>
      <c r="D1526" t="s">
        <v>2178</v>
      </c>
      <c r="E1526" t="s">
        <v>835</v>
      </c>
    </row>
    <row r="1527" spans="1:5" x14ac:dyDescent="0.35">
      <c r="A1527" t="s">
        <v>1907</v>
      </c>
      <c r="B1527" t="s">
        <v>2179</v>
      </c>
      <c r="D1527" t="s">
        <v>2179</v>
      </c>
      <c r="E1527" t="s">
        <v>835</v>
      </c>
    </row>
    <row r="1528" spans="1:5" x14ac:dyDescent="0.35">
      <c r="A1528" t="s">
        <v>1907</v>
      </c>
      <c r="B1528" t="s">
        <v>2180</v>
      </c>
      <c r="D1528" t="s">
        <v>2180</v>
      </c>
      <c r="E1528" t="s">
        <v>599</v>
      </c>
    </row>
    <row r="1529" spans="1:5" x14ac:dyDescent="0.35">
      <c r="A1529" t="s">
        <v>1907</v>
      </c>
      <c r="B1529" t="s">
        <v>2181</v>
      </c>
      <c r="D1529" t="s">
        <v>2181</v>
      </c>
      <c r="E1529" t="s">
        <v>578</v>
      </c>
    </row>
    <row r="1530" spans="1:5" x14ac:dyDescent="0.35">
      <c r="A1530" t="s">
        <v>1907</v>
      </c>
      <c r="B1530" t="s">
        <v>2182</v>
      </c>
      <c r="D1530" t="s">
        <v>2182</v>
      </c>
      <c r="E1530" t="s">
        <v>578</v>
      </c>
    </row>
    <row r="1531" spans="1:5" x14ac:dyDescent="0.35">
      <c r="A1531" t="s">
        <v>1907</v>
      </c>
      <c r="B1531" t="s">
        <v>2183</v>
      </c>
      <c r="D1531" t="s">
        <v>2183</v>
      </c>
      <c r="E1531" t="s">
        <v>578</v>
      </c>
    </row>
    <row r="1532" spans="1:5" x14ac:dyDescent="0.35">
      <c r="A1532" t="s">
        <v>1907</v>
      </c>
      <c r="B1532" t="s">
        <v>2184</v>
      </c>
      <c r="D1532" t="s">
        <v>2184</v>
      </c>
      <c r="E1532" t="s">
        <v>578</v>
      </c>
    </row>
    <row r="1533" spans="1:5" x14ac:dyDescent="0.35">
      <c r="A1533" t="s">
        <v>1907</v>
      </c>
      <c r="B1533" t="s">
        <v>2185</v>
      </c>
      <c r="D1533" t="s">
        <v>2185</v>
      </c>
      <c r="E1533" t="s">
        <v>578</v>
      </c>
    </row>
    <row r="1534" spans="1:5" x14ac:dyDescent="0.35">
      <c r="A1534" t="s">
        <v>1907</v>
      </c>
      <c r="B1534" t="s">
        <v>2186</v>
      </c>
      <c r="D1534" t="s">
        <v>2186</v>
      </c>
      <c r="E1534" t="s">
        <v>578</v>
      </c>
    </row>
    <row r="1535" spans="1:5" x14ac:dyDescent="0.35">
      <c r="A1535" t="s">
        <v>1907</v>
      </c>
      <c r="B1535" t="s">
        <v>2187</v>
      </c>
      <c r="D1535" t="s">
        <v>2187</v>
      </c>
      <c r="E1535" t="s">
        <v>578</v>
      </c>
    </row>
    <row r="1536" spans="1:5" x14ac:dyDescent="0.35">
      <c r="A1536" t="s">
        <v>1907</v>
      </c>
      <c r="B1536" t="s">
        <v>2188</v>
      </c>
      <c r="D1536" t="s">
        <v>2188</v>
      </c>
      <c r="E1536" t="s">
        <v>809</v>
      </c>
    </row>
    <row r="1537" spans="1:5" x14ac:dyDescent="0.35">
      <c r="A1537" t="s">
        <v>1907</v>
      </c>
      <c r="B1537" t="s">
        <v>2189</v>
      </c>
      <c r="D1537" t="s">
        <v>2189</v>
      </c>
      <c r="E1537" t="s">
        <v>809</v>
      </c>
    </row>
    <row r="1538" spans="1:5" x14ac:dyDescent="0.35">
      <c r="A1538" t="s">
        <v>1907</v>
      </c>
      <c r="B1538" t="s">
        <v>2190</v>
      </c>
      <c r="D1538" t="s">
        <v>2190</v>
      </c>
      <c r="E1538" t="s">
        <v>809</v>
      </c>
    </row>
    <row r="1539" spans="1:5" x14ac:dyDescent="0.35">
      <c r="A1539" t="s">
        <v>1907</v>
      </c>
      <c r="B1539" t="s">
        <v>2191</v>
      </c>
      <c r="D1539" t="s">
        <v>2191</v>
      </c>
      <c r="E1539" t="s">
        <v>725</v>
      </c>
    </row>
    <row r="1540" spans="1:5" x14ac:dyDescent="0.35">
      <c r="A1540" t="s">
        <v>1907</v>
      </c>
      <c r="B1540" t="s">
        <v>2192</v>
      </c>
      <c r="D1540" t="s">
        <v>2192</v>
      </c>
      <c r="E1540" t="s">
        <v>725</v>
      </c>
    </row>
    <row r="1541" spans="1:5" x14ac:dyDescent="0.35">
      <c r="A1541" t="s">
        <v>1907</v>
      </c>
      <c r="B1541" t="s">
        <v>2193</v>
      </c>
      <c r="D1541" t="s">
        <v>2193</v>
      </c>
      <c r="E1541" t="s">
        <v>580</v>
      </c>
    </row>
    <row r="1542" spans="1:5" x14ac:dyDescent="0.35">
      <c r="A1542" t="s">
        <v>1907</v>
      </c>
      <c r="B1542" t="s">
        <v>2194</v>
      </c>
      <c r="D1542" t="s">
        <v>2194</v>
      </c>
      <c r="E1542" t="s">
        <v>580</v>
      </c>
    </row>
    <row r="1543" spans="1:5" x14ac:dyDescent="0.35">
      <c r="A1543" t="s">
        <v>1907</v>
      </c>
      <c r="B1543" t="s">
        <v>2195</v>
      </c>
      <c r="D1543" t="s">
        <v>2195</v>
      </c>
      <c r="E1543" t="s">
        <v>613</v>
      </c>
    </row>
    <row r="1544" spans="1:5" x14ac:dyDescent="0.35">
      <c r="A1544" t="s">
        <v>1907</v>
      </c>
      <c r="B1544" t="s">
        <v>2196</v>
      </c>
      <c r="D1544" t="s">
        <v>2196</v>
      </c>
      <c r="E1544" t="s">
        <v>613</v>
      </c>
    </row>
    <row r="1545" spans="1:5" x14ac:dyDescent="0.35">
      <c r="A1545" t="s">
        <v>1907</v>
      </c>
      <c r="B1545" t="s">
        <v>2197</v>
      </c>
      <c r="D1545" t="s">
        <v>2197</v>
      </c>
      <c r="E1545" t="s">
        <v>675</v>
      </c>
    </row>
    <row r="1546" spans="1:5" x14ac:dyDescent="0.35">
      <c r="A1546" t="s">
        <v>1907</v>
      </c>
      <c r="B1546" t="s">
        <v>2198</v>
      </c>
      <c r="D1546" t="s">
        <v>2198</v>
      </c>
      <c r="E1546" t="s">
        <v>675</v>
      </c>
    </row>
    <row r="1547" spans="1:5" x14ac:dyDescent="0.35">
      <c r="A1547" t="s">
        <v>1907</v>
      </c>
      <c r="B1547" t="s">
        <v>2199</v>
      </c>
      <c r="D1547" t="s">
        <v>2199</v>
      </c>
      <c r="E1547" t="s">
        <v>755</v>
      </c>
    </row>
    <row r="1548" spans="1:5" x14ac:dyDescent="0.35">
      <c r="A1548" t="s">
        <v>1907</v>
      </c>
      <c r="B1548" t="s">
        <v>2200</v>
      </c>
      <c r="D1548" t="s">
        <v>2200</v>
      </c>
      <c r="E1548" t="s">
        <v>755</v>
      </c>
    </row>
    <row r="1549" spans="1:5" x14ac:dyDescent="0.35">
      <c r="A1549" t="s">
        <v>1907</v>
      </c>
      <c r="B1549" t="s">
        <v>2201</v>
      </c>
      <c r="D1549" t="s">
        <v>2201</v>
      </c>
      <c r="E1549" t="s">
        <v>755</v>
      </c>
    </row>
    <row r="1550" spans="1:5" x14ac:dyDescent="0.35">
      <c r="A1550" t="s">
        <v>1907</v>
      </c>
      <c r="B1550" t="s">
        <v>2202</v>
      </c>
      <c r="D1550" t="s">
        <v>2202</v>
      </c>
      <c r="E1550" t="s">
        <v>546</v>
      </c>
    </row>
    <row r="1551" spans="1:5" x14ac:dyDescent="0.35">
      <c r="A1551" t="s">
        <v>1907</v>
      </c>
      <c r="B1551" t="s">
        <v>2203</v>
      </c>
      <c r="D1551" t="s">
        <v>2203</v>
      </c>
      <c r="E1551" t="s">
        <v>759</v>
      </c>
    </row>
    <row r="1552" spans="1:5" x14ac:dyDescent="0.35">
      <c r="A1552" t="s">
        <v>1907</v>
      </c>
      <c r="B1552" t="s">
        <v>2204</v>
      </c>
      <c r="D1552" t="s">
        <v>2204</v>
      </c>
      <c r="E1552" t="s">
        <v>759</v>
      </c>
    </row>
    <row r="1553" spans="1:5" x14ac:dyDescent="0.35">
      <c r="A1553" t="s">
        <v>1907</v>
      </c>
      <c r="B1553" t="s">
        <v>2205</v>
      </c>
      <c r="D1553" t="s">
        <v>2205</v>
      </c>
      <c r="E1553" t="s">
        <v>759</v>
      </c>
    </row>
    <row r="1554" spans="1:5" x14ac:dyDescent="0.35">
      <c r="A1554" t="s">
        <v>1907</v>
      </c>
      <c r="B1554" t="s">
        <v>2206</v>
      </c>
      <c r="D1554" t="s">
        <v>2206</v>
      </c>
      <c r="E1554" t="s">
        <v>584</v>
      </c>
    </row>
    <row r="1555" spans="1:5" x14ac:dyDescent="0.35">
      <c r="A1555" t="s">
        <v>1907</v>
      </c>
      <c r="B1555" t="s">
        <v>2207</v>
      </c>
      <c r="D1555" t="s">
        <v>2207</v>
      </c>
      <c r="E1555" t="s">
        <v>843</v>
      </c>
    </row>
    <row r="1556" spans="1:5" x14ac:dyDescent="0.35">
      <c r="A1556" t="s">
        <v>1907</v>
      </c>
      <c r="B1556" t="s">
        <v>2208</v>
      </c>
      <c r="D1556" t="s">
        <v>2208</v>
      </c>
      <c r="E1556" t="s">
        <v>863</v>
      </c>
    </row>
    <row r="1557" spans="1:5" x14ac:dyDescent="0.35">
      <c r="A1557" t="s">
        <v>1907</v>
      </c>
      <c r="B1557" t="s">
        <v>2209</v>
      </c>
      <c r="D1557" t="s">
        <v>2209</v>
      </c>
      <c r="E1557" t="s">
        <v>833</v>
      </c>
    </row>
    <row r="1558" spans="1:5" x14ac:dyDescent="0.35">
      <c r="A1558" t="s">
        <v>1907</v>
      </c>
      <c r="B1558" t="s">
        <v>2210</v>
      </c>
      <c r="D1558" t="s">
        <v>2210</v>
      </c>
      <c r="E1558" t="s">
        <v>833</v>
      </c>
    </row>
    <row r="1559" spans="1:5" x14ac:dyDescent="0.35">
      <c r="A1559" t="s">
        <v>1907</v>
      </c>
      <c r="B1559" t="s">
        <v>2211</v>
      </c>
      <c r="D1559" t="s">
        <v>2211</v>
      </c>
      <c r="E1559" t="s">
        <v>901</v>
      </c>
    </row>
    <row r="1560" spans="1:5" x14ac:dyDescent="0.35">
      <c r="A1560" t="s">
        <v>1907</v>
      </c>
      <c r="B1560" t="s">
        <v>2212</v>
      </c>
      <c r="D1560" t="s">
        <v>2212</v>
      </c>
      <c r="E1560" t="s">
        <v>901</v>
      </c>
    </row>
    <row r="1561" spans="1:5" x14ac:dyDescent="0.35">
      <c r="A1561" t="s">
        <v>1907</v>
      </c>
      <c r="B1561" t="s">
        <v>2213</v>
      </c>
      <c r="D1561" t="s">
        <v>2213</v>
      </c>
      <c r="E1561" t="s">
        <v>901</v>
      </c>
    </row>
    <row r="1562" spans="1:5" x14ac:dyDescent="0.35">
      <c r="A1562" t="s">
        <v>1907</v>
      </c>
      <c r="B1562" t="s">
        <v>2214</v>
      </c>
      <c r="D1562" t="s">
        <v>2214</v>
      </c>
      <c r="E1562" t="s">
        <v>915</v>
      </c>
    </row>
    <row r="1563" spans="1:5" x14ac:dyDescent="0.35">
      <c r="A1563" t="s">
        <v>1907</v>
      </c>
      <c r="B1563" t="s">
        <v>2215</v>
      </c>
      <c r="D1563" t="s">
        <v>2215</v>
      </c>
      <c r="E1563" t="s">
        <v>915</v>
      </c>
    </row>
    <row r="1564" spans="1:5" x14ac:dyDescent="0.35">
      <c r="A1564" t="s">
        <v>1907</v>
      </c>
      <c r="B1564" t="s">
        <v>2216</v>
      </c>
      <c r="D1564" t="s">
        <v>2216</v>
      </c>
      <c r="E1564" t="s">
        <v>915</v>
      </c>
    </row>
    <row r="1565" spans="1:5" x14ac:dyDescent="0.35">
      <c r="A1565" t="s">
        <v>1907</v>
      </c>
      <c r="B1565" t="s">
        <v>2217</v>
      </c>
      <c r="D1565" t="s">
        <v>2217</v>
      </c>
      <c r="E1565" t="s">
        <v>1850</v>
      </c>
    </row>
    <row r="1566" spans="1:5" x14ac:dyDescent="0.35">
      <c r="A1566" t="s">
        <v>1907</v>
      </c>
      <c r="B1566" t="s">
        <v>2218</v>
      </c>
      <c r="D1566" t="s">
        <v>2218</v>
      </c>
      <c r="E1566" t="s">
        <v>757</v>
      </c>
    </row>
    <row r="1567" spans="1:5" x14ac:dyDescent="0.35">
      <c r="A1567" t="s">
        <v>1907</v>
      </c>
      <c r="B1567" t="s">
        <v>2219</v>
      </c>
      <c r="D1567" t="s">
        <v>2219</v>
      </c>
      <c r="E1567" t="s">
        <v>893</v>
      </c>
    </row>
    <row r="1568" spans="1:5" x14ac:dyDescent="0.35">
      <c r="A1568" t="s">
        <v>1907</v>
      </c>
      <c r="B1568" t="s">
        <v>2220</v>
      </c>
      <c r="D1568" t="s">
        <v>2220</v>
      </c>
      <c r="E1568" t="s">
        <v>893</v>
      </c>
    </row>
    <row r="1569" spans="1:5" x14ac:dyDescent="0.35">
      <c r="A1569" t="s">
        <v>1907</v>
      </c>
      <c r="B1569" t="s">
        <v>2221</v>
      </c>
      <c r="D1569" t="s">
        <v>2221</v>
      </c>
      <c r="E1569" t="s">
        <v>893</v>
      </c>
    </row>
    <row r="1570" spans="1:5" x14ac:dyDescent="0.35">
      <c r="A1570" t="s">
        <v>1907</v>
      </c>
      <c r="B1570" t="s">
        <v>2222</v>
      </c>
      <c r="D1570" t="s">
        <v>2222</v>
      </c>
      <c r="E1570" t="s">
        <v>907</v>
      </c>
    </row>
    <row r="1571" spans="1:5" x14ac:dyDescent="0.35">
      <c r="A1571" t="s">
        <v>1907</v>
      </c>
      <c r="B1571" t="s">
        <v>2223</v>
      </c>
      <c r="D1571" t="s">
        <v>2223</v>
      </c>
      <c r="E1571" t="s">
        <v>1871</v>
      </c>
    </row>
    <row r="1572" spans="1:5" x14ac:dyDescent="0.35">
      <c r="A1572" t="s">
        <v>1907</v>
      </c>
      <c r="B1572" t="s">
        <v>1053</v>
      </c>
      <c r="D1572" t="s">
        <v>1053</v>
      </c>
      <c r="E1572" t="s">
        <v>764</v>
      </c>
    </row>
    <row r="1573" spans="1:5" x14ac:dyDescent="0.35">
      <c r="A1573" t="s">
        <v>1907</v>
      </c>
      <c r="B1573" t="s">
        <v>2224</v>
      </c>
      <c r="D1573" t="s">
        <v>2224</v>
      </c>
      <c r="E1573" t="s">
        <v>764</v>
      </c>
    </row>
    <row r="1574" spans="1:5" x14ac:dyDescent="0.35">
      <c r="A1574" t="s">
        <v>1907</v>
      </c>
      <c r="B1574" t="s">
        <v>2225</v>
      </c>
      <c r="D1574" t="s">
        <v>2225</v>
      </c>
      <c r="E1574" t="s">
        <v>764</v>
      </c>
    </row>
    <row r="1575" spans="1:5" x14ac:dyDescent="0.35">
      <c r="A1575" t="s">
        <v>1907</v>
      </c>
      <c r="B1575" t="s">
        <v>2226</v>
      </c>
      <c r="D1575" t="s">
        <v>2226</v>
      </c>
      <c r="E1575" t="s">
        <v>764</v>
      </c>
    </row>
    <row r="1576" spans="1:5" x14ac:dyDescent="0.35">
      <c r="A1576" t="s">
        <v>1907</v>
      </c>
      <c r="B1576" t="s">
        <v>2227</v>
      </c>
      <c r="D1576" t="s">
        <v>2227</v>
      </c>
      <c r="E1576" t="s">
        <v>764</v>
      </c>
    </row>
    <row r="1577" spans="1:5" x14ac:dyDescent="0.35">
      <c r="A1577" t="s">
        <v>1907</v>
      </c>
      <c r="B1577" t="s">
        <v>2228</v>
      </c>
      <c r="D1577" t="s">
        <v>2228</v>
      </c>
      <c r="E1577" t="s">
        <v>764</v>
      </c>
    </row>
    <row r="1578" spans="1:5" x14ac:dyDescent="0.35">
      <c r="A1578" t="s">
        <v>1907</v>
      </c>
      <c r="B1578" t="s">
        <v>2229</v>
      </c>
      <c r="D1578" t="s">
        <v>2229</v>
      </c>
      <c r="E1578" t="s">
        <v>909</v>
      </c>
    </row>
    <row r="1579" spans="1:5" x14ac:dyDescent="0.35">
      <c r="A1579" t="s">
        <v>1907</v>
      </c>
      <c r="B1579" t="s">
        <v>2230</v>
      </c>
      <c r="D1579" t="s">
        <v>2230</v>
      </c>
      <c r="E1579" t="s">
        <v>909</v>
      </c>
    </row>
    <row r="1580" spans="1:5" x14ac:dyDescent="0.35">
      <c r="A1580" t="s">
        <v>1907</v>
      </c>
      <c r="B1580" t="s">
        <v>1054</v>
      </c>
      <c r="D1580" t="s">
        <v>1054</v>
      </c>
      <c r="E1580" t="s">
        <v>1872</v>
      </c>
    </row>
    <row r="1581" spans="1:5" x14ac:dyDescent="0.35">
      <c r="A1581" t="s">
        <v>1907</v>
      </c>
      <c r="B1581" t="s">
        <v>2231</v>
      </c>
      <c r="D1581" t="s">
        <v>2231</v>
      </c>
      <c r="E1581" t="s">
        <v>940</v>
      </c>
    </row>
    <row r="1582" spans="1:5" x14ac:dyDescent="0.35">
      <c r="A1582" t="s">
        <v>1907</v>
      </c>
      <c r="B1582" t="s">
        <v>1055</v>
      </c>
      <c r="D1582" t="s">
        <v>1055</v>
      </c>
      <c r="E1582" t="s">
        <v>940</v>
      </c>
    </row>
    <row r="1583" spans="1:5" x14ac:dyDescent="0.35">
      <c r="A1583" t="s">
        <v>1907</v>
      </c>
      <c r="B1583" t="s">
        <v>2232</v>
      </c>
      <c r="D1583" t="s">
        <v>2232</v>
      </c>
      <c r="E1583" t="s">
        <v>940</v>
      </c>
    </row>
    <row r="1584" spans="1:5" x14ac:dyDescent="0.35">
      <c r="A1584" t="s">
        <v>1907</v>
      </c>
      <c r="B1584" t="s">
        <v>2233</v>
      </c>
      <c r="D1584" t="s">
        <v>2233</v>
      </c>
      <c r="E1584" t="s">
        <v>646</v>
      </c>
    </row>
    <row r="1585" spans="1:5" x14ac:dyDescent="0.35">
      <c r="A1585" t="s">
        <v>1907</v>
      </c>
      <c r="B1585" t="s">
        <v>1056</v>
      </c>
      <c r="D1585" t="s">
        <v>1056</v>
      </c>
      <c r="E1585" t="s">
        <v>646</v>
      </c>
    </row>
    <row r="1586" spans="1:5" x14ac:dyDescent="0.35">
      <c r="A1586" t="s">
        <v>1907</v>
      </c>
      <c r="B1586" t="s">
        <v>2234</v>
      </c>
      <c r="D1586" t="s">
        <v>2234</v>
      </c>
      <c r="E1586" t="s">
        <v>646</v>
      </c>
    </row>
    <row r="1587" spans="1:5" x14ac:dyDescent="0.35">
      <c r="A1587" t="s">
        <v>1907</v>
      </c>
      <c r="B1587" t="s">
        <v>2235</v>
      </c>
      <c r="D1587" t="s">
        <v>2235</v>
      </c>
      <c r="E1587" t="s">
        <v>646</v>
      </c>
    </row>
    <row r="1588" spans="1:5" x14ac:dyDescent="0.35">
      <c r="A1588" t="s">
        <v>1907</v>
      </c>
      <c r="B1588" t="s">
        <v>2236</v>
      </c>
      <c r="D1588" t="s">
        <v>2236</v>
      </c>
      <c r="E1588" t="s">
        <v>646</v>
      </c>
    </row>
    <row r="1589" spans="1:5" x14ac:dyDescent="0.35">
      <c r="A1589" t="s">
        <v>1907</v>
      </c>
      <c r="B1589" t="s">
        <v>2237</v>
      </c>
      <c r="D1589" t="s">
        <v>2237</v>
      </c>
      <c r="E1589" t="s">
        <v>646</v>
      </c>
    </row>
    <row r="1590" spans="1:5" x14ac:dyDescent="0.35">
      <c r="A1590" t="s">
        <v>1907</v>
      </c>
      <c r="B1590" t="s">
        <v>1057</v>
      </c>
      <c r="D1590" t="s">
        <v>1057</v>
      </c>
      <c r="E1590" t="s">
        <v>875</v>
      </c>
    </row>
    <row r="1591" spans="1:5" x14ac:dyDescent="0.35">
      <c r="A1591" t="s">
        <v>1907</v>
      </c>
      <c r="B1591" t="s">
        <v>1058</v>
      </c>
      <c r="D1591" t="s">
        <v>1058</v>
      </c>
      <c r="E1591" t="s">
        <v>875</v>
      </c>
    </row>
    <row r="1592" spans="1:5" x14ac:dyDescent="0.35">
      <c r="A1592" t="s">
        <v>1907</v>
      </c>
      <c r="B1592" t="s">
        <v>1059</v>
      </c>
      <c r="D1592" t="s">
        <v>1059</v>
      </c>
      <c r="E1592" t="s">
        <v>875</v>
      </c>
    </row>
    <row r="1593" spans="1:5" x14ac:dyDescent="0.35">
      <c r="A1593" t="s">
        <v>1907</v>
      </c>
      <c r="B1593" t="s">
        <v>1060</v>
      </c>
      <c r="D1593" t="s">
        <v>1060</v>
      </c>
      <c r="E1593" t="s">
        <v>875</v>
      </c>
    </row>
    <row r="1594" spans="1:5" x14ac:dyDescent="0.35">
      <c r="A1594" t="s">
        <v>1907</v>
      </c>
      <c r="B1594" t="s">
        <v>2238</v>
      </c>
      <c r="D1594" t="s">
        <v>2238</v>
      </c>
      <c r="E1594" t="s">
        <v>913</v>
      </c>
    </row>
    <row r="1595" spans="1:5" x14ac:dyDescent="0.35">
      <c r="A1595" t="s">
        <v>1907</v>
      </c>
      <c r="B1595" t="s">
        <v>1061</v>
      </c>
      <c r="D1595" t="s">
        <v>1061</v>
      </c>
      <c r="E1595" t="s">
        <v>913</v>
      </c>
    </row>
    <row r="1596" spans="1:5" x14ac:dyDescent="0.35">
      <c r="A1596" t="s">
        <v>1907</v>
      </c>
      <c r="B1596" t="s">
        <v>1062</v>
      </c>
      <c r="D1596" t="s">
        <v>1062</v>
      </c>
      <c r="E1596" t="s">
        <v>913</v>
      </c>
    </row>
    <row r="1597" spans="1:5" x14ac:dyDescent="0.35">
      <c r="A1597" t="s">
        <v>1907</v>
      </c>
      <c r="B1597" t="s">
        <v>1063</v>
      </c>
      <c r="D1597" t="s">
        <v>1063</v>
      </c>
      <c r="E1597" t="s">
        <v>619</v>
      </c>
    </row>
    <row r="1598" spans="1:5" x14ac:dyDescent="0.35">
      <c r="A1598" t="s">
        <v>1907</v>
      </c>
      <c r="B1598" t="s">
        <v>2239</v>
      </c>
      <c r="D1598" t="s">
        <v>2239</v>
      </c>
      <c r="E1598" t="s">
        <v>619</v>
      </c>
    </row>
    <row r="1599" spans="1:5" x14ac:dyDescent="0.35">
      <c r="A1599" t="s">
        <v>1907</v>
      </c>
      <c r="B1599" t="s">
        <v>2240</v>
      </c>
      <c r="D1599" t="s">
        <v>2240</v>
      </c>
      <c r="E1599" t="s">
        <v>619</v>
      </c>
    </row>
  </sheetData>
  <autoFilter ref="A1:E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G208"/>
  <sheetViews>
    <sheetView tabSelected="1" zoomScaleNormal="100" workbookViewId="0">
      <pane ySplit="1" topLeftCell="A2" activePane="bottomLeft" state="frozen"/>
      <selection activeCell="AG1" sqref="AG1"/>
      <selection pane="bottomLeft" activeCell="B22" sqref="B22"/>
    </sheetView>
  </sheetViews>
  <sheetFormatPr defaultColWidth="9.1796875" defaultRowHeight="13" x14ac:dyDescent="0.3"/>
  <cols>
    <col min="1" max="1" width="12.81640625" style="20" customWidth="1"/>
    <col min="2" max="2" width="89.1796875" style="20" customWidth="1"/>
    <col min="3" max="3" width="15.1796875" style="20" customWidth="1"/>
    <col min="4" max="4" width="62.1796875" style="20" customWidth="1"/>
    <col min="5" max="5" width="31.81640625" style="20" customWidth="1"/>
    <col min="6" max="6" width="10.1796875" style="20" customWidth="1"/>
    <col min="7" max="7" width="29.453125" style="20" customWidth="1"/>
    <col min="8" max="8" width="28.81640625" style="20" customWidth="1"/>
    <col min="9" max="9" width="10.54296875" style="20" customWidth="1"/>
    <col min="10" max="10" width="29.81640625" style="20" customWidth="1"/>
    <col min="11" max="11" width="33" style="20" customWidth="1"/>
    <col min="12" max="12" width="31" style="20" customWidth="1"/>
    <col min="13" max="13" width="59" style="20" customWidth="1"/>
    <col min="14" max="14" width="70.54296875" style="20" customWidth="1"/>
    <col min="15" max="16" width="17.1796875" style="20" customWidth="1"/>
    <col min="17" max="18" width="22.81640625" style="20" customWidth="1"/>
    <col min="19" max="19" width="20.26953125" style="20" customWidth="1"/>
    <col min="20" max="24" width="18.81640625" style="20" customWidth="1"/>
    <col min="25" max="25" width="21.54296875" style="20" customWidth="1"/>
    <col min="26" max="33" width="18.81640625" style="20" customWidth="1"/>
    <col min="34" max="34" width="23.7265625" style="20" customWidth="1"/>
    <col min="35" max="35" width="18.81640625" style="20" customWidth="1"/>
    <col min="36" max="36" width="23" style="20" customWidth="1"/>
    <col min="37" max="42" width="18.81640625" style="20" customWidth="1"/>
    <col min="43" max="43" width="19.1796875" style="20" customWidth="1"/>
    <col min="44" max="48" width="18.81640625" style="20" customWidth="1"/>
    <col min="49" max="49" width="15.81640625" style="20" bestFit="1" customWidth="1"/>
    <col min="50" max="50" width="15.81640625" style="20" customWidth="1"/>
    <col min="51" max="51" width="15.81640625" style="20" bestFit="1" customWidth="1"/>
    <col min="52" max="53" width="15.81640625" style="20" customWidth="1"/>
    <col min="54" max="54" width="28.54296875" style="20" bestFit="1" customWidth="1"/>
    <col min="55" max="55" width="29" style="20" bestFit="1" customWidth="1"/>
    <col min="56" max="56" width="48.453125" style="20" bestFit="1" customWidth="1"/>
    <col min="57" max="57" width="42.453125" style="20" bestFit="1" customWidth="1"/>
    <col min="58" max="58" width="16.1796875" style="20" bestFit="1" customWidth="1"/>
    <col min="59" max="59" width="16.1796875" style="20" customWidth="1"/>
    <col min="60" max="16384" width="9.1796875" style="20"/>
  </cols>
  <sheetData>
    <row r="1" spans="1:59" ht="50.25" customHeight="1" x14ac:dyDescent="0.3">
      <c r="A1" s="19" t="s">
        <v>2241</v>
      </c>
      <c r="B1" s="19" t="s">
        <v>2242</v>
      </c>
      <c r="C1" s="19" t="s">
        <v>2243</v>
      </c>
      <c r="D1" s="19" t="s">
        <v>2244</v>
      </c>
      <c r="E1" s="19" t="s">
        <v>2245</v>
      </c>
      <c r="F1" s="19" t="s">
        <v>2246</v>
      </c>
      <c r="G1" s="19" t="s">
        <v>2247</v>
      </c>
      <c r="H1" s="19" t="s">
        <v>2248</v>
      </c>
      <c r="I1" s="19" t="s">
        <v>2249</v>
      </c>
      <c r="J1" s="19" t="s">
        <v>2250</v>
      </c>
      <c r="K1" s="19" t="s">
        <v>2251</v>
      </c>
      <c r="L1" s="19" t="s">
        <v>2252</v>
      </c>
      <c r="M1" s="19" t="s">
        <v>2253</v>
      </c>
      <c r="N1" s="19" t="s">
        <v>2254</v>
      </c>
      <c r="O1" s="19" t="s">
        <v>2255</v>
      </c>
      <c r="P1" s="19" t="s">
        <v>2256</v>
      </c>
      <c r="Q1" s="19" t="s">
        <v>2257</v>
      </c>
      <c r="R1" s="19" t="s">
        <v>2258</v>
      </c>
      <c r="S1" s="19" t="s">
        <v>2259</v>
      </c>
      <c r="T1" s="19" t="s">
        <v>2260</v>
      </c>
      <c r="U1" s="19" t="s">
        <v>2261</v>
      </c>
      <c r="V1" s="19" t="s">
        <v>2262</v>
      </c>
      <c r="W1" s="19" t="s">
        <v>2263</v>
      </c>
      <c r="X1" s="19" t="s">
        <v>2264</v>
      </c>
      <c r="Y1" s="19" t="s">
        <v>2265</v>
      </c>
      <c r="Z1" s="19" t="s">
        <v>2266</v>
      </c>
      <c r="AA1" s="19" t="s">
        <v>2267</v>
      </c>
      <c r="AB1" s="19" t="s">
        <v>2268</v>
      </c>
      <c r="AC1" s="19" t="s">
        <v>2269</v>
      </c>
      <c r="AD1" s="19" t="s">
        <v>2270</v>
      </c>
      <c r="AE1" s="19" t="s">
        <v>2271</v>
      </c>
      <c r="AF1" s="19" t="s">
        <v>2272</v>
      </c>
      <c r="AG1" s="19" t="s">
        <v>2273</v>
      </c>
      <c r="AH1" s="19" t="s">
        <v>2274</v>
      </c>
      <c r="AI1" s="19" t="s">
        <v>2275</v>
      </c>
      <c r="AJ1" s="19" t="s">
        <v>2276</v>
      </c>
      <c r="AK1" s="19" t="s">
        <v>2277</v>
      </c>
      <c r="AL1" s="19" t="s">
        <v>2278</v>
      </c>
      <c r="AM1" s="19" t="s">
        <v>2279</v>
      </c>
      <c r="AN1" s="19" t="s">
        <v>2280</v>
      </c>
      <c r="AO1" s="19" t="s">
        <v>2281</v>
      </c>
      <c r="AP1" s="19" t="s">
        <v>2282</v>
      </c>
      <c r="AQ1" s="19" t="s">
        <v>2283</v>
      </c>
      <c r="AR1" s="19" t="s">
        <v>2284</v>
      </c>
      <c r="AS1" s="19" t="s">
        <v>2285</v>
      </c>
      <c r="AT1" s="19" t="s">
        <v>2286</v>
      </c>
      <c r="AU1" s="19" t="s">
        <v>2287</v>
      </c>
      <c r="AV1" s="19" t="s">
        <v>2288</v>
      </c>
      <c r="AW1" s="19" t="s">
        <v>2289</v>
      </c>
      <c r="AX1" s="19" t="s">
        <v>2290</v>
      </c>
      <c r="AY1" s="19" t="s">
        <v>2291</v>
      </c>
      <c r="AZ1" s="19" t="s">
        <v>2292</v>
      </c>
      <c r="BA1" s="19"/>
      <c r="BB1" s="18" t="s">
        <v>2293</v>
      </c>
      <c r="BC1" s="18" t="s">
        <v>2294</v>
      </c>
      <c r="BD1" s="18" t="s">
        <v>2295</v>
      </c>
      <c r="BE1" s="18" t="s">
        <v>2296</v>
      </c>
      <c r="BF1" s="18" t="s">
        <v>2297</v>
      </c>
      <c r="BG1" s="18" t="s">
        <v>2298</v>
      </c>
    </row>
    <row r="2" spans="1:59" ht="105" customHeight="1" x14ac:dyDescent="0.3">
      <c r="A2" s="19"/>
      <c r="B2" s="19"/>
      <c r="C2" s="19"/>
      <c r="D2" s="19"/>
      <c r="E2" s="19"/>
      <c r="F2" s="19"/>
      <c r="G2" s="19"/>
      <c r="H2" s="19"/>
      <c r="I2" s="19"/>
      <c r="J2" s="19" t="s">
        <v>28</v>
      </c>
      <c r="K2" s="19"/>
      <c r="L2" s="19"/>
      <c r="M2" s="20" t="s">
        <v>2299</v>
      </c>
      <c r="N2" s="20" t="s">
        <v>2300</v>
      </c>
      <c r="O2" s="20" t="s">
        <v>2301</v>
      </c>
      <c r="P2" s="20" t="str">
        <f t="shared" ref="P2:P45" si="0">IF(OR(O2="select_one",O2="select_multiple"),J2&amp;"_opt","")</f>
        <v>informed_consent_opt</v>
      </c>
      <c r="Q2" s="20" t="s">
        <v>30</v>
      </c>
      <c r="R2" s="20" t="s">
        <v>29</v>
      </c>
      <c r="S2" s="20" t="s">
        <v>69</v>
      </c>
      <c r="T2" s="20" t="s">
        <v>2302</v>
      </c>
      <c r="U2" s="20" t="s">
        <v>72</v>
      </c>
      <c r="V2" s="20" t="s">
        <v>71</v>
      </c>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8"/>
      <c r="BC2" s="18"/>
      <c r="BD2" s="18"/>
      <c r="BE2" s="18"/>
      <c r="BF2" s="18"/>
      <c r="BG2" s="18"/>
    </row>
    <row r="3" spans="1:59" ht="42" customHeight="1" x14ac:dyDescent="0.3">
      <c r="A3" s="19"/>
      <c r="B3" s="19"/>
      <c r="C3" s="19"/>
      <c r="D3" s="19"/>
      <c r="E3" s="19"/>
      <c r="F3" s="19"/>
      <c r="G3" s="19"/>
      <c r="H3" s="19"/>
      <c r="I3" s="19"/>
      <c r="J3" s="19" t="s">
        <v>2303</v>
      </c>
      <c r="K3" s="19"/>
      <c r="L3" s="19"/>
      <c r="M3" s="16" t="s">
        <v>2304</v>
      </c>
      <c r="N3" s="17" t="s">
        <v>2305</v>
      </c>
      <c r="O3" s="20" t="s">
        <v>34</v>
      </c>
      <c r="P3" s="20" t="str">
        <f t="shared" si="0"/>
        <v/>
      </c>
      <c r="Q3" s="20" t="s">
        <v>36</v>
      </c>
      <c r="R3" s="20" t="s">
        <v>35</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8"/>
      <c r="BC3" s="18"/>
      <c r="BD3" s="18"/>
      <c r="BE3" s="18"/>
      <c r="BF3" s="18"/>
      <c r="BG3" s="18"/>
    </row>
    <row r="4" spans="1:59" ht="65" x14ac:dyDescent="0.3">
      <c r="A4" s="19"/>
      <c r="B4" s="19"/>
      <c r="C4" s="19"/>
      <c r="D4" s="19"/>
      <c r="E4" s="19"/>
      <c r="F4" s="19"/>
      <c r="G4" s="19"/>
      <c r="H4" s="19"/>
      <c r="I4" s="19"/>
      <c r="J4" s="19" t="s">
        <v>2306</v>
      </c>
      <c r="K4" s="19"/>
      <c r="L4" s="19"/>
      <c r="M4" s="17" t="s">
        <v>2307</v>
      </c>
      <c r="N4" s="17" t="s">
        <v>2308</v>
      </c>
      <c r="O4" s="20" t="s">
        <v>2301</v>
      </c>
      <c r="P4" s="20" t="str">
        <f>IF(OR(O4="select_one",O4="select_multiple"),J4&amp;"_opt","")</f>
        <v>consent_to_follow_up_calls_opt</v>
      </c>
      <c r="Q4" s="20" t="s">
        <v>30</v>
      </c>
      <c r="R4" s="20" t="s">
        <v>29</v>
      </c>
      <c r="S4" s="20" t="s">
        <v>69</v>
      </c>
      <c r="T4" s="20" t="s">
        <v>2302</v>
      </c>
      <c r="U4" s="20" t="s">
        <v>72</v>
      </c>
      <c r="V4" s="20" t="s">
        <v>71</v>
      </c>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8"/>
      <c r="BC4" s="18"/>
      <c r="BD4" s="18"/>
      <c r="BE4" s="18"/>
      <c r="BF4" s="18"/>
      <c r="BG4" s="18"/>
    </row>
    <row r="5" spans="1:59" ht="32.25" customHeight="1" x14ac:dyDescent="0.3">
      <c r="A5" s="20" t="s">
        <v>2309</v>
      </c>
      <c r="B5" s="21" t="s">
        <v>2310</v>
      </c>
      <c r="D5" s="20" t="s">
        <v>2311</v>
      </c>
      <c r="E5" s="20" t="s">
        <v>2312</v>
      </c>
      <c r="F5" s="20" t="s">
        <v>2313</v>
      </c>
      <c r="G5" s="20" t="s">
        <v>2311</v>
      </c>
      <c r="H5" s="20" t="s">
        <v>2314</v>
      </c>
      <c r="J5" s="20" t="s">
        <v>2315</v>
      </c>
      <c r="K5" s="20" t="s">
        <v>2316</v>
      </c>
      <c r="M5" s="20" t="s">
        <v>2317</v>
      </c>
      <c r="N5" s="20" t="s">
        <v>2318</v>
      </c>
      <c r="O5" s="20" t="s">
        <v>34</v>
      </c>
      <c r="P5" s="20" t="str">
        <f t="shared" si="0"/>
        <v/>
      </c>
      <c r="Q5" s="20" t="s">
        <v>36</v>
      </c>
      <c r="R5" s="20" t="s">
        <v>35</v>
      </c>
      <c r="BB5" s="20" t="s">
        <v>2319</v>
      </c>
      <c r="BC5" s="20" t="s">
        <v>2320</v>
      </c>
      <c r="BD5" s="20" t="s">
        <v>2321</v>
      </c>
      <c r="BE5" s="20" t="s">
        <v>2322</v>
      </c>
      <c r="BF5" s="20" t="s">
        <v>67</v>
      </c>
    </row>
    <row r="6" spans="1:59" ht="56.25" customHeight="1" x14ac:dyDescent="0.3">
      <c r="A6" s="19"/>
      <c r="B6" s="19"/>
      <c r="C6" s="19"/>
      <c r="D6" s="19"/>
      <c r="E6" s="19"/>
      <c r="F6" s="19"/>
      <c r="G6" s="19"/>
      <c r="H6" s="19"/>
      <c r="I6" s="19"/>
      <c r="J6" s="19" t="s">
        <v>2323</v>
      </c>
      <c r="K6" s="19"/>
      <c r="L6" s="19" t="s">
        <v>2324</v>
      </c>
      <c r="M6" s="20" t="s">
        <v>2325</v>
      </c>
      <c r="N6" s="20" t="s">
        <v>2326</v>
      </c>
      <c r="O6" s="20" t="s">
        <v>2301</v>
      </c>
      <c r="P6" s="20" t="str">
        <f t="shared" si="0"/>
        <v>are_you_hohh_opt</v>
      </c>
      <c r="Q6" s="20" t="s">
        <v>30</v>
      </c>
      <c r="R6" s="20" t="s">
        <v>29</v>
      </c>
      <c r="S6" s="20" t="s">
        <v>69</v>
      </c>
      <c r="T6" s="20" t="s">
        <v>68</v>
      </c>
      <c r="U6" s="20" t="s">
        <v>72</v>
      </c>
      <c r="V6" s="20" t="s">
        <v>71</v>
      </c>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8"/>
      <c r="BC6" s="18"/>
      <c r="BD6" s="18"/>
      <c r="BE6" s="18"/>
      <c r="BF6" s="18"/>
      <c r="BG6" s="18"/>
    </row>
    <row r="7" spans="1:59" ht="56.25" customHeight="1" x14ac:dyDescent="0.3">
      <c r="A7" s="19"/>
      <c r="B7" s="19"/>
      <c r="C7" s="19"/>
      <c r="D7" s="19"/>
      <c r="E7" s="19"/>
      <c r="F7" s="19"/>
      <c r="G7" s="19"/>
      <c r="H7" s="19"/>
      <c r="I7" s="19"/>
      <c r="J7" s="19" t="s">
        <v>2327</v>
      </c>
      <c r="K7" s="19"/>
      <c r="L7" s="19" t="s">
        <v>2328</v>
      </c>
      <c r="M7" s="20" t="s">
        <v>2329</v>
      </c>
      <c r="N7" s="20" t="s">
        <v>2330</v>
      </c>
      <c r="O7" s="20" t="s">
        <v>2301</v>
      </c>
      <c r="P7" s="20" t="str">
        <f t="shared" si="0"/>
        <v>respond_behalf_hh_opt</v>
      </c>
      <c r="Q7" s="20" t="s">
        <v>30</v>
      </c>
      <c r="R7" s="20" t="s">
        <v>29</v>
      </c>
      <c r="S7" s="20" t="s">
        <v>69</v>
      </c>
      <c r="T7" s="20" t="s">
        <v>68</v>
      </c>
      <c r="U7" s="20" t="s">
        <v>72</v>
      </c>
      <c r="V7" s="20" t="s">
        <v>71</v>
      </c>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8"/>
      <c r="BC7" s="18"/>
      <c r="BD7" s="18"/>
      <c r="BE7" s="18"/>
      <c r="BF7" s="18"/>
      <c r="BG7" s="18"/>
    </row>
    <row r="8" spans="1:59" ht="28.5" customHeight="1" x14ac:dyDescent="0.3">
      <c r="A8" s="20" t="s">
        <v>2309</v>
      </c>
      <c r="B8" s="21" t="s">
        <v>2310</v>
      </c>
      <c r="D8" s="20" t="s">
        <v>2311</v>
      </c>
      <c r="E8" s="20" t="s">
        <v>2312</v>
      </c>
      <c r="F8" s="20" t="s">
        <v>2313</v>
      </c>
      <c r="G8" s="20" t="s">
        <v>2311</v>
      </c>
      <c r="H8" s="20" t="s">
        <v>2331</v>
      </c>
      <c r="J8" s="20" t="s">
        <v>77</v>
      </c>
      <c r="K8" s="20" t="s">
        <v>2332</v>
      </c>
      <c r="M8" s="20" t="s">
        <v>2333</v>
      </c>
      <c r="N8" s="20" t="s">
        <v>2334</v>
      </c>
      <c r="O8" s="20" t="s">
        <v>2301</v>
      </c>
      <c r="P8" s="20" t="str">
        <f t="shared" si="0"/>
        <v>gender_opt</v>
      </c>
      <c r="Q8" s="20" t="s">
        <v>30</v>
      </c>
      <c r="R8" s="20" t="s">
        <v>29</v>
      </c>
      <c r="S8" s="20" t="s">
        <v>79</v>
      </c>
      <c r="T8" s="20" t="s">
        <v>2335</v>
      </c>
      <c r="U8" s="20" t="s">
        <v>81</v>
      </c>
      <c r="V8" s="20" t="s">
        <v>2336</v>
      </c>
      <c r="BB8" s="20" t="s">
        <v>2319</v>
      </c>
      <c r="BC8" s="20" t="s">
        <v>2320</v>
      </c>
      <c r="BD8" s="20" t="s">
        <v>2321</v>
      </c>
      <c r="BE8" s="20" t="s">
        <v>2322</v>
      </c>
      <c r="BF8" s="20" t="s">
        <v>67</v>
      </c>
    </row>
    <row r="9" spans="1:59" ht="26" x14ac:dyDescent="0.3">
      <c r="A9" s="20" t="s">
        <v>2309</v>
      </c>
      <c r="B9" s="21" t="s">
        <v>2310</v>
      </c>
      <c r="D9" s="20" t="s">
        <v>2311</v>
      </c>
      <c r="E9" s="20" t="s">
        <v>2312</v>
      </c>
      <c r="F9" s="20" t="s">
        <v>2313</v>
      </c>
      <c r="G9" s="20" t="s">
        <v>2311</v>
      </c>
      <c r="H9" s="20" t="s">
        <v>2331</v>
      </c>
      <c r="J9" s="20" t="s">
        <v>2337</v>
      </c>
      <c r="K9" s="20" t="s">
        <v>2338</v>
      </c>
      <c r="M9" s="20" t="s">
        <v>2339</v>
      </c>
      <c r="N9" s="20" t="s">
        <v>2340</v>
      </c>
      <c r="O9" s="20" t="s">
        <v>37</v>
      </c>
      <c r="P9" s="20" t="str">
        <f t="shared" si="0"/>
        <v/>
      </c>
      <c r="Q9" s="20" t="s">
        <v>36</v>
      </c>
      <c r="R9" s="20" t="s">
        <v>35</v>
      </c>
      <c r="BB9" s="20" t="s">
        <v>2319</v>
      </c>
      <c r="BC9" s="20" t="s">
        <v>2320</v>
      </c>
      <c r="BD9" s="20" t="s">
        <v>2321</v>
      </c>
      <c r="BE9" s="20" t="s">
        <v>2322</v>
      </c>
      <c r="BF9" s="20" t="s">
        <v>67</v>
      </c>
    </row>
    <row r="10" spans="1:59" ht="26" x14ac:dyDescent="0.3">
      <c r="A10" s="20" t="s">
        <v>2309</v>
      </c>
      <c r="B10" s="21" t="s">
        <v>2310</v>
      </c>
      <c r="D10" s="20" t="s">
        <v>2341</v>
      </c>
      <c r="E10" s="20" t="s">
        <v>2312</v>
      </c>
      <c r="F10" s="20" t="s">
        <v>2313</v>
      </c>
      <c r="G10" s="20" t="s">
        <v>2311</v>
      </c>
      <c r="H10" s="20" t="s">
        <v>2331</v>
      </c>
      <c r="J10" s="20" t="s">
        <v>2342</v>
      </c>
      <c r="K10" s="20" t="s">
        <v>2343</v>
      </c>
      <c r="L10" s="20" t="s">
        <v>2344</v>
      </c>
      <c r="M10" s="20" t="s">
        <v>2345</v>
      </c>
      <c r="N10" s="20" t="s">
        <v>2346</v>
      </c>
      <c r="O10" s="20" t="s">
        <v>37</v>
      </c>
      <c r="P10" s="20" t="str">
        <f t="shared" si="0"/>
        <v/>
      </c>
      <c r="Q10" s="20" t="s">
        <v>36</v>
      </c>
      <c r="R10" s="20" t="s">
        <v>35</v>
      </c>
      <c r="BB10" s="20" t="s">
        <v>2319</v>
      </c>
      <c r="BC10" s="20" t="s">
        <v>2320</v>
      </c>
      <c r="BD10" s="20" t="s">
        <v>2321</v>
      </c>
      <c r="BE10" s="20" t="s">
        <v>2322</v>
      </c>
      <c r="BF10" s="20" t="s">
        <v>67</v>
      </c>
    </row>
    <row r="11" spans="1:59" ht="26" x14ac:dyDescent="0.3">
      <c r="A11" s="20" t="s">
        <v>2309</v>
      </c>
      <c r="B11" s="21" t="s">
        <v>2310</v>
      </c>
      <c r="D11" s="20" t="s">
        <v>2347</v>
      </c>
      <c r="E11" s="20" t="s">
        <v>2312</v>
      </c>
      <c r="F11" s="20" t="s">
        <v>2313</v>
      </c>
      <c r="G11" s="20" t="s">
        <v>2311</v>
      </c>
      <c r="H11" s="20" t="s">
        <v>2331</v>
      </c>
      <c r="J11" s="20" t="s">
        <v>2348</v>
      </c>
      <c r="K11" s="20" t="s">
        <v>2349</v>
      </c>
      <c r="L11" s="20" t="s">
        <v>2344</v>
      </c>
      <c r="M11" s="20" t="s">
        <v>2350</v>
      </c>
      <c r="N11" s="20" t="s">
        <v>2351</v>
      </c>
      <c r="O11" s="20" t="s">
        <v>2301</v>
      </c>
      <c r="P11" s="20" t="str">
        <f t="shared" si="0"/>
        <v>hohh_sex_opt</v>
      </c>
      <c r="Q11" s="20" t="s">
        <v>30</v>
      </c>
      <c r="R11" s="20" t="s">
        <v>29</v>
      </c>
      <c r="S11" s="20" t="s">
        <v>79</v>
      </c>
      <c r="T11" s="20" t="s">
        <v>2335</v>
      </c>
      <c r="U11" s="20" t="s">
        <v>81</v>
      </c>
      <c r="V11" s="20" t="s">
        <v>2336</v>
      </c>
      <c r="BB11" s="20" t="s">
        <v>2319</v>
      </c>
      <c r="BC11" s="20" t="s">
        <v>2320</v>
      </c>
      <c r="BD11" s="20" t="s">
        <v>2321</v>
      </c>
      <c r="BE11" s="20" t="s">
        <v>2322</v>
      </c>
      <c r="BF11" s="20" t="s">
        <v>67</v>
      </c>
    </row>
    <row r="12" spans="1:59" ht="26" x14ac:dyDescent="0.3">
      <c r="A12" s="20" t="s">
        <v>2309</v>
      </c>
      <c r="B12" s="21" t="s">
        <v>2310</v>
      </c>
      <c r="D12" s="20" t="s">
        <v>2352</v>
      </c>
      <c r="E12" s="20" t="s">
        <v>2312</v>
      </c>
      <c r="F12" s="20" t="s">
        <v>2313</v>
      </c>
      <c r="G12" s="20" t="s">
        <v>2311</v>
      </c>
      <c r="H12" s="20" t="s">
        <v>2331</v>
      </c>
      <c r="J12" s="20" t="s">
        <v>2353</v>
      </c>
      <c r="K12" s="20" t="s">
        <v>2354</v>
      </c>
      <c r="M12" s="20" t="s">
        <v>2355</v>
      </c>
      <c r="N12" s="20" t="s">
        <v>2356</v>
      </c>
      <c r="O12" s="20" t="s">
        <v>2301</v>
      </c>
      <c r="P12" s="20" t="str">
        <f t="shared" si="0"/>
        <v>hohh_marital_status_opt</v>
      </c>
      <c r="Q12" s="20" t="s">
        <v>30</v>
      </c>
      <c r="R12" s="20" t="s">
        <v>29</v>
      </c>
      <c r="S12" s="20" t="s">
        <v>83</v>
      </c>
      <c r="T12" s="20" t="s">
        <v>2357</v>
      </c>
      <c r="U12" s="20" t="s">
        <v>85</v>
      </c>
      <c r="V12" s="20" t="s">
        <v>2358</v>
      </c>
      <c r="W12" s="20" t="s">
        <v>87</v>
      </c>
      <c r="X12" s="20" t="s">
        <v>2359</v>
      </c>
      <c r="Y12" s="20" t="s">
        <v>89</v>
      </c>
      <c r="Z12" s="20" t="s">
        <v>2360</v>
      </c>
      <c r="AA12" s="20" t="s">
        <v>90</v>
      </c>
      <c r="AB12" s="20" t="s">
        <v>2361</v>
      </c>
      <c r="AC12" s="20" t="s">
        <v>1306</v>
      </c>
      <c r="AD12" s="20" t="s">
        <v>2362</v>
      </c>
      <c r="BB12" s="20" t="s">
        <v>2319</v>
      </c>
      <c r="BC12" s="20" t="s">
        <v>2320</v>
      </c>
      <c r="BD12" s="20" t="s">
        <v>2321</v>
      </c>
      <c r="BE12" s="20" t="s">
        <v>2322</v>
      </c>
      <c r="BF12" s="20" t="s">
        <v>67</v>
      </c>
    </row>
    <row r="13" spans="1:59" ht="39" x14ac:dyDescent="0.3">
      <c r="A13" s="20" t="s">
        <v>2309</v>
      </c>
      <c r="B13" s="21" t="s">
        <v>2310</v>
      </c>
      <c r="D13" s="20" t="s">
        <v>2363</v>
      </c>
      <c r="E13" s="20" t="s">
        <v>2312</v>
      </c>
      <c r="F13" s="20" t="s">
        <v>2313</v>
      </c>
      <c r="G13" s="20" t="s">
        <v>2311</v>
      </c>
      <c r="H13" s="20" t="s">
        <v>2331</v>
      </c>
      <c r="J13" s="20" t="s">
        <v>2364</v>
      </c>
      <c r="K13" s="20" t="s">
        <v>2365</v>
      </c>
      <c r="M13" s="20" t="s">
        <v>2366</v>
      </c>
      <c r="N13" s="20" t="s">
        <v>2367</v>
      </c>
      <c r="O13" s="20" t="s">
        <v>2368</v>
      </c>
      <c r="P13" s="20" t="str">
        <f t="shared" si="0"/>
        <v>hohh_vulnerability_opt</v>
      </c>
      <c r="Q13" s="20" t="s">
        <v>45</v>
      </c>
      <c r="R13" s="20" t="s">
        <v>44</v>
      </c>
      <c r="S13" s="20" t="s">
        <v>72</v>
      </c>
      <c r="T13" s="20" t="s">
        <v>71</v>
      </c>
      <c r="U13" s="20" t="s">
        <v>91</v>
      </c>
      <c r="V13" s="20" t="s">
        <v>2369</v>
      </c>
      <c r="W13" s="20" t="s">
        <v>1313</v>
      </c>
      <c r="X13" s="20" t="s">
        <v>2370</v>
      </c>
      <c r="Y13" s="20" t="s">
        <v>1315</v>
      </c>
      <c r="Z13" s="20" t="s">
        <v>2371</v>
      </c>
      <c r="AA13" s="20" t="s">
        <v>2372</v>
      </c>
      <c r="AB13" s="20" t="s">
        <v>2373</v>
      </c>
      <c r="AC13" s="20" t="s">
        <v>2374</v>
      </c>
      <c r="AD13" s="20" t="s">
        <v>2375</v>
      </c>
      <c r="AE13" s="20" t="s">
        <v>2376</v>
      </c>
      <c r="AF13" s="20" t="s">
        <v>2377</v>
      </c>
      <c r="AG13" s="20" t="s">
        <v>92</v>
      </c>
      <c r="AH13" s="20" t="s">
        <v>2378</v>
      </c>
      <c r="AI13" s="20" t="s">
        <v>94</v>
      </c>
      <c r="AJ13" s="20" t="s">
        <v>93</v>
      </c>
      <c r="AK13" s="20" t="s">
        <v>97</v>
      </c>
      <c r="AL13" s="20" t="s">
        <v>96</v>
      </c>
      <c r="BB13" s="20" t="s">
        <v>2319</v>
      </c>
      <c r="BC13" s="20" t="s">
        <v>2320</v>
      </c>
      <c r="BD13" s="20" t="s">
        <v>2321</v>
      </c>
      <c r="BE13" s="20" t="s">
        <v>2322</v>
      </c>
      <c r="BF13" s="20" t="s">
        <v>67</v>
      </c>
    </row>
    <row r="14" spans="1:59" ht="26" x14ac:dyDescent="0.3">
      <c r="A14" s="20" t="s">
        <v>2309</v>
      </c>
      <c r="B14" s="21" t="s">
        <v>2310</v>
      </c>
      <c r="D14" s="20" t="s">
        <v>2363</v>
      </c>
      <c r="E14" s="20" t="s">
        <v>2312</v>
      </c>
      <c r="F14" s="20" t="s">
        <v>2379</v>
      </c>
      <c r="G14" s="20" t="s">
        <v>2311</v>
      </c>
      <c r="H14" s="20" t="s">
        <v>2331</v>
      </c>
      <c r="J14" s="20" t="s">
        <v>2380</v>
      </c>
      <c r="K14" s="20" t="s">
        <v>2381</v>
      </c>
      <c r="M14" s="20" t="s">
        <v>2382</v>
      </c>
      <c r="N14" s="20" t="s">
        <v>2383</v>
      </c>
      <c r="O14" s="20" t="s">
        <v>34</v>
      </c>
      <c r="P14" s="20" t="str">
        <f t="shared" si="0"/>
        <v/>
      </c>
      <c r="Q14" s="20" t="s">
        <v>36</v>
      </c>
      <c r="R14" s="20" t="s">
        <v>35</v>
      </c>
      <c r="BB14" s="20" t="s">
        <v>2319</v>
      </c>
      <c r="BC14" s="20" t="s">
        <v>2320</v>
      </c>
      <c r="BD14" s="20" t="s">
        <v>2321</v>
      </c>
      <c r="BE14" s="20" t="s">
        <v>2322</v>
      </c>
      <c r="BF14" s="20" t="s">
        <v>67</v>
      </c>
    </row>
    <row r="15" spans="1:59" ht="65" x14ac:dyDescent="0.3">
      <c r="A15" s="20" t="s">
        <v>2309</v>
      </c>
      <c r="B15" s="21" t="s">
        <v>2310</v>
      </c>
      <c r="D15" s="20" t="s">
        <v>2384</v>
      </c>
      <c r="E15" s="20" t="s">
        <v>2312</v>
      </c>
      <c r="F15" s="20" t="s">
        <v>2379</v>
      </c>
      <c r="G15" s="20" t="s">
        <v>2311</v>
      </c>
      <c r="H15" s="20" t="s">
        <v>2331</v>
      </c>
      <c r="J15" s="20" t="s">
        <v>2385</v>
      </c>
      <c r="K15" s="20" t="s">
        <v>2386</v>
      </c>
      <c r="L15" s="20" t="s">
        <v>2387</v>
      </c>
      <c r="M15" s="20" t="s">
        <v>2388</v>
      </c>
      <c r="N15" s="20" t="s">
        <v>2389</v>
      </c>
      <c r="O15" s="20" t="s">
        <v>2368</v>
      </c>
      <c r="P15" s="20" t="str">
        <f t="shared" si="0"/>
        <v>hohh_chronic_illness_opt</v>
      </c>
      <c r="Q15" s="20" t="s">
        <v>45</v>
      </c>
      <c r="R15" s="20" t="s">
        <v>44</v>
      </c>
      <c r="S15" s="20" t="s">
        <v>98</v>
      </c>
      <c r="T15" s="20" t="s">
        <v>2390</v>
      </c>
      <c r="U15" s="20" t="s">
        <v>2391</v>
      </c>
      <c r="V15" s="20" t="s">
        <v>2392</v>
      </c>
      <c r="W15" s="20" t="s">
        <v>1293</v>
      </c>
      <c r="X15" s="20" t="s">
        <v>2393</v>
      </c>
      <c r="Y15" s="20" t="s">
        <v>1295</v>
      </c>
      <c r="Z15" s="20" t="s">
        <v>2394</v>
      </c>
      <c r="AA15" s="20" t="s">
        <v>2395</v>
      </c>
      <c r="AB15" s="20" t="s">
        <v>101</v>
      </c>
      <c r="AC15" s="20" t="s">
        <v>103</v>
      </c>
      <c r="AD15" s="20" t="s">
        <v>2396</v>
      </c>
      <c r="AE15" s="20" t="s">
        <v>105</v>
      </c>
      <c r="AF15" s="20" t="s">
        <v>2397</v>
      </c>
      <c r="AG15" s="20" t="s">
        <v>107</v>
      </c>
      <c r="AH15" s="20" t="s">
        <v>2398</v>
      </c>
      <c r="AI15" s="20" t="s">
        <v>109</v>
      </c>
      <c r="AJ15" s="20" t="s">
        <v>2399</v>
      </c>
      <c r="AK15" s="20" t="s">
        <v>1298</v>
      </c>
      <c r="AL15" s="20" t="s">
        <v>2400</v>
      </c>
      <c r="AM15" s="20" t="s">
        <v>110</v>
      </c>
      <c r="AN15" s="20" t="s">
        <v>2401</v>
      </c>
      <c r="AO15" s="20" t="s">
        <v>111</v>
      </c>
      <c r="AP15" s="20" t="s">
        <v>2402</v>
      </c>
      <c r="AQ15" s="20" t="s">
        <v>97</v>
      </c>
      <c r="AR15" s="20" t="s">
        <v>96</v>
      </c>
      <c r="BB15" s="20" t="s">
        <v>2319</v>
      </c>
      <c r="BC15" s="20" t="s">
        <v>2320</v>
      </c>
      <c r="BD15" s="20" t="s">
        <v>2321</v>
      </c>
      <c r="BE15" s="20" t="s">
        <v>2322</v>
      </c>
    </row>
    <row r="16" spans="1:59" ht="26" x14ac:dyDescent="0.3">
      <c r="A16" s="20" t="s">
        <v>2309</v>
      </c>
      <c r="B16" s="21" t="s">
        <v>2310</v>
      </c>
      <c r="D16" s="20" t="s">
        <v>2403</v>
      </c>
      <c r="E16" s="20" t="s">
        <v>2312</v>
      </c>
      <c r="F16" s="20" t="s">
        <v>2379</v>
      </c>
      <c r="G16" s="20" t="s">
        <v>2311</v>
      </c>
      <c r="H16" s="20" t="s">
        <v>2331</v>
      </c>
      <c r="J16" s="20" t="s">
        <v>2404</v>
      </c>
      <c r="K16" s="20" t="s">
        <v>2405</v>
      </c>
      <c r="M16" s="20" t="s">
        <v>2382</v>
      </c>
      <c r="N16" s="20" t="s">
        <v>2383</v>
      </c>
      <c r="O16" s="20" t="s">
        <v>34</v>
      </c>
      <c r="P16" s="20" t="str">
        <f t="shared" si="0"/>
        <v/>
      </c>
      <c r="Q16" s="20" t="s">
        <v>36</v>
      </c>
      <c r="R16" s="20" t="s">
        <v>35</v>
      </c>
      <c r="BB16" s="20" t="s">
        <v>2319</v>
      </c>
      <c r="BC16" s="20" t="s">
        <v>2320</v>
      </c>
      <c r="BD16" s="20" t="s">
        <v>2321</v>
      </c>
      <c r="BE16" s="20" t="s">
        <v>2322</v>
      </c>
      <c r="BF16" s="20" t="s">
        <v>67</v>
      </c>
    </row>
    <row r="17" spans="1:58" ht="65" x14ac:dyDescent="0.3">
      <c r="A17" s="20" t="s">
        <v>2309</v>
      </c>
      <c r="B17" s="21" t="s">
        <v>2310</v>
      </c>
      <c r="D17" s="20" t="s">
        <v>2406</v>
      </c>
      <c r="E17" s="20" t="s">
        <v>2312</v>
      </c>
      <c r="F17" s="20" t="s">
        <v>2379</v>
      </c>
      <c r="G17" s="20" t="s">
        <v>2311</v>
      </c>
      <c r="H17" s="20" t="s">
        <v>2331</v>
      </c>
      <c r="J17" s="20" t="s">
        <v>2407</v>
      </c>
      <c r="K17" s="20" t="s">
        <v>2408</v>
      </c>
      <c r="M17" s="20" t="s">
        <v>2409</v>
      </c>
      <c r="N17" s="20" t="s">
        <v>2410</v>
      </c>
      <c r="O17" s="20" t="s">
        <v>2301</v>
      </c>
      <c r="P17" s="20" t="str">
        <f t="shared" si="0"/>
        <v>situation_description_opt</v>
      </c>
      <c r="Q17" s="20" t="s">
        <v>2411</v>
      </c>
      <c r="R17" s="20" t="s">
        <v>2412</v>
      </c>
      <c r="S17" s="20" t="s">
        <v>2413</v>
      </c>
      <c r="T17" s="20" t="s">
        <v>2414</v>
      </c>
      <c r="U17" s="20" t="s">
        <v>114</v>
      </c>
      <c r="V17" s="20" t="s">
        <v>2415</v>
      </c>
      <c r="W17" s="20" t="s">
        <v>115</v>
      </c>
      <c r="X17" s="20" t="s">
        <v>2416</v>
      </c>
      <c r="Y17" s="20" t="s">
        <v>116</v>
      </c>
      <c r="Z17" s="20" t="s">
        <v>2417</v>
      </c>
      <c r="AA17" s="20" t="s">
        <v>117</v>
      </c>
      <c r="AB17" s="20" t="s">
        <v>2418</v>
      </c>
      <c r="AC17" s="20" t="s">
        <v>1275</v>
      </c>
      <c r="AD17" s="20" t="s">
        <v>2419</v>
      </c>
      <c r="AE17" s="20" t="s">
        <v>1277</v>
      </c>
      <c r="AF17" s="20" t="s">
        <v>2420</v>
      </c>
      <c r="AG17" s="20" t="s">
        <v>1540</v>
      </c>
      <c r="AH17" s="20" t="s">
        <v>2421</v>
      </c>
      <c r="AI17" s="20" t="s">
        <v>1281</v>
      </c>
      <c r="AJ17" s="20" t="s">
        <v>2422</v>
      </c>
      <c r="AK17" s="20" t="s">
        <v>97</v>
      </c>
      <c r="AL17" s="20" t="s">
        <v>2423</v>
      </c>
      <c r="BB17" s="20" t="s">
        <v>2319</v>
      </c>
      <c r="BC17" s="20" t="s">
        <v>2320</v>
      </c>
      <c r="BD17" s="20" t="s">
        <v>2321</v>
      </c>
      <c r="BE17" s="20" t="s">
        <v>2322</v>
      </c>
      <c r="BF17" s="20" t="s">
        <v>67</v>
      </c>
    </row>
    <row r="18" spans="1:58" ht="26" x14ac:dyDescent="0.3">
      <c r="A18" s="20" t="s">
        <v>2309</v>
      </c>
      <c r="B18" s="21" t="s">
        <v>2310</v>
      </c>
      <c r="D18" s="20" t="s">
        <v>2406</v>
      </c>
      <c r="E18" s="20" t="s">
        <v>2312</v>
      </c>
      <c r="F18" s="20" t="s">
        <v>2379</v>
      </c>
      <c r="G18" s="20" t="s">
        <v>2311</v>
      </c>
      <c r="H18" s="20" t="s">
        <v>2331</v>
      </c>
      <c r="J18" s="20" t="s">
        <v>2424</v>
      </c>
      <c r="K18" s="20" t="s">
        <v>2425</v>
      </c>
      <c r="M18" s="20" t="s">
        <v>2382</v>
      </c>
      <c r="N18" s="20" t="s">
        <v>2383</v>
      </c>
      <c r="O18" s="20" t="s">
        <v>34</v>
      </c>
      <c r="P18" s="20" t="str">
        <f t="shared" si="0"/>
        <v/>
      </c>
      <c r="Q18" s="20" t="s">
        <v>36</v>
      </c>
      <c r="R18" s="20" t="s">
        <v>35</v>
      </c>
      <c r="BB18" s="20" t="s">
        <v>2319</v>
      </c>
      <c r="BC18" s="20" t="s">
        <v>2320</v>
      </c>
      <c r="BD18" s="20" t="s">
        <v>2321</v>
      </c>
      <c r="BE18" s="20" t="s">
        <v>2322</v>
      </c>
      <c r="BF18" s="20" t="s">
        <v>67</v>
      </c>
    </row>
    <row r="19" spans="1:58" ht="83.25" customHeight="1" x14ac:dyDescent="0.3">
      <c r="A19" s="20" t="s">
        <v>2309</v>
      </c>
      <c r="B19" s="21" t="s">
        <v>2310</v>
      </c>
      <c r="D19" s="20" t="s">
        <v>2426</v>
      </c>
      <c r="E19" s="20" t="s">
        <v>2312</v>
      </c>
      <c r="F19" s="20" t="s">
        <v>2379</v>
      </c>
      <c r="G19" s="20" t="s">
        <v>2311</v>
      </c>
      <c r="H19" s="20" t="s">
        <v>2331</v>
      </c>
      <c r="J19" s="20" t="s">
        <v>2427</v>
      </c>
      <c r="K19" s="20" t="s">
        <v>2428</v>
      </c>
      <c r="L19" s="20" t="s">
        <v>2429</v>
      </c>
      <c r="M19" s="20" t="s">
        <v>2430</v>
      </c>
      <c r="N19" s="20" t="s">
        <v>2431</v>
      </c>
      <c r="O19" s="20" t="s">
        <v>2301</v>
      </c>
      <c r="P19" s="20" t="str">
        <f t="shared" si="0"/>
        <v>why_hohh_unemployed_opt</v>
      </c>
      <c r="Q19" s="20" t="s">
        <v>30</v>
      </c>
      <c r="R19" s="20" t="s">
        <v>44</v>
      </c>
      <c r="S19" s="20" t="s">
        <v>118</v>
      </c>
      <c r="T19" s="20" t="s">
        <v>2432</v>
      </c>
      <c r="U19" s="20" t="s">
        <v>1648</v>
      </c>
      <c r="V19" s="20" t="s">
        <v>2433</v>
      </c>
      <c r="W19" s="20" t="s">
        <v>119</v>
      </c>
      <c r="X19" s="20" t="s">
        <v>2434</v>
      </c>
      <c r="Y19" s="20" t="s">
        <v>2435</v>
      </c>
      <c r="Z19" s="20" t="s">
        <v>121</v>
      </c>
      <c r="AA19" s="20" t="s">
        <v>124</v>
      </c>
      <c r="AB19" s="20" t="s">
        <v>2436</v>
      </c>
      <c r="AC19" s="20" t="s">
        <v>126</v>
      </c>
      <c r="AD19" s="20" t="s">
        <v>2437</v>
      </c>
      <c r="AE19" s="20" t="s">
        <v>1651</v>
      </c>
      <c r="AF19" s="20" t="s">
        <v>2438</v>
      </c>
      <c r="AG19" s="20" t="s">
        <v>1653</v>
      </c>
      <c r="AH19" s="20" t="s">
        <v>2439</v>
      </c>
      <c r="AI19" s="20" t="s">
        <v>97</v>
      </c>
      <c r="AJ19" s="20" t="s">
        <v>96</v>
      </c>
      <c r="BB19" s="20" t="s">
        <v>2319</v>
      </c>
      <c r="BC19" s="20" t="s">
        <v>2320</v>
      </c>
      <c r="BD19" s="20" t="s">
        <v>2321</v>
      </c>
      <c r="BE19" s="20" t="s">
        <v>2322</v>
      </c>
      <c r="BF19" s="20" t="s">
        <v>67</v>
      </c>
    </row>
    <row r="20" spans="1:58" ht="26" x14ac:dyDescent="0.3">
      <c r="A20" s="20" t="s">
        <v>2309</v>
      </c>
      <c r="B20" s="21" t="s">
        <v>2310</v>
      </c>
      <c r="D20" s="20" t="s">
        <v>2426</v>
      </c>
      <c r="E20" s="20" t="s">
        <v>2312</v>
      </c>
      <c r="F20" s="20" t="s">
        <v>2379</v>
      </c>
      <c r="G20" s="20" t="s">
        <v>2311</v>
      </c>
      <c r="H20" s="20" t="s">
        <v>2331</v>
      </c>
      <c r="J20" s="20" t="s">
        <v>2440</v>
      </c>
      <c r="K20" s="20" t="s">
        <v>2441</v>
      </c>
      <c r="M20" s="20" t="s">
        <v>2382</v>
      </c>
      <c r="N20" s="20" t="s">
        <v>2383</v>
      </c>
      <c r="O20" s="20" t="s">
        <v>34</v>
      </c>
      <c r="P20" s="20" t="str">
        <f t="shared" si="0"/>
        <v/>
      </c>
      <c r="Q20" s="20" t="s">
        <v>36</v>
      </c>
      <c r="R20" s="20" t="s">
        <v>35</v>
      </c>
      <c r="BB20" s="20" t="s">
        <v>2319</v>
      </c>
      <c r="BC20" s="20" t="s">
        <v>2320</v>
      </c>
      <c r="BD20" s="20" t="s">
        <v>2321</v>
      </c>
      <c r="BE20" s="20" t="s">
        <v>2322</v>
      </c>
      <c r="BF20" s="20" t="s">
        <v>67</v>
      </c>
    </row>
    <row r="21" spans="1:58" ht="91" x14ac:dyDescent="0.3">
      <c r="A21" s="20" t="s">
        <v>2309</v>
      </c>
      <c r="B21" s="21" t="s">
        <v>2310</v>
      </c>
      <c r="D21" s="20" t="s">
        <v>2442</v>
      </c>
      <c r="E21" s="20" t="s">
        <v>2312</v>
      </c>
      <c r="F21" s="20" t="s">
        <v>2379</v>
      </c>
      <c r="G21" s="20" t="s">
        <v>2311</v>
      </c>
      <c r="H21" s="20" t="s">
        <v>2331</v>
      </c>
      <c r="J21" s="20" t="s">
        <v>2443</v>
      </c>
      <c r="K21" s="20" t="s">
        <v>2444</v>
      </c>
      <c r="L21" s="20" t="s">
        <v>2445</v>
      </c>
      <c r="M21" s="20" t="s">
        <v>2446</v>
      </c>
      <c r="N21" s="20" t="s">
        <v>2447</v>
      </c>
      <c r="O21" s="20" t="s">
        <v>2368</v>
      </c>
      <c r="P21" s="20" t="str">
        <f t="shared" si="0"/>
        <v>sector_hohh_employed_opt</v>
      </c>
      <c r="Q21" s="20" t="s">
        <v>46</v>
      </c>
      <c r="R21" s="20" t="s">
        <v>2448</v>
      </c>
      <c r="S21" s="20" t="s">
        <v>127</v>
      </c>
      <c r="T21" s="20" t="s">
        <v>2449</v>
      </c>
      <c r="U21" s="20" t="s">
        <v>1497</v>
      </c>
      <c r="V21" s="20" t="s">
        <v>2450</v>
      </c>
      <c r="W21" s="20" t="s">
        <v>128</v>
      </c>
      <c r="X21" s="20" t="s">
        <v>129</v>
      </c>
      <c r="Y21" s="20" t="s">
        <v>130</v>
      </c>
      <c r="Z21" s="20" t="s">
        <v>2451</v>
      </c>
      <c r="AA21" s="20" t="s">
        <v>131</v>
      </c>
      <c r="AB21" s="20" t="s">
        <v>2452</v>
      </c>
      <c r="AC21" s="20" t="s">
        <v>113</v>
      </c>
      <c r="AD21" s="20" t="s">
        <v>132</v>
      </c>
      <c r="AE21" s="20" t="s">
        <v>2453</v>
      </c>
      <c r="AF21" s="20" t="s">
        <v>2454</v>
      </c>
      <c r="AG21" s="20" t="s">
        <v>1499</v>
      </c>
      <c r="AH21" s="20" t="s">
        <v>2455</v>
      </c>
      <c r="AI21" s="20" t="s">
        <v>1501</v>
      </c>
      <c r="AJ21" s="20" t="s">
        <v>137</v>
      </c>
      <c r="AK21" s="20" t="s">
        <v>1503</v>
      </c>
      <c r="AL21" s="20" t="s">
        <v>2456</v>
      </c>
      <c r="AM21" s="20" t="s">
        <v>138</v>
      </c>
      <c r="AN21" s="20" t="s">
        <v>139</v>
      </c>
      <c r="AO21" s="20" t="s">
        <v>141</v>
      </c>
      <c r="AP21" s="20" t="s">
        <v>2457</v>
      </c>
      <c r="AQ21" s="20" t="s">
        <v>1504</v>
      </c>
      <c r="AR21" s="20" t="s">
        <v>2458</v>
      </c>
      <c r="AS21" s="20" t="s">
        <v>143</v>
      </c>
      <c r="AT21" s="20" t="s">
        <v>2459</v>
      </c>
      <c r="AU21" s="20" t="s">
        <v>1505</v>
      </c>
      <c r="AV21" s="20" t="s">
        <v>2460</v>
      </c>
      <c r="AW21" s="20" t="s">
        <v>97</v>
      </c>
      <c r="AX21" s="20" t="s">
        <v>96</v>
      </c>
      <c r="BB21" s="20" t="s">
        <v>2319</v>
      </c>
      <c r="BC21" s="20" t="s">
        <v>2320</v>
      </c>
      <c r="BD21" s="20" t="s">
        <v>2321</v>
      </c>
      <c r="BE21" s="20" t="s">
        <v>2322</v>
      </c>
      <c r="BF21" s="20" t="s">
        <v>67</v>
      </c>
    </row>
    <row r="22" spans="1:58" ht="26" x14ac:dyDescent="0.3">
      <c r="A22" s="20" t="s">
        <v>2309</v>
      </c>
      <c r="B22" s="21" t="s">
        <v>2310</v>
      </c>
      <c r="D22" s="20" t="s">
        <v>2442</v>
      </c>
      <c r="E22" s="20" t="s">
        <v>2312</v>
      </c>
      <c r="F22" s="20" t="s">
        <v>2379</v>
      </c>
      <c r="G22" s="20" t="s">
        <v>2311</v>
      </c>
      <c r="H22" s="20" t="s">
        <v>2331</v>
      </c>
      <c r="J22" s="20" t="s">
        <v>2461</v>
      </c>
      <c r="K22" s="20" t="s">
        <v>2462</v>
      </c>
      <c r="M22" s="20" t="s">
        <v>2382</v>
      </c>
      <c r="N22" s="20" t="s">
        <v>2383</v>
      </c>
      <c r="O22" s="20" t="s">
        <v>34</v>
      </c>
      <c r="P22" s="20" t="str">
        <f t="shared" si="0"/>
        <v/>
      </c>
      <c r="Q22" s="20" t="s">
        <v>36</v>
      </c>
      <c r="R22" s="20" t="s">
        <v>35</v>
      </c>
      <c r="BB22" s="20" t="s">
        <v>2319</v>
      </c>
      <c r="BC22" s="20" t="s">
        <v>2320</v>
      </c>
      <c r="BD22" s="20" t="s">
        <v>2321</v>
      </c>
      <c r="BE22" s="20" t="s">
        <v>2322</v>
      </c>
      <c r="BF22" s="20" t="s">
        <v>67</v>
      </c>
    </row>
    <row r="23" spans="1:58" ht="26" x14ac:dyDescent="0.3">
      <c r="A23" s="20" t="s">
        <v>2309</v>
      </c>
      <c r="B23" s="21" t="s">
        <v>2310</v>
      </c>
      <c r="D23" s="20" t="s">
        <v>2463</v>
      </c>
      <c r="E23" s="20" t="s">
        <v>2312</v>
      </c>
      <c r="F23" s="20" t="s">
        <v>2379</v>
      </c>
      <c r="G23" s="20" t="s">
        <v>2311</v>
      </c>
      <c r="H23" s="20" t="s">
        <v>2331</v>
      </c>
      <c r="J23" s="20" t="s">
        <v>2464</v>
      </c>
      <c r="K23" s="20" t="s">
        <v>2465</v>
      </c>
      <c r="M23" s="20" t="s">
        <v>2466</v>
      </c>
      <c r="N23" s="20" t="s">
        <v>2467</v>
      </c>
      <c r="O23" s="20" t="s">
        <v>37</v>
      </c>
      <c r="P23" s="20" t="str">
        <f t="shared" si="0"/>
        <v/>
      </c>
      <c r="Q23" s="20" t="s">
        <v>36</v>
      </c>
      <c r="R23" s="20" t="s">
        <v>35</v>
      </c>
      <c r="BB23" s="20" t="s">
        <v>2319</v>
      </c>
      <c r="BC23" s="20" t="s">
        <v>2320</v>
      </c>
      <c r="BD23" s="20" t="s">
        <v>2321</v>
      </c>
      <c r="BE23" s="20" t="s">
        <v>2322</v>
      </c>
      <c r="BF23" s="20" t="s">
        <v>67</v>
      </c>
    </row>
    <row r="24" spans="1:58" ht="26" x14ac:dyDescent="0.3">
      <c r="A24" s="20" t="s">
        <v>2309</v>
      </c>
      <c r="B24" s="21" t="s">
        <v>2310</v>
      </c>
      <c r="D24" s="20" t="s">
        <v>2468</v>
      </c>
      <c r="E24" s="20" t="s">
        <v>2312</v>
      </c>
      <c r="F24" s="20" t="s">
        <v>2379</v>
      </c>
      <c r="G24" s="20" t="s">
        <v>2311</v>
      </c>
      <c r="H24" s="20" t="s">
        <v>2331</v>
      </c>
      <c r="J24" s="20" t="s">
        <v>2469</v>
      </c>
      <c r="K24" s="20" t="s">
        <v>2470</v>
      </c>
      <c r="M24" s="20" t="s">
        <v>2471</v>
      </c>
      <c r="N24" s="20" t="s">
        <v>2472</v>
      </c>
      <c r="O24" s="20" t="s">
        <v>2301</v>
      </c>
      <c r="P24" s="20" t="str">
        <f t="shared" si="0"/>
        <v>hohh_pension_eligible_opt</v>
      </c>
      <c r="Q24" s="20" t="s">
        <v>30</v>
      </c>
      <c r="R24" s="20" t="s">
        <v>29</v>
      </c>
      <c r="S24" s="20" t="s">
        <v>69</v>
      </c>
      <c r="T24" s="20" t="s">
        <v>2302</v>
      </c>
      <c r="U24" s="20" t="s">
        <v>72</v>
      </c>
      <c r="V24" s="20" t="s">
        <v>71</v>
      </c>
      <c r="W24" s="20" t="s">
        <v>74</v>
      </c>
      <c r="X24" s="20" t="s">
        <v>2460</v>
      </c>
      <c r="Y24" s="20" t="s">
        <v>75</v>
      </c>
      <c r="Z24" s="20" t="s">
        <v>2473</v>
      </c>
      <c r="BB24" s="20" t="s">
        <v>2319</v>
      </c>
      <c r="BC24" s="20" t="s">
        <v>2320</v>
      </c>
      <c r="BD24" s="20" t="s">
        <v>2321</v>
      </c>
      <c r="BE24" s="20" t="s">
        <v>2322</v>
      </c>
      <c r="BF24" s="20" t="s">
        <v>67</v>
      </c>
    </row>
    <row r="25" spans="1:58" ht="39" x14ac:dyDescent="0.3">
      <c r="A25" s="20" t="s">
        <v>2309</v>
      </c>
      <c r="B25" s="21" t="s">
        <v>2310</v>
      </c>
      <c r="D25" s="20" t="s">
        <v>2474</v>
      </c>
      <c r="E25" s="20" t="s">
        <v>2312</v>
      </c>
      <c r="F25" s="20" t="s">
        <v>2379</v>
      </c>
      <c r="G25" s="20" t="s">
        <v>2311</v>
      </c>
      <c r="H25" s="20" t="s">
        <v>2331</v>
      </c>
      <c r="J25" s="20" t="s">
        <v>2475</v>
      </c>
      <c r="K25" s="20" t="s">
        <v>2476</v>
      </c>
      <c r="L25" s="20" t="s">
        <v>2477</v>
      </c>
      <c r="M25" s="20" t="s">
        <v>2478</v>
      </c>
      <c r="N25" s="20" t="s">
        <v>2479</v>
      </c>
      <c r="O25" s="20" t="s">
        <v>2301</v>
      </c>
      <c r="P25" s="20" t="str">
        <f t="shared" si="0"/>
        <v>hohh_pension_receive_opt</v>
      </c>
      <c r="Q25" s="20" t="s">
        <v>30</v>
      </c>
      <c r="R25" s="20" t="s">
        <v>29</v>
      </c>
      <c r="S25" s="20" t="s">
        <v>69</v>
      </c>
      <c r="T25" s="20" t="s">
        <v>2302</v>
      </c>
      <c r="U25" s="20" t="s">
        <v>72</v>
      </c>
      <c r="V25" s="20" t="s">
        <v>71</v>
      </c>
      <c r="W25" s="20" t="s">
        <v>74</v>
      </c>
      <c r="X25" s="20" t="s">
        <v>2460</v>
      </c>
      <c r="Y25" s="20" t="s">
        <v>75</v>
      </c>
      <c r="Z25" s="20" t="s">
        <v>2473</v>
      </c>
      <c r="BB25" s="20" t="s">
        <v>2319</v>
      </c>
      <c r="BC25" s="20" t="s">
        <v>2320</v>
      </c>
      <c r="BD25" s="20" t="s">
        <v>2321</v>
      </c>
      <c r="BE25" s="20" t="s">
        <v>2322</v>
      </c>
      <c r="BF25" s="20" t="s">
        <v>67</v>
      </c>
    </row>
    <row r="26" spans="1:58" ht="38.25" customHeight="1" x14ac:dyDescent="0.3">
      <c r="A26" s="20" t="s">
        <v>2309</v>
      </c>
      <c r="B26" s="21" t="s">
        <v>2310</v>
      </c>
      <c r="D26" s="20" t="s">
        <v>2480</v>
      </c>
      <c r="E26" s="20" t="s">
        <v>2312</v>
      </c>
      <c r="F26" s="20" t="s">
        <v>2379</v>
      </c>
      <c r="G26" s="20" t="s">
        <v>2311</v>
      </c>
      <c r="H26" s="20" t="s">
        <v>2331</v>
      </c>
      <c r="J26" s="20" t="s">
        <v>2481</v>
      </c>
      <c r="K26" s="20" t="s">
        <v>2482</v>
      </c>
      <c r="M26" s="20" t="s">
        <v>2483</v>
      </c>
      <c r="N26" s="20" t="s">
        <v>2484</v>
      </c>
      <c r="O26" s="20" t="s">
        <v>2301</v>
      </c>
      <c r="P26" s="20" t="str">
        <f t="shared" si="0"/>
        <v>hohh_benefit_eligible_opt</v>
      </c>
      <c r="Q26" s="20" t="s">
        <v>30</v>
      </c>
      <c r="R26" s="20" t="s">
        <v>29</v>
      </c>
      <c r="S26" s="20" t="s">
        <v>69</v>
      </c>
      <c r="T26" s="20" t="s">
        <v>2302</v>
      </c>
      <c r="U26" s="20" t="s">
        <v>72</v>
      </c>
      <c r="V26" s="20" t="s">
        <v>71</v>
      </c>
      <c r="W26" s="20" t="s">
        <v>74</v>
      </c>
      <c r="X26" s="20" t="s">
        <v>2460</v>
      </c>
      <c r="Y26" s="20" t="s">
        <v>75</v>
      </c>
      <c r="Z26" s="20" t="s">
        <v>2473</v>
      </c>
      <c r="BB26" s="20" t="s">
        <v>2319</v>
      </c>
      <c r="BC26" s="20" t="s">
        <v>2320</v>
      </c>
      <c r="BD26" s="20" t="s">
        <v>2321</v>
      </c>
      <c r="BE26" s="20" t="s">
        <v>2322</v>
      </c>
      <c r="BF26" s="20" t="s">
        <v>67</v>
      </c>
    </row>
    <row r="27" spans="1:58" ht="39" customHeight="1" x14ac:dyDescent="0.3">
      <c r="A27" s="20" t="s">
        <v>2309</v>
      </c>
      <c r="B27" s="21" t="s">
        <v>2310</v>
      </c>
      <c r="D27" s="20" t="s">
        <v>2485</v>
      </c>
      <c r="E27" s="20" t="s">
        <v>2312</v>
      </c>
      <c r="F27" s="20" t="s">
        <v>2379</v>
      </c>
      <c r="G27" s="20" t="s">
        <v>2311</v>
      </c>
      <c r="H27" s="20" t="s">
        <v>2331</v>
      </c>
      <c r="J27" s="20" t="s">
        <v>2486</v>
      </c>
      <c r="K27" s="20" t="s">
        <v>2487</v>
      </c>
      <c r="L27" s="20" t="s">
        <v>2488</v>
      </c>
      <c r="M27" s="20" t="s">
        <v>2489</v>
      </c>
      <c r="N27" s="20" t="s">
        <v>2490</v>
      </c>
      <c r="O27" s="20" t="s">
        <v>2301</v>
      </c>
      <c r="P27" s="20" t="str">
        <f t="shared" si="0"/>
        <v>hohh_benefit_receive_opt</v>
      </c>
      <c r="Q27" s="20" t="s">
        <v>30</v>
      </c>
      <c r="R27" s="20" t="s">
        <v>29</v>
      </c>
      <c r="S27" s="20" t="s">
        <v>69</v>
      </c>
      <c r="T27" s="20" t="s">
        <v>2302</v>
      </c>
      <c r="U27" s="20" t="s">
        <v>72</v>
      </c>
      <c r="V27" s="20" t="s">
        <v>71</v>
      </c>
      <c r="W27" s="20" t="s">
        <v>74</v>
      </c>
      <c r="X27" s="20" t="s">
        <v>2460</v>
      </c>
      <c r="Y27" s="20" t="s">
        <v>75</v>
      </c>
      <c r="Z27" s="20" t="s">
        <v>2473</v>
      </c>
      <c r="BB27" s="20" t="s">
        <v>2319</v>
      </c>
      <c r="BC27" s="20" t="s">
        <v>2320</v>
      </c>
      <c r="BD27" s="20" t="s">
        <v>2321</v>
      </c>
      <c r="BE27" s="20" t="s">
        <v>2322</v>
      </c>
      <c r="BF27" s="20" t="s">
        <v>67</v>
      </c>
    </row>
    <row r="28" spans="1:58" ht="52" x14ac:dyDescent="0.3">
      <c r="A28" s="20" t="s">
        <v>2309</v>
      </c>
      <c r="B28" s="21" t="s">
        <v>2310</v>
      </c>
      <c r="D28" s="20" t="s">
        <v>2491</v>
      </c>
      <c r="E28" s="20" t="s">
        <v>2312</v>
      </c>
      <c r="F28" s="20" t="s">
        <v>2379</v>
      </c>
      <c r="G28" s="20" t="s">
        <v>2311</v>
      </c>
      <c r="H28" s="20" t="s">
        <v>2331</v>
      </c>
      <c r="J28" s="20" t="s">
        <v>2492</v>
      </c>
      <c r="K28" s="20" t="s">
        <v>2493</v>
      </c>
      <c r="M28" s="20" t="s">
        <v>2494</v>
      </c>
      <c r="N28" s="20" t="s">
        <v>2495</v>
      </c>
      <c r="O28" s="20" t="s">
        <v>2301</v>
      </c>
      <c r="P28" s="20" t="str">
        <f t="shared" si="0"/>
        <v>hohh_level_education_opt</v>
      </c>
      <c r="Q28" s="20" t="s">
        <v>30</v>
      </c>
      <c r="R28" s="20" t="s">
        <v>29</v>
      </c>
      <c r="S28" s="20" t="s">
        <v>227</v>
      </c>
      <c r="T28" s="20" t="s">
        <v>71</v>
      </c>
      <c r="U28" s="20" t="s">
        <v>2496</v>
      </c>
      <c r="V28" s="20" t="s">
        <v>2497</v>
      </c>
      <c r="W28" s="20" t="s">
        <v>2498</v>
      </c>
      <c r="X28" s="20" t="s">
        <v>2499</v>
      </c>
      <c r="Y28" s="20" t="s">
        <v>2500</v>
      </c>
      <c r="Z28" s="20" t="s">
        <v>2501</v>
      </c>
      <c r="AA28" s="20" t="s">
        <v>2502</v>
      </c>
      <c r="AB28" s="20" t="s">
        <v>2503</v>
      </c>
      <c r="AC28" s="20" t="s">
        <v>2504</v>
      </c>
      <c r="AD28" s="20" t="s">
        <v>2505</v>
      </c>
      <c r="AE28" s="20" t="s">
        <v>2506</v>
      </c>
      <c r="AF28" s="20" t="s">
        <v>2507</v>
      </c>
      <c r="AG28" s="20" t="s">
        <v>2508</v>
      </c>
      <c r="AH28" s="20" t="s">
        <v>2509</v>
      </c>
      <c r="AI28" s="20" t="s">
        <v>2510</v>
      </c>
      <c r="AJ28" s="20" t="s">
        <v>2511</v>
      </c>
      <c r="BB28" s="20" t="s">
        <v>2319</v>
      </c>
      <c r="BC28" s="20" t="s">
        <v>2320</v>
      </c>
      <c r="BD28" s="20" t="s">
        <v>2321</v>
      </c>
      <c r="BE28" s="20" t="s">
        <v>2322</v>
      </c>
      <c r="BF28" s="20" t="s">
        <v>67</v>
      </c>
    </row>
    <row r="29" spans="1:58" ht="39" x14ac:dyDescent="0.3">
      <c r="A29" s="20" t="s">
        <v>2309</v>
      </c>
      <c r="B29" s="21" t="s">
        <v>2310</v>
      </c>
      <c r="D29" s="20" t="s">
        <v>2512</v>
      </c>
      <c r="E29" s="20" t="s">
        <v>2312</v>
      </c>
      <c r="F29" s="20" t="s">
        <v>2379</v>
      </c>
      <c r="G29" s="20" t="s">
        <v>2311</v>
      </c>
      <c r="H29" s="20" t="s">
        <v>2513</v>
      </c>
      <c r="J29" s="20" t="s">
        <v>2514</v>
      </c>
      <c r="K29" s="20" t="s">
        <v>2515</v>
      </c>
      <c r="M29" s="20" t="s">
        <v>2516</v>
      </c>
      <c r="N29" s="20" t="s">
        <v>2517</v>
      </c>
      <c r="O29" s="20" t="s">
        <v>37</v>
      </c>
      <c r="P29" s="20" t="str">
        <f t="shared" si="0"/>
        <v/>
      </c>
      <c r="Q29" s="20" t="s">
        <v>36</v>
      </c>
      <c r="R29" s="20" t="s">
        <v>35</v>
      </c>
      <c r="BB29" s="20" t="s">
        <v>2319</v>
      </c>
      <c r="BC29" s="20" t="s">
        <v>2320</v>
      </c>
      <c r="BD29" s="20" t="s">
        <v>2321</v>
      </c>
      <c r="BE29" s="20" t="s">
        <v>2322</v>
      </c>
      <c r="BF29" s="20" t="s">
        <v>67</v>
      </c>
    </row>
    <row r="30" spans="1:58" ht="26" x14ac:dyDescent="0.3">
      <c r="A30" s="20" t="s">
        <v>2309</v>
      </c>
      <c r="B30" s="21" t="s">
        <v>2310</v>
      </c>
      <c r="D30" s="20" t="s">
        <v>2518</v>
      </c>
      <c r="E30" s="20" t="s">
        <v>2312</v>
      </c>
      <c r="F30" s="20" t="s">
        <v>2379</v>
      </c>
      <c r="G30" s="20" t="s">
        <v>2519</v>
      </c>
      <c r="H30" s="20" t="s">
        <v>2519</v>
      </c>
      <c r="J30" s="20" t="s">
        <v>2520</v>
      </c>
      <c r="K30" s="20" t="s">
        <v>2521</v>
      </c>
      <c r="L30" s="20" t="s">
        <v>2522</v>
      </c>
      <c r="M30" s="20" t="s">
        <v>2523</v>
      </c>
      <c r="N30" s="20" t="s">
        <v>2524</v>
      </c>
      <c r="O30" s="20" t="s">
        <v>37</v>
      </c>
      <c r="P30" s="20" t="str">
        <f t="shared" si="0"/>
        <v/>
      </c>
      <c r="Q30" s="20" t="s">
        <v>36</v>
      </c>
      <c r="R30" s="20" t="s">
        <v>35</v>
      </c>
      <c r="BB30" s="20" t="s">
        <v>2319</v>
      </c>
      <c r="BC30" s="20" t="s">
        <v>2320</v>
      </c>
      <c r="BD30" s="20" t="s">
        <v>2321</v>
      </c>
      <c r="BE30" s="20" t="s">
        <v>2322</v>
      </c>
      <c r="BF30" s="20" t="s">
        <v>67</v>
      </c>
    </row>
    <row r="31" spans="1:58" ht="26" x14ac:dyDescent="0.3">
      <c r="A31" s="20" t="s">
        <v>2309</v>
      </c>
      <c r="B31" s="21" t="s">
        <v>2310</v>
      </c>
      <c r="D31" s="20" t="s">
        <v>2525</v>
      </c>
      <c r="E31" s="20" t="s">
        <v>2312</v>
      </c>
      <c r="F31" s="20" t="s">
        <v>2379</v>
      </c>
      <c r="G31" s="20" t="s">
        <v>2519</v>
      </c>
      <c r="H31" s="20" t="s">
        <v>2519</v>
      </c>
      <c r="J31" s="20" t="s">
        <v>2526</v>
      </c>
      <c r="K31" s="20" t="s">
        <v>2527</v>
      </c>
      <c r="L31" s="20" t="s">
        <v>2522</v>
      </c>
      <c r="M31" s="20" t="s">
        <v>2528</v>
      </c>
      <c r="N31" s="20" t="s">
        <v>2529</v>
      </c>
      <c r="O31" s="20" t="s">
        <v>2301</v>
      </c>
      <c r="P31" s="20" t="str">
        <f t="shared" si="0"/>
        <v>hh_memb_sex_opt</v>
      </c>
      <c r="Q31" s="20" t="s">
        <v>30</v>
      </c>
      <c r="R31" s="20" t="s">
        <v>29</v>
      </c>
      <c r="S31" s="20" t="s">
        <v>79</v>
      </c>
      <c r="T31" s="20" t="s">
        <v>2335</v>
      </c>
      <c r="U31" s="20" t="s">
        <v>81</v>
      </c>
      <c r="V31" s="20" t="s">
        <v>2336</v>
      </c>
      <c r="BB31" s="20" t="s">
        <v>2319</v>
      </c>
      <c r="BC31" s="20" t="s">
        <v>2320</v>
      </c>
      <c r="BD31" s="20" t="s">
        <v>2321</v>
      </c>
      <c r="BE31" s="20" t="s">
        <v>2322</v>
      </c>
      <c r="BF31" s="20" t="s">
        <v>67</v>
      </c>
    </row>
    <row r="32" spans="1:58" ht="65" x14ac:dyDescent="0.3">
      <c r="A32" s="20" t="s">
        <v>2309</v>
      </c>
      <c r="B32" s="21" t="s">
        <v>2310</v>
      </c>
      <c r="D32" s="20" t="s">
        <v>2530</v>
      </c>
      <c r="E32" s="20" t="s">
        <v>2312</v>
      </c>
      <c r="F32" s="20" t="s">
        <v>2379</v>
      </c>
      <c r="G32" s="20" t="s">
        <v>2519</v>
      </c>
      <c r="H32" s="20" t="s">
        <v>2519</v>
      </c>
      <c r="J32" s="20" t="s">
        <v>2531</v>
      </c>
      <c r="K32" s="20" t="s">
        <v>2532</v>
      </c>
      <c r="M32" s="20" t="s">
        <v>2533</v>
      </c>
      <c r="N32" s="20" t="s">
        <v>2534</v>
      </c>
      <c r="O32" s="20" t="s">
        <v>2301</v>
      </c>
      <c r="P32" s="20" t="str">
        <f t="shared" si="0"/>
        <v>hh_member_description_opt</v>
      </c>
      <c r="Q32" s="20" t="s">
        <v>30</v>
      </c>
      <c r="R32" s="20" t="s">
        <v>29</v>
      </c>
      <c r="S32" s="20" t="s">
        <v>2413</v>
      </c>
      <c r="T32" s="20" t="s">
        <v>2414</v>
      </c>
      <c r="U32" s="20" t="s">
        <v>114</v>
      </c>
      <c r="V32" s="20" t="s">
        <v>2415</v>
      </c>
      <c r="W32" s="20" t="s">
        <v>115</v>
      </c>
      <c r="X32" s="20" t="s">
        <v>2416</v>
      </c>
      <c r="Y32" s="20" t="s">
        <v>116</v>
      </c>
      <c r="Z32" s="20" t="s">
        <v>2417</v>
      </c>
      <c r="AA32" s="20" t="s">
        <v>117</v>
      </c>
      <c r="AB32" s="20" t="s">
        <v>2418</v>
      </c>
      <c r="AC32" s="20" t="s">
        <v>1275</v>
      </c>
      <c r="AD32" s="20" t="s">
        <v>2419</v>
      </c>
      <c r="AE32" s="20" t="s">
        <v>1277</v>
      </c>
      <c r="AF32" s="20" t="s">
        <v>2420</v>
      </c>
      <c r="AG32" s="20" t="s">
        <v>1279</v>
      </c>
      <c r="AH32" s="20" t="s">
        <v>2421</v>
      </c>
      <c r="AI32" s="20" t="s">
        <v>1281</v>
      </c>
      <c r="AJ32" s="20" t="s">
        <v>2422</v>
      </c>
      <c r="AK32" s="20" t="s">
        <v>97</v>
      </c>
      <c r="AL32" s="20" t="s">
        <v>96</v>
      </c>
      <c r="BB32" s="20" t="s">
        <v>2319</v>
      </c>
      <c r="BC32" s="20" t="s">
        <v>2320</v>
      </c>
      <c r="BD32" s="20" t="s">
        <v>2321</v>
      </c>
      <c r="BE32" s="20" t="s">
        <v>2322</v>
      </c>
      <c r="BF32" s="20" t="s">
        <v>67</v>
      </c>
    </row>
    <row r="33" spans="1:58" ht="26" x14ac:dyDescent="0.3">
      <c r="A33" s="20" t="s">
        <v>2309</v>
      </c>
      <c r="B33" s="21" t="s">
        <v>2310</v>
      </c>
      <c r="D33" s="20" t="s">
        <v>2530</v>
      </c>
      <c r="E33" s="20" t="s">
        <v>2312</v>
      </c>
      <c r="F33" s="20" t="s">
        <v>2379</v>
      </c>
      <c r="G33" s="20" t="s">
        <v>2519</v>
      </c>
      <c r="H33" s="20" t="s">
        <v>2519</v>
      </c>
      <c r="J33" s="20" t="s">
        <v>2535</v>
      </c>
      <c r="K33" s="20" t="s">
        <v>2536</v>
      </c>
      <c r="M33" s="20" t="s">
        <v>2382</v>
      </c>
      <c r="N33" s="20" t="s">
        <v>2383</v>
      </c>
      <c r="O33" s="20" t="s">
        <v>34</v>
      </c>
      <c r="P33" s="20" t="str">
        <f t="shared" si="0"/>
        <v/>
      </c>
      <c r="Q33" s="20" t="s">
        <v>36</v>
      </c>
      <c r="R33" s="20" t="s">
        <v>35</v>
      </c>
      <c r="BB33" s="20" t="s">
        <v>2319</v>
      </c>
      <c r="BC33" s="20" t="s">
        <v>2320</v>
      </c>
      <c r="BD33" s="20" t="s">
        <v>2321</v>
      </c>
      <c r="BE33" s="20" t="s">
        <v>2322</v>
      </c>
      <c r="BF33" s="20" t="s">
        <v>67</v>
      </c>
    </row>
    <row r="34" spans="1:58" ht="26" x14ac:dyDescent="0.3">
      <c r="A34" s="20" t="s">
        <v>2309</v>
      </c>
      <c r="B34" s="21" t="s">
        <v>2310</v>
      </c>
      <c r="D34" s="20" t="s">
        <v>2537</v>
      </c>
      <c r="E34" s="20" t="s">
        <v>2312</v>
      </c>
      <c r="F34" s="20" t="s">
        <v>2379</v>
      </c>
      <c r="G34" s="20" t="s">
        <v>2519</v>
      </c>
      <c r="H34" s="20" t="s">
        <v>2519</v>
      </c>
      <c r="J34" s="20" t="s">
        <v>2538</v>
      </c>
      <c r="K34" s="20" t="s">
        <v>2539</v>
      </c>
      <c r="M34" s="20" t="s">
        <v>2540</v>
      </c>
      <c r="N34" s="20" t="s">
        <v>2541</v>
      </c>
      <c r="O34" s="20" t="s">
        <v>37</v>
      </c>
      <c r="P34" s="20" t="str">
        <f t="shared" si="0"/>
        <v/>
      </c>
      <c r="Q34" s="20" t="s">
        <v>36</v>
      </c>
      <c r="R34" s="20" t="s">
        <v>35</v>
      </c>
      <c r="BB34" s="20" t="s">
        <v>2319</v>
      </c>
      <c r="BC34" s="20" t="s">
        <v>2320</v>
      </c>
      <c r="BD34" s="20" t="s">
        <v>2321</v>
      </c>
      <c r="BE34" s="20" t="s">
        <v>2322</v>
      </c>
      <c r="BF34" s="20" t="s">
        <v>67</v>
      </c>
    </row>
    <row r="35" spans="1:58" ht="39" x14ac:dyDescent="0.3">
      <c r="A35" s="20" t="s">
        <v>2309</v>
      </c>
      <c r="B35" s="21" t="s">
        <v>2310</v>
      </c>
      <c r="D35" s="20" t="s">
        <v>2542</v>
      </c>
      <c r="E35" s="20" t="s">
        <v>2312</v>
      </c>
      <c r="F35" s="20" t="s">
        <v>2379</v>
      </c>
      <c r="G35" s="20" t="s">
        <v>2543</v>
      </c>
      <c r="H35" s="20" t="s">
        <v>2544</v>
      </c>
      <c r="J35" s="20" t="s">
        <v>2545</v>
      </c>
      <c r="K35" s="20" t="s">
        <v>2546</v>
      </c>
      <c r="M35" s="20" t="s">
        <v>2547</v>
      </c>
      <c r="N35" s="20" t="s">
        <v>2548</v>
      </c>
      <c r="O35" s="20" t="s">
        <v>2301</v>
      </c>
      <c r="P35" s="20" t="str">
        <f t="shared" si="0"/>
        <v>hh_displacement_status_opt</v>
      </c>
      <c r="Q35" s="20" t="s">
        <v>30</v>
      </c>
      <c r="R35" s="20" t="s">
        <v>29</v>
      </c>
      <c r="S35" s="20" t="s">
        <v>72</v>
      </c>
      <c r="T35" s="20" t="s">
        <v>71</v>
      </c>
      <c r="U35" s="20" t="s">
        <v>162</v>
      </c>
      <c r="V35" s="20" t="s">
        <v>2549</v>
      </c>
      <c r="W35" s="20" t="s">
        <v>163</v>
      </c>
      <c r="X35" s="20" t="s">
        <v>2550</v>
      </c>
      <c r="Y35" s="20" t="s">
        <v>1262</v>
      </c>
      <c r="Z35" s="20" t="s">
        <v>2551</v>
      </c>
      <c r="AA35" s="20" t="s">
        <v>164</v>
      </c>
      <c r="AB35" s="20" t="s">
        <v>2552</v>
      </c>
      <c r="AC35" s="20" t="s">
        <v>165</v>
      </c>
      <c r="AD35" s="20" t="s">
        <v>2553</v>
      </c>
      <c r="AE35" s="20" t="s">
        <v>166</v>
      </c>
      <c r="AF35" s="20" t="s">
        <v>2554</v>
      </c>
      <c r="AG35" s="20" t="s">
        <v>167</v>
      </c>
      <c r="AH35" s="20" t="s">
        <v>2555</v>
      </c>
      <c r="AI35" s="20" t="s">
        <v>74</v>
      </c>
      <c r="AJ35" s="20" t="s">
        <v>2460</v>
      </c>
      <c r="BB35" s="20" t="s">
        <v>2319</v>
      </c>
      <c r="BC35" s="20" t="s">
        <v>2320</v>
      </c>
      <c r="BD35" s="20" t="s">
        <v>2321</v>
      </c>
      <c r="BE35" s="20" t="s">
        <v>2322</v>
      </c>
      <c r="BF35" s="20" t="s">
        <v>67</v>
      </c>
    </row>
    <row r="36" spans="1:58" ht="26" x14ac:dyDescent="0.3">
      <c r="A36" s="20" t="s">
        <v>2309</v>
      </c>
      <c r="B36" s="21" t="s">
        <v>2310</v>
      </c>
      <c r="D36" s="20" t="s">
        <v>2556</v>
      </c>
      <c r="E36" s="20" t="s">
        <v>2312</v>
      </c>
      <c r="F36" s="20" t="s">
        <v>2379</v>
      </c>
      <c r="G36" s="20" t="s">
        <v>2543</v>
      </c>
      <c r="H36" s="20" t="s">
        <v>2544</v>
      </c>
      <c r="J36" s="20" t="s">
        <v>2557</v>
      </c>
      <c r="K36" s="20" t="s">
        <v>2558</v>
      </c>
      <c r="L36" s="20" t="s">
        <v>2559</v>
      </c>
      <c r="M36" s="20" t="s">
        <v>2560</v>
      </c>
      <c r="N36" s="20" t="s">
        <v>2561</v>
      </c>
      <c r="O36" s="20" t="s">
        <v>2301</v>
      </c>
      <c r="P36" s="20" t="str">
        <f t="shared" si="0"/>
        <v>year_first_displaced_opt</v>
      </c>
      <c r="Q36" s="20" t="s">
        <v>30</v>
      </c>
      <c r="R36" s="20" t="s">
        <v>29</v>
      </c>
      <c r="S36" s="20">
        <v>2014</v>
      </c>
      <c r="T36" s="20">
        <v>2014</v>
      </c>
      <c r="U36" s="20">
        <v>2015</v>
      </c>
      <c r="V36" s="20">
        <v>2015</v>
      </c>
      <c r="W36" s="20">
        <v>2016</v>
      </c>
      <c r="X36" s="20">
        <v>2016</v>
      </c>
      <c r="Y36" s="20">
        <v>2017</v>
      </c>
      <c r="Z36" s="20">
        <v>2017</v>
      </c>
      <c r="AA36" s="20">
        <v>2018</v>
      </c>
      <c r="AB36" s="20">
        <v>2018</v>
      </c>
      <c r="AC36" s="20">
        <v>2019</v>
      </c>
      <c r="AD36" s="20">
        <v>2019</v>
      </c>
      <c r="AE36" s="20">
        <v>2020</v>
      </c>
      <c r="AF36" s="20">
        <v>2020</v>
      </c>
      <c r="AG36" s="20" t="s">
        <v>97</v>
      </c>
      <c r="AH36" s="20" t="s">
        <v>96</v>
      </c>
      <c r="BB36" s="20" t="s">
        <v>2319</v>
      </c>
      <c r="BC36" s="20" t="s">
        <v>2320</v>
      </c>
      <c r="BD36" s="20" t="s">
        <v>2321</v>
      </c>
      <c r="BE36" s="20" t="s">
        <v>2322</v>
      </c>
      <c r="BF36" s="20" t="s">
        <v>67</v>
      </c>
    </row>
    <row r="37" spans="1:58" ht="30" customHeight="1" x14ac:dyDescent="0.3">
      <c r="A37" s="20" t="s">
        <v>2562</v>
      </c>
      <c r="B37" s="21" t="s">
        <v>2563</v>
      </c>
      <c r="D37" s="20" t="s">
        <v>2564</v>
      </c>
      <c r="E37" s="20" t="s">
        <v>2312</v>
      </c>
      <c r="F37" s="20" t="s">
        <v>2379</v>
      </c>
      <c r="G37" s="20" t="s">
        <v>508</v>
      </c>
      <c r="H37" s="20" t="s">
        <v>2565</v>
      </c>
      <c r="J37" s="20" t="s">
        <v>2566</v>
      </c>
      <c r="K37" s="20" t="s">
        <v>2567</v>
      </c>
      <c r="M37" s="20" t="s">
        <v>2568</v>
      </c>
      <c r="N37" s="20" t="s">
        <v>2569</v>
      </c>
      <c r="O37" s="20" t="s">
        <v>2301</v>
      </c>
      <c r="P37" s="20" t="str">
        <f t="shared" si="0"/>
        <v>home_type_opt</v>
      </c>
      <c r="Q37" s="20" t="s">
        <v>30</v>
      </c>
      <c r="R37" s="20" t="s">
        <v>29</v>
      </c>
      <c r="S37" s="20" t="s">
        <v>1326</v>
      </c>
      <c r="T37" s="20" t="s">
        <v>2570</v>
      </c>
      <c r="U37" s="20" t="s">
        <v>1328</v>
      </c>
      <c r="V37" s="20" t="s">
        <v>2571</v>
      </c>
      <c r="W37" s="20" t="s">
        <v>2572</v>
      </c>
      <c r="X37" s="20" t="s">
        <v>2573</v>
      </c>
      <c r="Y37" s="20" t="s">
        <v>1332</v>
      </c>
      <c r="Z37" s="20" t="s">
        <v>2574</v>
      </c>
      <c r="AA37" s="20" t="s">
        <v>170</v>
      </c>
      <c r="AB37" s="20" t="s">
        <v>169</v>
      </c>
      <c r="AC37" s="20" t="s">
        <v>1334</v>
      </c>
      <c r="AD37" s="20" t="s">
        <v>171</v>
      </c>
      <c r="AE37" s="20" t="s">
        <v>1336</v>
      </c>
      <c r="AF37" s="20" t="s">
        <v>172</v>
      </c>
      <c r="AG37" s="20" t="s">
        <v>174</v>
      </c>
      <c r="AH37" s="20" t="s">
        <v>2575</v>
      </c>
      <c r="AI37" s="20" t="s">
        <v>97</v>
      </c>
      <c r="AJ37" s="20" t="s">
        <v>96</v>
      </c>
      <c r="BB37" s="20" t="s">
        <v>2319</v>
      </c>
      <c r="BC37" s="20" t="s">
        <v>2320</v>
      </c>
      <c r="BD37" s="20" t="s">
        <v>2321</v>
      </c>
      <c r="BE37" s="20" t="s">
        <v>2322</v>
      </c>
      <c r="BF37" s="20" t="s">
        <v>67</v>
      </c>
    </row>
    <row r="38" spans="1:58" ht="26" x14ac:dyDescent="0.3">
      <c r="A38" s="20" t="s">
        <v>2562</v>
      </c>
      <c r="B38" s="21" t="s">
        <v>2563</v>
      </c>
      <c r="D38" s="20" t="s">
        <v>2564</v>
      </c>
      <c r="E38" s="20" t="s">
        <v>2312</v>
      </c>
      <c r="F38" s="20" t="s">
        <v>2379</v>
      </c>
      <c r="G38" s="20" t="s">
        <v>508</v>
      </c>
      <c r="H38" s="20" t="s">
        <v>2565</v>
      </c>
      <c r="J38" s="20" t="s">
        <v>2576</v>
      </c>
      <c r="K38" s="20" t="s">
        <v>2577</v>
      </c>
      <c r="L38" s="20" t="s">
        <v>2578</v>
      </c>
      <c r="M38" s="20" t="s">
        <v>2382</v>
      </c>
      <c r="N38" s="20" t="s">
        <v>2383</v>
      </c>
      <c r="O38" s="20" t="s">
        <v>34</v>
      </c>
      <c r="P38" s="20" t="str">
        <f t="shared" si="0"/>
        <v/>
      </c>
      <c r="Q38" s="20" t="s">
        <v>36</v>
      </c>
      <c r="R38" s="20" t="s">
        <v>35</v>
      </c>
      <c r="BB38" s="20" t="s">
        <v>2319</v>
      </c>
      <c r="BC38" s="20" t="s">
        <v>2320</v>
      </c>
      <c r="BD38" s="20" t="s">
        <v>2321</v>
      </c>
      <c r="BE38" s="20" t="s">
        <v>2322</v>
      </c>
      <c r="BF38" s="20" t="s">
        <v>67</v>
      </c>
    </row>
    <row r="39" spans="1:58" ht="26" x14ac:dyDescent="0.3">
      <c r="A39" s="20" t="s">
        <v>2562</v>
      </c>
      <c r="B39" s="21" t="s">
        <v>2563</v>
      </c>
      <c r="D39" s="22" t="s">
        <v>2579</v>
      </c>
      <c r="E39" s="20" t="s">
        <v>2312</v>
      </c>
      <c r="G39" s="20" t="s">
        <v>508</v>
      </c>
      <c r="H39" s="20" t="s">
        <v>2565</v>
      </c>
      <c r="J39" s="20" t="s">
        <v>2580</v>
      </c>
      <c r="M39" s="22" t="s">
        <v>2581</v>
      </c>
      <c r="N39" s="22" t="s">
        <v>2582</v>
      </c>
      <c r="O39" s="20" t="s">
        <v>2301</v>
      </c>
      <c r="P39" s="20" t="str">
        <f t="shared" si="0"/>
        <v>shelter_type_opt</v>
      </c>
      <c r="Q39" s="20" t="s">
        <v>30</v>
      </c>
      <c r="R39" s="20" t="s">
        <v>29</v>
      </c>
      <c r="S39" s="20" t="s">
        <v>1523</v>
      </c>
      <c r="T39" s="20" t="s">
        <v>2583</v>
      </c>
      <c r="U39" s="20" t="s">
        <v>1525</v>
      </c>
      <c r="V39" s="20" t="s">
        <v>2584</v>
      </c>
      <c r="W39" s="20" t="s">
        <v>1527</v>
      </c>
      <c r="X39" s="20" t="s">
        <v>2585</v>
      </c>
      <c r="Y39" s="20" t="s">
        <v>1529</v>
      </c>
      <c r="Z39" s="20" t="s">
        <v>2586</v>
      </c>
      <c r="AA39" s="20" t="s">
        <v>1531</v>
      </c>
      <c r="AB39" s="20" t="s">
        <v>2587</v>
      </c>
      <c r="AC39" s="20" t="s">
        <v>1533</v>
      </c>
      <c r="AD39" s="20" t="s">
        <v>2588</v>
      </c>
      <c r="AE39" s="20" t="s">
        <v>1535</v>
      </c>
      <c r="AF39" s="20" t="s">
        <v>2589</v>
      </c>
      <c r="AG39" s="20" t="s">
        <v>97</v>
      </c>
      <c r="AH39" s="20" t="s">
        <v>96</v>
      </c>
      <c r="AI39" s="20" t="s">
        <v>1537</v>
      </c>
      <c r="AJ39" s="20" t="s">
        <v>2590</v>
      </c>
      <c r="BB39" s="20" t="s">
        <v>2319</v>
      </c>
      <c r="BC39" s="20" t="s">
        <v>2320</v>
      </c>
      <c r="BD39" s="20" t="s">
        <v>2321</v>
      </c>
      <c r="BE39" s="20" t="s">
        <v>2322</v>
      </c>
      <c r="BF39" s="20" t="s">
        <v>67</v>
      </c>
    </row>
    <row r="40" spans="1:58" s="23" customFormat="1" ht="37.5" customHeight="1" x14ac:dyDescent="0.3">
      <c r="A40" s="20" t="s">
        <v>2562</v>
      </c>
      <c r="B40" s="21" t="s">
        <v>2563</v>
      </c>
      <c r="D40" s="24" t="s">
        <v>2591</v>
      </c>
      <c r="E40" s="25" t="s">
        <v>2312</v>
      </c>
      <c r="F40" s="25"/>
      <c r="G40" s="25" t="s">
        <v>508</v>
      </c>
      <c r="H40" s="25" t="s">
        <v>2565</v>
      </c>
      <c r="J40" s="23" t="s">
        <v>2592</v>
      </c>
      <c r="M40" s="24" t="s">
        <v>2593</v>
      </c>
      <c r="N40" s="24" t="s">
        <v>2594</v>
      </c>
      <c r="O40" s="23" t="s">
        <v>2368</v>
      </c>
      <c r="P40" s="20" t="str">
        <f t="shared" si="0"/>
        <v>shelter_enclosure_issues_opt</v>
      </c>
      <c r="Q40" s="23" t="s">
        <v>45</v>
      </c>
      <c r="R40" s="23" t="s">
        <v>44</v>
      </c>
      <c r="S40" s="23" t="s">
        <v>2595</v>
      </c>
      <c r="T40" s="23" t="s">
        <v>2596</v>
      </c>
      <c r="U40" s="23" t="s">
        <v>1510</v>
      </c>
      <c r="V40" s="23" t="s">
        <v>2597</v>
      </c>
      <c r="W40" s="23" t="s">
        <v>1512</v>
      </c>
      <c r="X40" s="23" t="s">
        <v>2598</v>
      </c>
      <c r="Y40" s="23" t="s">
        <v>1514</v>
      </c>
      <c r="Z40" s="23" t="s">
        <v>2599</v>
      </c>
      <c r="AA40" s="23" t="s">
        <v>1516</v>
      </c>
      <c r="AB40" s="23" t="s">
        <v>2600</v>
      </c>
      <c r="AC40" s="23" t="s">
        <v>1518</v>
      </c>
      <c r="AD40" s="23" t="s">
        <v>2601</v>
      </c>
      <c r="AE40" s="23" t="s">
        <v>1520</v>
      </c>
      <c r="AF40" s="23" t="s">
        <v>2602</v>
      </c>
      <c r="AG40" s="23" t="s">
        <v>1257</v>
      </c>
      <c r="AH40" s="23" t="s">
        <v>2603</v>
      </c>
    </row>
    <row r="41" spans="1:58" s="23" customFormat="1" ht="59.5" customHeight="1" x14ac:dyDescent="0.3">
      <c r="A41" s="20"/>
      <c r="B41" s="21"/>
      <c r="D41" s="24"/>
      <c r="E41" s="25"/>
      <c r="F41" s="25"/>
      <c r="G41" s="25"/>
      <c r="H41" s="25"/>
      <c r="J41" s="23" t="s">
        <v>2604</v>
      </c>
      <c r="M41" s="24" t="s">
        <v>2382</v>
      </c>
      <c r="N41" s="24" t="s">
        <v>2383</v>
      </c>
      <c r="O41" s="23" t="s">
        <v>34</v>
      </c>
      <c r="P41" s="20" t="str">
        <f t="shared" si="0"/>
        <v/>
      </c>
      <c r="Q41" s="20" t="s">
        <v>36</v>
      </c>
      <c r="R41" s="20" t="s">
        <v>35</v>
      </c>
    </row>
    <row r="42" spans="1:58" ht="39" x14ac:dyDescent="0.3">
      <c r="A42" s="20" t="s">
        <v>2562</v>
      </c>
      <c r="B42" s="21" t="s">
        <v>2563</v>
      </c>
      <c r="D42" s="20" t="s">
        <v>2605</v>
      </c>
      <c r="E42" s="20" t="s">
        <v>2312</v>
      </c>
      <c r="F42" s="20" t="s">
        <v>2379</v>
      </c>
      <c r="G42" s="20" t="s">
        <v>508</v>
      </c>
      <c r="H42" s="20" t="s">
        <v>2565</v>
      </c>
      <c r="J42" s="20" t="s">
        <v>2606</v>
      </c>
      <c r="K42" s="20" t="s">
        <v>2607</v>
      </c>
      <c r="L42" s="20" t="s">
        <v>2608</v>
      </c>
      <c r="M42" s="20" t="s">
        <v>2609</v>
      </c>
      <c r="N42" s="20" t="s">
        <v>2610</v>
      </c>
      <c r="O42" s="20" t="s">
        <v>2301</v>
      </c>
      <c r="P42" s="20" t="str">
        <f t="shared" si="0"/>
        <v>ownership_documents_opt</v>
      </c>
      <c r="Q42" s="20" t="s">
        <v>30</v>
      </c>
      <c r="R42" s="20" t="s">
        <v>29</v>
      </c>
      <c r="S42" s="20" t="s">
        <v>69</v>
      </c>
      <c r="T42" s="20" t="s">
        <v>2302</v>
      </c>
      <c r="U42" s="20" t="s">
        <v>72</v>
      </c>
      <c r="V42" s="20" t="s">
        <v>71</v>
      </c>
      <c r="W42" s="20" t="s">
        <v>75</v>
      </c>
      <c r="X42" s="20" t="s">
        <v>2473</v>
      </c>
      <c r="BB42" s="20" t="s">
        <v>2319</v>
      </c>
      <c r="BC42" s="20" t="s">
        <v>2320</v>
      </c>
      <c r="BD42" s="20" t="s">
        <v>2321</v>
      </c>
      <c r="BE42" s="20" t="s">
        <v>2322</v>
      </c>
      <c r="BF42" s="20" t="s">
        <v>67</v>
      </c>
    </row>
    <row r="43" spans="1:58" ht="39" x14ac:dyDescent="0.3">
      <c r="A43" s="20" t="s">
        <v>2562</v>
      </c>
      <c r="B43" s="21" t="s">
        <v>2563</v>
      </c>
      <c r="D43" s="20" t="s">
        <v>2611</v>
      </c>
      <c r="E43" s="20" t="s">
        <v>2312</v>
      </c>
      <c r="F43" s="20" t="s">
        <v>2379</v>
      </c>
      <c r="G43" s="20" t="s">
        <v>508</v>
      </c>
      <c r="H43" s="20" t="s">
        <v>2565</v>
      </c>
      <c r="J43" s="20" t="s">
        <v>2612</v>
      </c>
      <c r="K43" s="20" t="s">
        <v>2613</v>
      </c>
      <c r="L43" s="20" t="s">
        <v>2614</v>
      </c>
      <c r="M43" s="20" t="s">
        <v>2615</v>
      </c>
      <c r="N43" s="20" t="s">
        <v>2616</v>
      </c>
      <c r="O43" s="20" t="s">
        <v>2301</v>
      </c>
      <c r="P43" s="20" t="str">
        <f t="shared" si="0"/>
        <v>ownership_documents_name_opt</v>
      </c>
      <c r="Q43" s="20" t="s">
        <v>30</v>
      </c>
      <c r="R43" s="20" t="s">
        <v>29</v>
      </c>
      <c r="S43" s="20" t="s">
        <v>69</v>
      </c>
      <c r="T43" s="20" t="s">
        <v>2302</v>
      </c>
      <c r="U43" s="20" t="s">
        <v>72</v>
      </c>
      <c r="V43" s="20" t="s">
        <v>71</v>
      </c>
      <c r="W43" s="20" t="s">
        <v>75</v>
      </c>
      <c r="X43" s="20" t="s">
        <v>2473</v>
      </c>
      <c r="BB43" s="20" t="s">
        <v>2319</v>
      </c>
      <c r="BC43" s="20" t="s">
        <v>2320</v>
      </c>
      <c r="BD43" s="20" t="s">
        <v>2321</v>
      </c>
      <c r="BE43" s="20" t="s">
        <v>2322</v>
      </c>
      <c r="BF43" s="20" t="s">
        <v>67</v>
      </c>
    </row>
    <row r="44" spans="1:58" ht="26" x14ac:dyDescent="0.3">
      <c r="A44" s="20" t="s">
        <v>2562</v>
      </c>
      <c r="B44" s="21" t="s">
        <v>2563</v>
      </c>
      <c r="D44" s="20" t="s">
        <v>2617</v>
      </c>
      <c r="E44" s="20" t="s">
        <v>2312</v>
      </c>
      <c r="F44" s="20" t="s">
        <v>2379</v>
      </c>
      <c r="G44" s="20" t="s">
        <v>508</v>
      </c>
      <c r="H44" s="20" t="s">
        <v>2565</v>
      </c>
      <c r="J44" s="20" t="s">
        <v>2618</v>
      </c>
      <c r="K44" s="20" t="s">
        <v>2619</v>
      </c>
      <c r="L44" s="20" t="s">
        <v>2620</v>
      </c>
      <c r="M44" s="20" t="s">
        <v>2621</v>
      </c>
      <c r="N44" s="20" t="s">
        <v>2622</v>
      </c>
      <c r="O44" s="20" t="s">
        <v>2301</v>
      </c>
      <c r="P44" s="20" t="str">
        <f t="shared" si="0"/>
        <v>rent_agreement_opt</v>
      </c>
      <c r="Q44" s="20" t="s">
        <v>30</v>
      </c>
      <c r="R44" s="20" t="s">
        <v>29</v>
      </c>
      <c r="S44" s="20" t="s">
        <v>69</v>
      </c>
      <c r="T44" s="20" t="s">
        <v>2302</v>
      </c>
      <c r="U44" s="20" t="s">
        <v>72</v>
      </c>
      <c r="V44" s="20" t="s">
        <v>71</v>
      </c>
      <c r="W44" s="20" t="s">
        <v>75</v>
      </c>
      <c r="X44" s="20" t="s">
        <v>2473</v>
      </c>
      <c r="BB44" s="20" t="s">
        <v>2319</v>
      </c>
      <c r="BC44" s="20" t="s">
        <v>2320</v>
      </c>
      <c r="BD44" s="20" t="s">
        <v>2321</v>
      </c>
      <c r="BE44" s="20" t="s">
        <v>2322</v>
      </c>
      <c r="BF44" s="20" t="s">
        <v>67</v>
      </c>
    </row>
    <row r="45" spans="1:58" ht="39" x14ac:dyDescent="0.3">
      <c r="A45" s="20" t="s">
        <v>2562</v>
      </c>
      <c r="B45" s="21" t="s">
        <v>2563</v>
      </c>
      <c r="D45" s="20" t="s">
        <v>2623</v>
      </c>
      <c r="E45" s="20" t="s">
        <v>2312</v>
      </c>
      <c r="F45" s="20" t="s">
        <v>2379</v>
      </c>
      <c r="G45" s="20" t="s">
        <v>508</v>
      </c>
      <c r="H45" s="20" t="s">
        <v>2565</v>
      </c>
      <c r="J45" s="20" t="s">
        <v>2624</v>
      </c>
      <c r="K45" s="20" t="s">
        <v>2625</v>
      </c>
      <c r="L45" s="20" t="s">
        <v>2626</v>
      </c>
      <c r="M45" s="20" t="s">
        <v>2627</v>
      </c>
      <c r="N45" s="20" t="s">
        <v>2628</v>
      </c>
      <c r="O45" s="20" t="s">
        <v>37</v>
      </c>
      <c r="P45" s="20" t="str">
        <f t="shared" si="0"/>
        <v/>
      </c>
      <c r="Q45" s="20" t="s">
        <v>36</v>
      </c>
      <c r="R45" s="20" t="s">
        <v>35</v>
      </c>
      <c r="BB45" s="20" t="s">
        <v>2319</v>
      </c>
      <c r="BC45" s="20" t="s">
        <v>2320</v>
      </c>
      <c r="BD45" s="20" t="s">
        <v>2321</v>
      </c>
      <c r="BE45" s="20" t="s">
        <v>2322</v>
      </c>
      <c r="BF45" s="20" t="s">
        <v>67</v>
      </c>
    </row>
    <row r="46" spans="1:58" ht="39" x14ac:dyDescent="0.3">
      <c r="A46" s="20" t="s">
        <v>2562</v>
      </c>
      <c r="B46" s="21" t="s">
        <v>2563</v>
      </c>
      <c r="D46" s="20" t="s">
        <v>2629</v>
      </c>
      <c r="E46" s="20" t="s">
        <v>2312</v>
      </c>
      <c r="F46" s="20" t="s">
        <v>2379</v>
      </c>
      <c r="G46" s="20" t="s">
        <v>508</v>
      </c>
      <c r="H46" s="20" t="s">
        <v>2565</v>
      </c>
      <c r="J46" s="20" t="s">
        <v>2630</v>
      </c>
      <c r="K46" s="20" t="s">
        <v>2631</v>
      </c>
      <c r="L46" s="20" t="s">
        <v>2626</v>
      </c>
      <c r="M46" s="20" t="s">
        <v>2632</v>
      </c>
      <c r="N46" s="20" t="s">
        <v>2633</v>
      </c>
      <c r="O46" s="20" t="s">
        <v>2301</v>
      </c>
      <c r="R46" s="20" t="s">
        <v>29</v>
      </c>
      <c r="S46" s="20" t="s">
        <v>69</v>
      </c>
      <c r="T46" s="20" t="s">
        <v>2302</v>
      </c>
      <c r="U46" s="20" t="s">
        <v>72</v>
      </c>
      <c r="V46" s="20" t="s">
        <v>2634</v>
      </c>
      <c r="W46" s="20" t="s">
        <v>74</v>
      </c>
      <c r="X46" s="20" t="s">
        <v>2460</v>
      </c>
      <c r="BB46" s="20" t="s">
        <v>2319</v>
      </c>
      <c r="BC46" s="20" t="s">
        <v>2320</v>
      </c>
      <c r="BD46" s="20" t="s">
        <v>2321</v>
      </c>
      <c r="BE46" s="20" t="s">
        <v>2322</v>
      </c>
      <c r="BF46" s="20" t="s">
        <v>67</v>
      </c>
    </row>
    <row r="47" spans="1:58" ht="26" x14ac:dyDescent="0.3">
      <c r="A47" s="20" t="s">
        <v>2562</v>
      </c>
      <c r="B47" s="21" t="s">
        <v>2563</v>
      </c>
      <c r="D47" s="20" t="s">
        <v>2635</v>
      </c>
      <c r="E47" s="20" t="s">
        <v>2312</v>
      </c>
      <c r="F47" s="20" t="s">
        <v>2379</v>
      </c>
      <c r="G47" s="20" t="s">
        <v>2543</v>
      </c>
      <c r="H47" s="20" t="s">
        <v>2636</v>
      </c>
      <c r="J47" s="20" t="s">
        <v>2637</v>
      </c>
      <c r="K47" s="20" t="s">
        <v>2638</v>
      </c>
      <c r="M47" s="20" t="s">
        <v>2639</v>
      </c>
      <c r="N47" s="20" t="s">
        <v>2640</v>
      </c>
      <c r="O47" s="20" t="s">
        <v>2301</v>
      </c>
      <c r="P47" s="20" t="str">
        <f>IF(OR(O47="select_one",O47="select_multiple"),J47&amp;"_opt","")</f>
        <v>gpc_eviction_risk_opt</v>
      </c>
      <c r="Q47" s="20" t="s">
        <v>30</v>
      </c>
      <c r="R47" s="20" t="s">
        <v>29</v>
      </c>
      <c r="S47" s="20" t="s">
        <v>486</v>
      </c>
      <c r="T47" s="20" t="s">
        <v>2641</v>
      </c>
      <c r="U47" s="20" t="s">
        <v>488</v>
      </c>
      <c r="V47" s="20" t="s">
        <v>2642</v>
      </c>
      <c r="W47" s="20" t="s">
        <v>72</v>
      </c>
      <c r="X47" s="20" t="s">
        <v>71</v>
      </c>
      <c r="BB47" s="20" t="s">
        <v>2319</v>
      </c>
      <c r="BC47" s="20" t="s">
        <v>2320</v>
      </c>
      <c r="BD47" s="20" t="s">
        <v>2321</v>
      </c>
      <c r="BE47" s="20" t="s">
        <v>2322</v>
      </c>
      <c r="BF47" s="20" t="s">
        <v>67</v>
      </c>
    </row>
    <row r="48" spans="1:58" s="25" customFormat="1" ht="54.75" customHeight="1" x14ac:dyDescent="0.3">
      <c r="A48" s="25" t="s">
        <v>2562</v>
      </c>
      <c r="B48" s="26" t="s">
        <v>2563</v>
      </c>
      <c r="D48" s="25" t="s">
        <v>2643</v>
      </c>
      <c r="E48" s="25" t="s">
        <v>2312</v>
      </c>
      <c r="F48" s="25" t="s">
        <v>2379</v>
      </c>
      <c r="G48" s="25" t="s">
        <v>508</v>
      </c>
      <c r="H48" s="25" t="s">
        <v>2565</v>
      </c>
      <c r="J48" s="25" t="s">
        <v>2644</v>
      </c>
      <c r="K48" s="25" t="s">
        <v>2645</v>
      </c>
      <c r="M48" s="25" t="s">
        <v>2646</v>
      </c>
      <c r="N48" s="25" t="s">
        <v>2647</v>
      </c>
      <c r="O48" s="25" t="s">
        <v>2368</v>
      </c>
      <c r="P48" s="20" t="str">
        <f t="shared" ref="P48:P60" si="1">IF(OR(O48="select_one",O48="select_multiple"),J48&amp;"_opt","")</f>
        <v>damaged_accomodation_opt</v>
      </c>
      <c r="Q48" s="25" t="s">
        <v>45</v>
      </c>
      <c r="R48" s="25" t="s">
        <v>44</v>
      </c>
      <c r="S48" s="25" t="s">
        <v>2648</v>
      </c>
      <c r="T48" s="25" t="s">
        <v>2649</v>
      </c>
      <c r="U48" s="25" t="s">
        <v>1092</v>
      </c>
      <c r="V48" s="25" t="s">
        <v>2650</v>
      </c>
      <c r="W48" s="25" t="s">
        <v>1094</v>
      </c>
      <c r="X48" s="25" t="s">
        <v>2651</v>
      </c>
      <c r="Y48" s="25" t="s">
        <v>1096</v>
      </c>
      <c r="Z48" s="25" t="s">
        <v>2652</v>
      </c>
      <c r="AA48" s="25" t="s">
        <v>1098</v>
      </c>
      <c r="AB48" s="25" t="s">
        <v>2653</v>
      </c>
      <c r="AC48" s="25" t="s">
        <v>1100</v>
      </c>
      <c r="AD48" s="25" t="s">
        <v>2654</v>
      </c>
      <c r="AE48" s="25" t="s">
        <v>1102</v>
      </c>
      <c r="AF48" s="25" t="s">
        <v>2655</v>
      </c>
      <c r="AG48" s="25" t="s">
        <v>1104</v>
      </c>
      <c r="AH48" s="25" t="s">
        <v>2656</v>
      </c>
      <c r="AI48" s="25" t="s">
        <v>1106</v>
      </c>
      <c r="AJ48" s="25" t="s">
        <v>2657</v>
      </c>
      <c r="AK48" s="25" t="s">
        <v>2658</v>
      </c>
      <c r="AL48" s="25" t="s">
        <v>2659</v>
      </c>
      <c r="AM48" s="25" t="s">
        <v>1110</v>
      </c>
      <c r="AN48" s="25" t="s">
        <v>2660</v>
      </c>
      <c r="AO48" s="25" t="s">
        <v>1112</v>
      </c>
      <c r="AP48" s="25" t="s">
        <v>2661</v>
      </c>
      <c r="AQ48" s="25" t="s">
        <v>2662</v>
      </c>
      <c r="AR48" s="25" t="s">
        <v>2663</v>
      </c>
      <c r="AS48" s="25" t="s">
        <v>1116</v>
      </c>
      <c r="AT48" s="25" t="s">
        <v>2664</v>
      </c>
      <c r="AU48" s="25" t="s">
        <v>97</v>
      </c>
      <c r="AV48" s="25" t="s">
        <v>96</v>
      </c>
      <c r="AW48" s="25" t="s">
        <v>1118</v>
      </c>
      <c r="AX48" s="25" t="s">
        <v>226</v>
      </c>
      <c r="AY48" s="25" t="s">
        <v>1120</v>
      </c>
      <c r="AZ48" s="25" t="s">
        <v>2665</v>
      </c>
      <c r="BB48" s="25" t="s">
        <v>2319</v>
      </c>
      <c r="BC48" s="25" t="s">
        <v>2320</v>
      </c>
      <c r="BD48" s="25" t="s">
        <v>2321</v>
      </c>
      <c r="BE48" s="25" t="s">
        <v>2322</v>
      </c>
      <c r="BF48" s="25" t="s">
        <v>67</v>
      </c>
    </row>
    <row r="49" spans="1:59" ht="39" x14ac:dyDescent="0.3">
      <c r="A49" s="20" t="s">
        <v>2562</v>
      </c>
      <c r="B49" s="21" t="s">
        <v>2563</v>
      </c>
      <c r="D49" s="20" t="s">
        <v>2666</v>
      </c>
      <c r="E49" s="20" t="s">
        <v>2312</v>
      </c>
      <c r="F49" s="20" t="s">
        <v>2379</v>
      </c>
      <c r="G49" s="20" t="s">
        <v>508</v>
      </c>
      <c r="H49" s="20" t="s">
        <v>2565</v>
      </c>
      <c r="J49" s="20" t="s">
        <v>2667</v>
      </c>
      <c r="K49" s="20" t="s">
        <v>2668</v>
      </c>
      <c r="L49" s="20" t="s">
        <v>2669</v>
      </c>
      <c r="M49" s="20" t="s">
        <v>2670</v>
      </c>
      <c r="N49" s="20" t="s">
        <v>2671</v>
      </c>
      <c r="O49" s="20" t="s">
        <v>2301</v>
      </c>
      <c r="P49" s="20" t="str">
        <f t="shared" si="1"/>
        <v>damaged_accomodation_severity_opt</v>
      </c>
      <c r="Q49" s="20" t="s">
        <v>30</v>
      </c>
      <c r="R49" s="20" t="s">
        <v>29</v>
      </c>
      <c r="S49" s="20" t="s">
        <v>69</v>
      </c>
      <c r="T49" s="20" t="s">
        <v>2302</v>
      </c>
      <c r="U49" s="20" t="s">
        <v>72</v>
      </c>
      <c r="V49" s="20" t="s">
        <v>71</v>
      </c>
      <c r="W49" s="20" t="s">
        <v>75</v>
      </c>
      <c r="X49" s="20" t="s">
        <v>2473</v>
      </c>
      <c r="BB49" s="20" t="s">
        <v>2319</v>
      </c>
      <c r="BC49" s="20" t="s">
        <v>2320</v>
      </c>
      <c r="BD49" s="20" t="s">
        <v>2321</v>
      </c>
      <c r="BE49" s="20" t="s">
        <v>2322</v>
      </c>
      <c r="BF49" s="20" t="s">
        <v>67</v>
      </c>
    </row>
    <row r="50" spans="1:59" ht="39" x14ac:dyDescent="0.3">
      <c r="A50" s="20" t="s">
        <v>2562</v>
      </c>
      <c r="B50" s="21" t="s">
        <v>2563</v>
      </c>
      <c r="D50" s="20" t="s">
        <v>2672</v>
      </c>
      <c r="E50" s="20" t="s">
        <v>2312</v>
      </c>
      <c r="F50" s="20" t="s">
        <v>2379</v>
      </c>
      <c r="G50" s="20" t="s">
        <v>508</v>
      </c>
      <c r="H50" s="20" t="s">
        <v>2565</v>
      </c>
      <c r="J50" s="20" t="s">
        <v>2673</v>
      </c>
      <c r="K50" s="20" t="s">
        <v>2674</v>
      </c>
      <c r="M50" s="20" t="s">
        <v>2675</v>
      </c>
      <c r="N50" s="20" t="s">
        <v>2676</v>
      </c>
      <c r="O50" s="20" t="s">
        <v>2368</v>
      </c>
      <c r="P50" s="20" t="str">
        <f t="shared" si="1"/>
        <v>items_do_not_have_per_hh_opt</v>
      </c>
      <c r="Q50" s="20" t="s">
        <v>45</v>
      </c>
      <c r="R50" s="20" t="s">
        <v>44</v>
      </c>
      <c r="S50" s="20" t="s">
        <v>177</v>
      </c>
      <c r="T50" s="20" t="s">
        <v>176</v>
      </c>
      <c r="U50" s="20" t="s">
        <v>179</v>
      </c>
      <c r="V50" s="20" t="s">
        <v>2677</v>
      </c>
      <c r="W50" s="20" t="s">
        <v>181</v>
      </c>
      <c r="X50" s="20" t="s">
        <v>2678</v>
      </c>
      <c r="Y50" s="20" t="s">
        <v>183</v>
      </c>
      <c r="Z50" s="20" t="s">
        <v>2679</v>
      </c>
      <c r="BB50" s="20" t="s">
        <v>2319</v>
      </c>
      <c r="BC50" s="20" t="s">
        <v>2320</v>
      </c>
      <c r="BD50" s="20" t="s">
        <v>2321</v>
      </c>
      <c r="BE50" s="20" t="s">
        <v>2322</v>
      </c>
      <c r="BF50" s="20" t="s">
        <v>67</v>
      </c>
    </row>
    <row r="51" spans="1:59" ht="39" x14ac:dyDescent="0.3">
      <c r="A51" s="20" t="s">
        <v>2562</v>
      </c>
      <c r="B51" s="21" t="s">
        <v>2563</v>
      </c>
      <c r="D51" s="20" t="s">
        <v>2680</v>
      </c>
      <c r="E51" s="20" t="s">
        <v>2312</v>
      </c>
      <c r="F51" s="20" t="s">
        <v>2379</v>
      </c>
      <c r="G51" s="20" t="s">
        <v>508</v>
      </c>
      <c r="H51" s="20" t="s">
        <v>2565</v>
      </c>
      <c r="J51" s="20" t="s">
        <v>2681</v>
      </c>
      <c r="K51" s="20" t="s">
        <v>2682</v>
      </c>
      <c r="M51" s="20" t="s">
        <v>2683</v>
      </c>
      <c r="N51" s="20" t="s">
        <v>2684</v>
      </c>
      <c r="O51" s="20" t="s">
        <v>2368</v>
      </c>
      <c r="P51" s="20" t="str">
        <f t="shared" si="1"/>
        <v>items_not_every_hh_member_opt</v>
      </c>
      <c r="Q51" s="20" t="s">
        <v>45</v>
      </c>
      <c r="R51" s="20" t="s">
        <v>44</v>
      </c>
      <c r="S51" s="20" t="s">
        <v>185</v>
      </c>
      <c r="T51" s="20" t="s">
        <v>2685</v>
      </c>
      <c r="U51" s="20" t="s">
        <v>187</v>
      </c>
      <c r="V51" s="20" t="s">
        <v>2686</v>
      </c>
      <c r="W51" s="20" t="s">
        <v>190</v>
      </c>
      <c r="X51" s="20" t="s">
        <v>189</v>
      </c>
      <c r="Y51" s="20" t="s">
        <v>193</v>
      </c>
      <c r="Z51" s="20" t="s">
        <v>192</v>
      </c>
      <c r="AA51" s="20" t="s">
        <v>196</v>
      </c>
      <c r="AB51" s="20" t="s">
        <v>195</v>
      </c>
      <c r="AC51" s="20" t="s">
        <v>197</v>
      </c>
      <c r="AD51" s="20" t="s">
        <v>2687</v>
      </c>
      <c r="AE51" s="20" t="s">
        <v>200</v>
      </c>
      <c r="AF51" s="20" t="s">
        <v>199</v>
      </c>
      <c r="AG51" s="20" t="s">
        <v>202</v>
      </c>
      <c r="AH51" s="20" t="s">
        <v>2688</v>
      </c>
      <c r="AI51" s="20" t="s">
        <v>1371</v>
      </c>
      <c r="AJ51" s="20" t="s">
        <v>2689</v>
      </c>
      <c r="AK51" s="20" t="s">
        <v>205</v>
      </c>
      <c r="AL51" s="20" t="s">
        <v>204</v>
      </c>
      <c r="AM51" s="20" t="s">
        <v>1373</v>
      </c>
      <c r="AN51" s="20" t="s">
        <v>2690</v>
      </c>
      <c r="AO51" s="20" t="s">
        <v>1375</v>
      </c>
      <c r="AP51" s="20" t="s">
        <v>2691</v>
      </c>
      <c r="AQ51" s="20" t="s">
        <v>206</v>
      </c>
      <c r="AR51" s="20" t="s">
        <v>2692</v>
      </c>
      <c r="BB51" s="20" t="s">
        <v>2319</v>
      </c>
      <c r="BC51" s="20" t="s">
        <v>2320</v>
      </c>
      <c r="BD51" s="20" t="s">
        <v>2321</v>
      </c>
      <c r="BE51" s="20" t="s">
        <v>2322</v>
      </c>
      <c r="BF51" s="20" t="s">
        <v>67</v>
      </c>
    </row>
    <row r="52" spans="1:59" ht="39" x14ac:dyDescent="0.3">
      <c r="A52" s="20" t="s">
        <v>2562</v>
      </c>
      <c r="B52" s="21" t="s">
        <v>2563</v>
      </c>
      <c r="D52" s="20" t="s">
        <v>2693</v>
      </c>
      <c r="E52" s="20" t="s">
        <v>2312</v>
      </c>
      <c r="F52" s="20" t="s">
        <v>2379</v>
      </c>
      <c r="G52" s="20" t="s">
        <v>508</v>
      </c>
      <c r="H52" s="20" t="s">
        <v>2565</v>
      </c>
      <c r="J52" s="20" t="s">
        <v>2694</v>
      </c>
      <c r="K52" s="20" t="s">
        <v>2695</v>
      </c>
      <c r="M52" s="20" t="s">
        <v>2696</v>
      </c>
      <c r="N52" s="20" t="s">
        <v>2697</v>
      </c>
      <c r="O52" s="20" t="s">
        <v>2368</v>
      </c>
      <c r="P52" s="20" t="str">
        <f t="shared" si="1"/>
        <v>need_but_do_not_have_opt</v>
      </c>
      <c r="Q52" s="20" t="s">
        <v>45</v>
      </c>
      <c r="R52" s="20" t="s">
        <v>44</v>
      </c>
      <c r="S52" s="20" t="s">
        <v>209</v>
      </c>
      <c r="T52" s="20" t="s">
        <v>208</v>
      </c>
      <c r="U52" s="20" t="s">
        <v>211</v>
      </c>
      <c r="V52" s="20" t="s">
        <v>2698</v>
      </c>
      <c r="W52" s="20" t="s">
        <v>214</v>
      </c>
      <c r="X52" s="20" t="s">
        <v>213</v>
      </c>
      <c r="Y52" s="20" t="s">
        <v>2699</v>
      </c>
      <c r="Z52" s="20" t="s">
        <v>2700</v>
      </c>
      <c r="BB52" s="20" t="s">
        <v>2319</v>
      </c>
      <c r="BC52" s="20" t="s">
        <v>2320</v>
      </c>
      <c r="BD52" s="20" t="s">
        <v>2321</v>
      </c>
      <c r="BE52" s="20" t="s">
        <v>2322</v>
      </c>
      <c r="BF52" s="20" t="s">
        <v>67</v>
      </c>
    </row>
    <row r="53" spans="1:59" ht="39" x14ac:dyDescent="0.3">
      <c r="A53" s="20" t="s">
        <v>2562</v>
      </c>
      <c r="B53" s="21" t="s">
        <v>2563</v>
      </c>
      <c r="D53" s="20" t="s">
        <v>2701</v>
      </c>
      <c r="E53" s="20" t="s">
        <v>2312</v>
      </c>
      <c r="F53" s="20" t="s">
        <v>2379</v>
      </c>
      <c r="G53" s="20" t="s">
        <v>2702</v>
      </c>
      <c r="H53" s="20" t="s">
        <v>2702</v>
      </c>
      <c r="J53" s="20" t="s">
        <v>2703</v>
      </c>
      <c r="K53" s="20" t="s">
        <v>2704</v>
      </c>
      <c r="M53" s="20" t="s">
        <v>2705</v>
      </c>
      <c r="N53" s="20" t="s">
        <v>2706</v>
      </c>
      <c r="O53" s="20" t="s">
        <v>2368</v>
      </c>
      <c r="P53" s="20" t="str">
        <f t="shared" si="1"/>
        <v>utility_services_used_opt</v>
      </c>
      <c r="Q53" s="20" t="s">
        <v>45</v>
      </c>
      <c r="R53" s="20" t="s">
        <v>44</v>
      </c>
      <c r="S53" s="20" t="s">
        <v>219</v>
      </c>
      <c r="T53" s="20" t="s">
        <v>218</v>
      </c>
      <c r="U53" s="20" t="s">
        <v>1629</v>
      </c>
      <c r="V53" s="20" t="s">
        <v>2707</v>
      </c>
      <c r="W53" s="20" t="s">
        <v>1631</v>
      </c>
      <c r="X53" s="20" t="s">
        <v>2708</v>
      </c>
      <c r="Y53" s="20" t="s">
        <v>2709</v>
      </c>
      <c r="Z53" s="20" t="s">
        <v>231</v>
      </c>
      <c r="AA53" s="20" t="s">
        <v>224</v>
      </c>
      <c r="AB53" s="20" t="s">
        <v>2710</v>
      </c>
      <c r="AC53" s="20" t="s">
        <v>2711</v>
      </c>
      <c r="AD53" s="20" t="s">
        <v>226</v>
      </c>
      <c r="BB53" s="20" t="s">
        <v>2319</v>
      </c>
      <c r="BC53" s="20" t="s">
        <v>2320</v>
      </c>
      <c r="BD53" s="20" t="s">
        <v>2321</v>
      </c>
      <c r="BE53" s="20" t="s">
        <v>2322</v>
      </c>
      <c r="BF53" s="20" t="s">
        <v>67</v>
      </c>
    </row>
    <row r="54" spans="1:59" ht="33.75" customHeight="1" x14ac:dyDescent="0.3">
      <c r="A54" s="20" t="s">
        <v>2562</v>
      </c>
      <c r="B54" s="21" t="s">
        <v>2563</v>
      </c>
      <c r="D54" s="20" t="s">
        <v>2712</v>
      </c>
      <c r="E54" s="20" t="s">
        <v>2312</v>
      </c>
      <c r="F54" s="20" t="s">
        <v>2379</v>
      </c>
      <c r="G54" s="20" t="s">
        <v>2702</v>
      </c>
      <c r="H54" s="20" t="s">
        <v>2702</v>
      </c>
      <c r="J54" s="20" t="s">
        <v>2713</v>
      </c>
      <c r="K54" s="20" t="s">
        <v>2714</v>
      </c>
      <c r="L54" s="20" t="s">
        <v>2715</v>
      </c>
      <c r="M54" s="20" t="s">
        <v>2716</v>
      </c>
      <c r="N54" s="20" t="s">
        <v>2717</v>
      </c>
      <c r="O54" s="20" t="s">
        <v>37</v>
      </c>
      <c r="P54" s="20" t="str">
        <f t="shared" si="1"/>
        <v/>
      </c>
      <c r="Q54" s="20" t="s">
        <v>36</v>
      </c>
      <c r="R54" s="20" t="s">
        <v>35</v>
      </c>
      <c r="BB54" s="20" t="s">
        <v>2319</v>
      </c>
      <c r="BC54" s="20" t="s">
        <v>2320</v>
      </c>
      <c r="BD54" s="20" t="s">
        <v>2321</v>
      </c>
      <c r="BE54" s="20" t="s">
        <v>2322</v>
      </c>
      <c r="BF54" s="20" t="s">
        <v>67</v>
      </c>
    </row>
    <row r="55" spans="1:59" ht="33.75" customHeight="1" x14ac:dyDescent="0.3">
      <c r="B55" s="21"/>
      <c r="L55" s="20" t="s">
        <v>2718</v>
      </c>
      <c r="M55" s="20" t="s">
        <v>2719</v>
      </c>
      <c r="O55" s="20" t="s">
        <v>34</v>
      </c>
      <c r="Q55" s="20" t="s">
        <v>36</v>
      </c>
      <c r="R55" s="20" t="s">
        <v>35</v>
      </c>
    </row>
    <row r="56" spans="1:59" ht="26" x14ac:dyDescent="0.3">
      <c r="A56" s="20" t="s">
        <v>2562</v>
      </c>
      <c r="B56" s="21" t="s">
        <v>2563</v>
      </c>
      <c r="D56" s="20" t="s">
        <v>2720</v>
      </c>
      <c r="E56" s="20" t="s">
        <v>2312</v>
      </c>
      <c r="F56" s="20" t="s">
        <v>2379</v>
      </c>
      <c r="G56" s="20" t="s">
        <v>2702</v>
      </c>
      <c r="H56" s="20" t="s">
        <v>2702</v>
      </c>
      <c r="J56" s="20" t="s">
        <v>2721</v>
      </c>
      <c r="K56" s="20" t="s">
        <v>2722</v>
      </c>
      <c r="M56" s="20" t="s">
        <v>2723</v>
      </c>
      <c r="N56" s="20" t="s">
        <v>2724</v>
      </c>
      <c r="O56" s="20" t="s">
        <v>37</v>
      </c>
      <c r="P56" s="20" t="str">
        <f t="shared" si="1"/>
        <v/>
      </c>
      <c r="Q56" s="20" t="s">
        <v>36</v>
      </c>
      <c r="R56" s="20" t="s">
        <v>35</v>
      </c>
      <c r="BB56" s="20" t="s">
        <v>2319</v>
      </c>
      <c r="BC56" s="20" t="s">
        <v>2320</v>
      </c>
      <c r="BD56" s="20" t="s">
        <v>2321</v>
      </c>
      <c r="BE56" s="20" t="s">
        <v>2322</v>
      </c>
      <c r="BF56" s="20" t="s">
        <v>67</v>
      </c>
    </row>
    <row r="57" spans="1:59" ht="26" x14ac:dyDescent="0.3">
      <c r="A57" s="20" t="s">
        <v>2562</v>
      </c>
      <c r="B57" s="21" t="s">
        <v>2563</v>
      </c>
      <c r="D57" s="20" t="s">
        <v>2725</v>
      </c>
      <c r="E57" s="20" t="s">
        <v>2312</v>
      </c>
      <c r="F57" s="20" t="s">
        <v>2379</v>
      </c>
      <c r="G57" s="20" t="s">
        <v>2702</v>
      </c>
      <c r="H57" s="20" t="s">
        <v>2702</v>
      </c>
      <c r="J57" s="20" t="s">
        <v>2726</v>
      </c>
      <c r="K57" s="20" t="s">
        <v>2727</v>
      </c>
      <c r="M57" s="20" t="s">
        <v>2728</v>
      </c>
      <c r="N57" s="20" t="s">
        <v>2729</v>
      </c>
      <c r="O57" s="20" t="s">
        <v>34</v>
      </c>
      <c r="P57" s="20" t="str">
        <f t="shared" si="1"/>
        <v/>
      </c>
      <c r="Q57" s="20" t="s">
        <v>36</v>
      </c>
      <c r="R57" s="20" t="s">
        <v>35</v>
      </c>
      <c r="BB57" s="20" t="s">
        <v>2319</v>
      </c>
      <c r="BC57" s="20" t="s">
        <v>2320</v>
      </c>
      <c r="BD57" s="20" t="s">
        <v>2321</v>
      </c>
      <c r="BE57" s="20" t="s">
        <v>2322</v>
      </c>
      <c r="BF57" s="20" t="s">
        <v>67</v>
      </c>
    </row>
    <row r="58" spans="1:59" ht="26" x14ac:dyDescent="0.3">
      <c r="A58" s="20" t="s">
        <v>2562</v>
      </c>
      <c r="B58" s="21" t="s">
        <v>2563</v>
      </c>
      <c r="D58" s="20" t="s">
        <v>2730</v>
      </c>
      <c r="E58" s="20" t="s">
        <v>2312</v>
      </c>
      <c r="F58" s="20" t="s">
        <v>2379</v>
      </c>
      <c r="G58" s="20" t="s">
        <v>2702</v>
      </c>
      <c r="H58" s="20" t="s">
        <v>2702</v>
      </c>
      <c r="J58" s="20" t="s">
        <v>2731</v>
      </c>
      <c r="K58" s="20" t="s">
        <v>2732</v>
      </c>
      <c r="M58" s="20" t="s">
        <v>2733</v>
      </c>
      <c r="N58" s="20" t="s">
        <v>2734</v>
      </c>
      <c r="O58" s="20" t="s">
        <v>2368</v>
      </c>
      <c r="P58" s="20" t="str">
        <f t="shared" si="1"/>
        <v>type_fuel_heating_opt</v>
      </c>
      <c r="Q58" s="20" t="s">
        <v>45</v>
      </c>
      <c r="R58" s="20" t="s">
        <v>44</v>
      </c>
      <c r="S58" s="20" t="s">
        <v>2735</v>
      </c>
      <c r="T58" s="20" t="s">
        <v>218</v>
      </c>
      <c r="U58" s="20" t="s">
        <v>2736</v>
      </c>
      <c r="V58" s="20" t="s">
        <v>231</v>
      </c>
      <c r="W58" s="20" t="s">
        <v>224</v>
      </c>
      <c r="X58" s="20" t="s">
        <v>223</v>
      </c>
      <c r="Y58" s="20" t="s">
        <v>235</v>
      </c>
      <c r="Z58" s="20" t="s">
        <v>234</v>
      </c>
      <c r="AA58" s="20" t="s">
        <v>238</v>
      </c>
      <c r="AB58" s="20" t="s">
        <v>237</v>
      </c>
      <c r="AC58" s="20" t="s">
        <v>241</v>
      </c>
      <c r="AD58" s="20" t="s">
        <v>240</v>
      </c>
      <c r="AE58" s="20" t="s">
        <v>242</v>
      </c>
      <c r="AF58" s="20" t="s">
        <v>2737</v>
      </c>
      <c r="AG58" s="20" t="s">
        <v>2738</v>
      </c>
      <c r="AH58" s="20" t="s">
        <v>2739</v>
      </c>
      <c r="AI58" s="20" t="s">
        <v>97</v>
      </c>
      <c r="AJ58" s="20" t="s">
        <v>96</v>
      </c>
      <c r="BB58" s="20" t="s">
        <v>2319</v>
      </c>
      <c r="BC58" s="20" t="s">
        <v>2320</v>
      </c>
      <c r="BD58" s="20" t="s">
        <v>2321</v>
      </c>
      <c r="BE58" s="20" t="s">
        <v>2322</v>
      </c>
      <c r="BF58" s="20" t="s">
        <v>67</v>
      </c>
    </row>
    <row r="59" spans="1:59" ht="26" x14ac:dyDescent="0.3">
      <c r="A59" s="20" t="s">
        <v>2562</v>
      </c>
      <c r="B59" s="21" t="s">
        <v>2563</v>
      </c>
      <c r="D59" s="20" t="s">
        <v>2730</v>
      </c>
      <c r="E59" s="20" t="s">
        <v>2312</v>
      </c>
      <c r="F59" s="20" t="s">
        <v>2379</v>
      </c>
      <c r="G59" s="20" t="s">
        <v>2702</v>
      </c>
      <c r="H59" s="20" t="s">
        <v>2702</v>
      </c>
      <c r="J59" s="20" t="s">
        <v>2740</v>
      </c>
      <c r="K59" s="20" t="s">
        <v>2741</v>
      </c>
      <c r="M59" s="20" t="s">
        <v>2382</v>
      </c>
      <c r="N59" s="20" t="s">
        <v>2383</v>
      </c>
      <c r="O59" s="20" t="s">
        <v>34</v>
      </c>
      <c r="P59" s="20" t="str">
        <f t="shared" si="1"/>
        <v/>
      </c>
      <c r="Q59" s="20" t="s">
        <v>36</v>
      </c>
      <c r="R59" s="20" t="s">
        <v>35</v>
      </c>
      <c r="BB59" s="20" t="s">
        <v>2319</v>
      </c>
      <c r="BC59" s="20" t="s">
        <v>2320</v>
      </c>
      <c r="BD59" s="20" t="s">
        <v>2321</v>
      </c>
      <c r="BE59" s="20" t="s">
        <v>2322</v>
      </c>
      <c r="BF59" s="20" t="s">
        <v>67</v>
      </c>
    </row>
    <row r="60" spans="1:59" ht="26" x14ac:dyDescent="0.3">
      <c r="A60" s="20" t="s">
        <v>2562</v>
      </c>
      <c r="B60" s="21" t="s">
        <v>2563</v>
      </c>
      <c r="D60" s="20" t="s">
        <v>2742</v>
      </c>
      <c r="E60" s="20" t="s">
        <v>2312</v>
      </c>
      <c r="F60" s="20" t="s">
        <v>2379</v>
      </c>
      <c r="G60" s="20" t="s">
        <v>2702</v>
      </c>
      <c r="H60" s="20" t="s">
        <v>2702</v>
      </c>
      <c r="J60" s="20" t="s">
        <v>2743</v>
      </c>
      <c r="K60" s="20" t="s">
        <v>2744</v>
      </c>
      <c r="L60" s="20" t="s">
        <v>2745</v>
      </c>
      <c r="M60" s="20" t="s">
        <v>2746</v>
      </c>
      <c r="N60" s="20" t="s">
        <v>2747</v>
      </c>
      <c r="O60" s="20" t="s">
        <v>37</v>
      </c>
      <c r="P60" s="20" t="str">
        <f t="shared" si="1"/>
        <v/>
      </c>
      <c r="Q60" s="20" t="s">
        <v>36</v>
      </c>
      <c r="R60" s="20" t="s">
        <v>35</v>
      </c>
      <c r="BB60" s="20" t="s">
        <v>2319</v>
      </c>
      <c r="BC60" s="20" t="s">
        <v>2320</v>
      </c>
      <c r="BD60" s="20" t="s">
        <v>2321</v>
      </c>
      <c r="BE60" s="20" t="s">
        <v>2322</v>
      </c>
      <c r="BF60" s="20" t="s">
        <v>67</v>
      </c>
    </row>
    <row r="61" spans="1:59" ht="26" x14ac:dyDescent="0.3">
      <c r="B61" s="21"/>
      <c r="J61" s="20" t="s">
        <v>2748</v>
      </c>
      <c r="L61" s="20" t="s">
        <v>2749</v>
      </c>
      <c r="M61" s="20" t="s">
        <v>2750</v>
      </c>
      <c r="N61" s="20" t="s">
        <v>2751</v>
      </c>
      <c r="O61" s="20" t="s">
        <v>37</v>
      </c>
      <c r="Q61" s="20" t="s">
        <v>36</v>
      </c>
      <c r="R61" s="20" t="s">
        <v>35</v>
      </c>
    </row>
    <row r="62" spans="1:59" ht="26" x14ac:dyDescent="0.3">
      <c r="B62" s="21"/>
      <c r="J62" s="20" t="s">
        <v>2752</v>
      </c>
      <c r="L62" s="20" t="s">
        <v>2753</v>
      </c>
      <c r="M62" s="20" t="s">
        <v>2754</v>
      </c>
      <c r="N62" s="20" t="s">
        <v>2755</v>
      </c>
      <c r="O62" s="20" t="s">
        <v>37</v>
      </c>
      <c r="P62" s="20" t="str">
        <f>IF(OR(O62="select_one",O62="select_multiple"),J61&amp;"_opt","")</f>
        <v/>
      </c>
      <c r="Q62" s="20" t="s">
        <v>36</v>
      </c>
      <c r="R62" s="20" t="s">
        <v>35</v>
      </c>
    </row>
    <row r="63" spans="1:59" ht="26" x14ac:dyDescent="0.3">
      <c r="B63" s="21"/>
      <c r="J63" s="20" t="s">
        <v>2756</v>
      </c>
      <c r="M63" s="20" t="s">
        <v>2757</v>
      </c>
      <c r="N63" s="20" t="s">
        <v>2758</v>
      </c>
      <c r="O63" s="20" t="s">
        <v>2301</v>
      </c>
      <c r="R63" s="20" t="s">
        <v>29</v>
      </c>
      <c r="S63" s="20" t="s">
        <v>69</v>
      </c>
      <c r="T63" s="20" t="s">
        <v>68</v>
      </c>
      <c r="U63" s="20" t="s">
        <v>72</v>
      </c>
      <c r="V63" s="20" t="s">
        <v>2634</v>
      </c>
      <c r="W63" s="20" t="s">
        <v>74</v>
      </c>
      <c r="X63" s="20" t="s">
        <v>2460</v>
      </c>
    </row>
    <row r="64" spans="1:59" ht="26" x14ac:dyDescent="0.3">
      <c r="A64" s="20" t="s">
        <v>2562</v>
      </c>
      <c r="B64" s="21" t="s">
        <v>2563</v>
      </c>
      <c r="D64" s="20" t="s">
        <v>2759</v>
      </c>
      <c r="E64" s="20" t="s">
        <v>2312</v>
      </c>
      <c r="F64" s="20" t="s">
        <v>2379</v>
      </c>
      <c r="G64" s="20" t="s">
        <v>2702</v>
      </c>
      <c r="H64" s="20" t="s">
        <v>2702</v>
      </c>
      <c r="J64" s="20" t="s">
        <v>2760</v>
      </c>
      <c r="K64" s="20" t="s">
        <v>2761</v>
      </c>
      <c r="L64" s="20" t="s">
        <v>2762</v>
      </c>
      <c r="M64" s="20" t="s">
        <v>2763</v>
      </c>
      <c r="N64" s="20" t="s">
        <v>2764</v>
      </c>
      <c r="O64" s="20" t="s">
        <v>2301</v>
      </c>
      <c r="P64" s="20" t="str">
        <f t="shared" ref="P64:P95" si="2">IF(OR(O64="select_one",O64="select_multiple"),J64&amp;"_opt","")</f>
        <v>electricity_shortages_opt</v>
      </c>
      <c r="Q64" s="20" t="s">
        <v>30</v>
      </c>
      <c r="R64" s="20" t="s">
        <v>29</v>
      </c>
      <c r="S64" s="20" t="s">
        <v>243</v>
      </c>
      <c r="T64" s="20" t="s">
        <v>2765</v>
      </c>
      <c r="U64" s="20" t="s">
        <v>244</v>
      </c>
      <c r="V64" s="20" t="s">
        <v>2766</v>
      </c>
      <c r="W64" s="20" t="s">
        <v>245</v>
      </c>
      <c r="X64" s="20" t="s">
        <v>2767</v>
      </c>
      <c r="Y64" s="20" t="s">
        <v>247</v>
      </c>
      <c r="Z64" s="20" t="s">
        <v>2768</v>
      </c>
      <c r="AA64" s="20" t="s">
        <v>1193</v>
      </c>
      <c r="AB64" s="20" t="s">
        <v>2769</v>
      </c>
      <c r="AC64" s="20" t="s">
        <v>2770</v>
      </c>
      <c r="AD64" s="20" t="s">
        <v>2771</v>
      </c>
      <c r="BB64" s="20" t="s">
        <v>2319</v>
      </c>
      <c r="BC64" s="20" t="s">
        <v>2320</v>
      </c>
      <c r="BD64" s="20" t="s">
        <v>2321</v>
      </c>
      <c r="BE64" s="20" t="s">
        <v>2322</v>
      </c>
      <c r="BF64" s="20" t="s">
        <v>67</v>
      </c>
      <c r="BG64" s="20" t="s">
        <v>67</v>
      </c>
    </row>
    <row r="65" spans="1:59" ht="26" x14ac:dyDescent="0.3">
      <c r="A65" s="20" t="s">
        <v>2562</v>
      </c>
      <c r="B65" s="21" t="s">
        <v>2563</v>
      </c>
      <c r="D65" s="20" t="s">
        <v>2772</v>
      </c>
      <c r="E65" s="20" t="s">
        <v>2312</v>
      </c>
      <c r="F65" s="20" t="s">
        <v>2379</v>
      </c>
      <c r="G65" s="20" t="s">
        <v>2702</v>
      </c>
      <c r="H65" s="20" t="s">
        <v>2702</v>
      </c>
      <c r="J65" s="20" t="s">
        <v>2773</v>
      </c>
      <c r="K65" s="20" t="s">
        <v>2774</v>
      </c>
      <c r="L65" s="20" t="s">
        <v>2775</v>
      </c>
      <c r="M65" s="20" t="s">
        <v>2776</v>
      </c>
      <c r="N65" s="20" t="s">
        <v>2777</v>
      </c>
      <c r="O65" s="20" t="s">
        <v>2301</v>
      </c>
      <c r="P65" s="20" t="str">
        <f t="shared" si="2"/>
        <v>gas_shortages_opt</v>
      </c>
      <c r="Q65" s="20" t="s">
        <v>30</v>
      </c>
      <c r="R65" s="20" t="s">
        <v>29</v>
      </c>
      <c r="S65" s="20" t="s">
        <v>243</v>
      </c>
      <c r="T65" s="20" t="s">
        <v>2765</v>
      </c>
      <c r="U65" s="20" t="s">
        <v>244</v>
      </c>
      <c r="V65" s="20" t="s">
        <v>2766</v>
      </c>
      <c r="W65" s="20" t="s">
        <v>245</v>
      </c>
      <c r="X65" s="20" t="s">
        <v>2767</v>
      </c>
      <c r="Y65" s="20" t="s">
        <v>247</v>
      </c>
      <c r="Z65" s="20" t="s">
        <v>2778</v>
      </c>
      <c r="AA65" s="20" t="s">
        <v>1193</v>
      </c>
      <c r="AB65" s="20" t="s">
        <v>2769</v>
      </c>
      <c r="AC65" s="20" t="s">
        <v>75</v>
      </c>
      <c r="AD65" s="20" t="s">
        <v>2473</v>
      </c>
      <c r="BB65" s="20" t="s">
        <v>2319</v>
      </c>
      <c r="BC65" s="20" t="s">
        <v>2320</v>
      </c>
      <c r="BD65" s="20" t="s">
        <v>2321</v>
      </c>
      <c r="BE65" s="20" t="s">
        <v>2322</v>
      </c>
      <c r="BF65" s="20" t="s">
        <v>67</v>
      </c>
    </row>
    <row r="66" spans="1:59" ht="39.75" customHeight="1" x14ac:dyDescent="0.3">
      <c r="A66" s="20" t="s">
        <v>2562</v>
      </c>
      <c r="B66" s="21" t="s">
        <v>2563</v>
      </c>
      <c r="D66" s="20" t="s">
        <v>2779</v>
      </c>
      <c r="E66" s="20" t="s">
        <v>2312</v>
      </c>
      <c r="F66" s="20" t="s">
        <v>2379</v>
      </c>
      <c r="G66" s="20" t="s">
        <v>2780</v>
      </c>
      <c r="H66" s="20" t="s">
        <v>2781</v>
      </c>
      <c r="J66" s="20" t="s">
        <v>2782</v>
      </c>
      <c r="K66" s="20" t="s">
        <v>2783</v>
      </c>
      <c r="M66" s="20" t="s">
        <v>2784</v>
      </c>
      <c r="N66" s="20" t="s">
        <v>2785</v>
      </c>
      <c r="O66" s="20" t="s">
        <v>2301</v>
      </c>
      <c r="P66" s="20" t="str">
        <f t="shared" si="2"/>
        <v>dinking_water_source_opt</v>
      </c>
      <c r="Q66" s="20" t="s">
        <v>30</v>
      </c>
      <c r="R66" s="20" t="s">
        <v>29</v>
      </c>
      <c r="S66" s="20" t="s">
        <v>248</v>
      </c>
      <c r="T66" s="20" t="s">
        <v>2786</v>
      </c>
      <c r="U66" s="20" t="s">
        <v>249</v>
      </c>
      <c r="V66" s="20" t="s">
        <v>2787</v>
      </c>
      <c r="W66" s="20" t="s">
        <v>250</v>
      </c>
      <c r="X66" s="20" t="s">
        <v>2788</v>
      </c>
      <c r="Y66" s="20" t="s">
        <v>251</v>
      </c>
      <c r="Z66" s="20" t="s">
        <v>2789</v>
      </c>
      <c r="AA66" s="20" t="s">
        <v>253</v>
      </c>
      <c r="AB66" s="20" t="s">
        <v>2790</v>
      </c>
      <c r="AC66" s="20" t="s">
        <v>254</v>
      </c>
      <c r="AD66" s="20" t="s">
        <v>2791</v>
      </c>
      <c r="AE66" s="20" t="s">
        <v>256</v>
      </c>
      <c r="AF66" s="20" t="s">
        <v>255</v>
      </c>
      <c r="AG66" s="20" t="s">
        <v>97</v>
      </c>
      <c r="AH66" s="20" t="s">
        <v>96</v>
      </c>
      <c r="BB66" s="20" t="s">
        <v>2319</v>
      </c>
      <c r="BC66" s="20" t="s">
        <v>2320</v>
      </c>
      <c r="BD66" s="20" t="s">
        <v>2321</v>
      </c>
      <c r="BE66" s="20" t="s">
        <v>2322</v>
      </c>
      <c r="BF66" s="20" t="s">
        <v>67</v>
      </c>
    </row>
    <row r="67" spans="1:59" ht="26" x14ac:dyDescent="0.3">
      <c r="A67" s="20" t="s">
        <v>2562</v>
      </c>
      <c r="B67" s="21" t="s">
        <v>2563</v>
      </c>
      <c r="D67" s="20" t="s">
        <v>2779</v>
      </c>
      <c r="E67" s="20" t="s">
        <v>2312</v>
      </c>
      <c r="F67" s="20" t="s">
        <v>2379</v>
      </c>
      <c r="G67" s="20" t="s">
        <v>2780</v>
      </c>
      <c r="H67" s="20" t="s">
        <v>2781</v>
      </c>
      <c r="J67" s="20" t="s">
        <v>2792</v>
      </c>
      <c r="K67" s="20" t="s">
        <v>2793</v>
      </c>
      <c r="M67" s="20" t="s">
        <v>2382</v>
      </c>
      <c r="N67" s="20" t="s">
        <v>2383</v>
      </c>
      <c r="O67" s="20" t="s">
        <v>34</v>
      </c>
      <c r="P67" s="20" t="str">
        <f t="shared" si="2"/>
        <v/>
      </c>
      <c r="Q67" s="20" t="s">
        <v>36</v>
      </c>
      <c r="R67" s="20" t="s">
        <v>35</v>
      </c>
      <c r="BB67" s="20" t="s">
        <v>2319</v>
      </c>
      <c r="BC67" s="20" t="s">
        <v>2320</v>
      </c>
      <c r="BD67" s="20" t="s">
        <v>2321</v>
      </c>
      <c r="BE67" s="20" t="s">
        <v>2322</v>
      </c>
      <c r="BF67" s="20" t="s">
        <v>67</v>
      </c>
    </row>
    <row r="68" spans="1:59" ht="26" x14ac:dyDescent="0.3">
      <c r="A68" s="20" t="s">
        <v>2562</v>
      </c>
      <c r="B68" s="21" t="s">
        <v>2563</v>
      </c>
      <c r="D68" s="20" t="s">
        <v>2794</v>
      </c>
      <c r="E68" s="20" t="s">
        <v>2312</v>
      </c>
      <c r="F68" s="20" t="s">
        <v>2379</v>
      </c>
      <c r="G68" s="20" t="s">
        <v>2780</v>
      </c>
      <c r="H68" s="20" t="s">
        <v>2781</v>
      </c>
      <c r="J68" s="20" t="s">
        <v>2795</v>
      </c>
      <c r="K68" s="20" t="s">
        <v>2796</v>
      </c>
      <c r="M68" s="20" t="s">
        <v>2797</v>
      </c>
      <c r="N68" s="20" t="s">
        <v>2798</v>
      </c>
      <c r="O68" s="20" t="s">
        <v>2368</v>
      </c>
      <c r="P68" s="20" t="str">
        <f t="shared" si="2"/>
        <v>drinking_water_treat_opt</v>
      </c>
      <c r="Q68" s="20" t="s">
        <v>45</v>
      </c>
      <c r="R68" s="20" t="s">
        <v>44</v>
      </c>
      <c r="S68" s="20" t="s">
        <v>257</v>
      </c>
      <c r="T68" s="20" t="s">
        <v>2799</v>
      </c>
      <c r="U68" s="20" t="s">
        <v>258</v>
      </c>
      <c r="V68" s="20" t="s">
        <v>2800</v>
      </c>
      <c r="W68" s="20" t="s">
        <v>260</v>
      </c>
      <c r="X68" s="20" t="s">
        <v>259</v>
      </c>
      <c r="Y68" s="20" t="s">
        <v>261</v>
      </c>
      <c r="Z68" s="20" t="s">
        <v>2801</v>
      </c>
      <c r="AA68" s="20" t="s">
        <v>262</v>
      </c>
      <c r="AB68" s="20" t="s">
        <v>2802</v>
      </c>
      <c r="AC68" s="20" t="s">
        <v>265</v>
      </c>
      <c r="AD68" s="20" t="s">
        <v>264</v>
      </c>
      <c r="AE68" s="20" t="s">
        <v>268</v>
      </c>
      <c r="AF68" s="20" t="s">
        <v>267</v>
      </c>
      <c r="AG68" s="20" t="s">
        <v>97</v>
      </c>
      <c r="AH68" s="20" t="s">
        <v>96</v>
      </c>
      <c r="AI68" s="20" t="s">
        <v>75</v>
      </c>
      <c r="AJ68" s="20" t="s">
        <v>2590</v>
      </c>
      <c r="AK68" s="20" t="s">
        <v>74</v>
      </c>
      <c r="BB68" s="20" t="s">
        <v>2319</v>
      </c>
      <c r="BC68" s="20" t="s">
        <v>2320</v>
      </c>
      <c r="BD68" s="20" t="s">
        <v>2321</v>
      </c>
      <c r="BE68" s="20" t="s">
        <v>2322</v>
      </c>
      <c r="BF68" s="20" t="s">
        <v>67</v>
      </c>
    </row>
    <row r="69" spans="1:59" ht="26" x14ac:dyDescent="0.3">
      <c r="A69" s="20" t="s">
        <v>2562</v>
      </c>
      <c r="B69" s="21" t="s">
        <v>2563</v>
      </c>
      <c r="D69" s="20" t="s">
        <v>2794</v>
      </c>
      <c r="E69" s="20" t="s">
        <v>2312</v>
      </c>
      <c r="F69" s="20" t="s">
        <v>2379</v>
      </c>
      <c r="G69" s="20" t="s">
        <v>2780</v>
      </c>
      <c r="H69" s="20" t="s">
        <v>2781</v>
      </c>
      <c r="J69" s="20" t="s">
        <v>2803</v>
      </c>
      <c r="K69" s="20" t="s">
        <v>2804</v>
      </c>
      <c r="M69" s="20" t="s">
        <v>2382</v>
      </c>
      <c r="N69" s="20" t="s">
        <v>2383</v>
      </c>
      <c r="O69" s="20" t="s">
        <v>34</v>
      </c>
      <c r="P69" s="20" t="str">
        <f t="shared" si="2"/>
        <v/>
      </c>
      <c r="Q69" s="20" t="s">
        <v>36</v>
      </c>
      <c r="R69" s="20" t="s">
        <v>35</v>
      </c>
      <c r="BB69" s="20" t="s">
        <v>2319</v>
      </c>
      <c r="BC69" s="20" t="s">
        <v>2320</v>
      </c>
      <c r="BD69" s="20" t="s">
        <v>2321</v>
      </c>
      <c r="BE69" s="20" t="s">
        <v>2322</v>
      </c>
      <c r="BF69" s="20" t="s">
        <v>67</v>
      </c>
    </row>
    <row r="70" spans="1:59" ht="52" x14ac:dyDescent="0.3">
      <c r="A70" s="20" t="s">
        <v>2562</v>
      </c>
      <c r="B70" s="21" t="s">
        <v>2563</v>
      </c>
      <c r="D70" s="20" t="s">
        <v>2805</v>
      </c>
      <c r="E70" s="20" t="s">
        <v>2312</v>
      </c>
      <c r="F70" s="20" t="s">
        <v>2379</v>
      </c>
      <c r="G70" s="20" t="s">
        <v>2780</v>
      </c>
      <c r="H70" s="20" t="s">
        <v>2781</v>
      </c>
      <c r="J70" s="20" t="s">
        <v>2806</v>
      </c>
      <c r="K70" s="20" t="s">
        <v>2807</v>
      </c>
      <c r="L70" s="20" t="s">
        <v>2808</v>
      </c>
      <c r="M70" s="20" t="s">
        <v>2809</v>
      </c>
      <c r="N70" s="20" t="s">
        <v>2810</v>
      </c>
      <c r="O70" s="20" t="s">
        <v>2368</v>
      </c>
      <c r="P70" s="20" t="str">
        <f>IF(OR(O70="select_one",O70="select_multiple"),J70&amp;"_opt","")</f>
        <v>treatment_whynot_opt</v>
      </c>
      <c r="Q70" s="20" t="s">
        <v>45</v>
      </c>
      <c r="R70" s="20" t="s">
        <v>44</v>
      </c>
      <c r="S70" s="20" t="s">
        <v>270</v>
      </c>
      <c r="T70" s="20" t="s">
        <v>269</v>
      </c>
      <c r="U70" s="20" t="s">
        <v>271</v>
      </c>
      <c r="V70" s="20" t="s">
        <v>2811</v>
      </c>
      <c r="W70" s="20" t="s">
        <v>97</v>
      </c>
      <c r="X70" s="20" t="s">
        <v>96</v>
      </c>
      <c r="Y70" s="20" t="s">
        <v>75</v>
      </c>
      <c r="Z70" s="20" t="s">
        <v>2473</v>
      </c>
      <c r="AA70" s="20" t="s">
        <v>74</v>
      </c>
      <c r="AB70" s="20" t="s">
        <v>2460</v>
      </c>
      <c r="BB70" s="20" t="s">
        <v>2319</v>
      </c>
      <c r="BC70" s="20" t="s">
        <v>2320</v>
      </c>
      <c r="BD70" s="20" t="s">
        <v>2321</v>
      </c>
      <c r="BE70" s="20" t="s">
        <v>2322</v>
      </c>
      <c r="BF70" s="20" t="s">
        <v>67</v>
      </c>
    </row>
    <row r="71" spans="1:59" ht="26" x14ac:dyDescent="0.3">
      <c r="A71" s="20" t="s">
        <v>2562</v>
      </c>
      <c r="B71" s="21" t="s">
        <v>2563</v>
      </c>
      <c r="D71" s="20" t="s">
        <v>2805</v>
      </c>
      <c r="E71" s="20" t="s">
        <v>2312</v>
      </c>
      <c r="F71" s="20" t="s">
        <v>2379</v>
      </c>
      <c r="G71" s="20" t="s">
        <v>2780</v>
      </c>
      <c r="H71" s="20" t="s">
        <v>2781</v>
      </c>
      <c r="J71" s="20" t="s">
        <v>2812</v>
      </c>
      <c r="K71" s="20" t="s">
        <v>2813</v>
      </c>
      <c r="M71" s="20" t="s">
        <v>2382</v>
      </c>
      <c r="N71" s="20" t="s">
        <v>2383</v>
      </c>
      <c r="O71" s="20" t="s">
        <v>34</v>
      </c>
      <c r="P71" s="20" t="str">
        <f t="shared" si="2"/>
        <v/>
      </c>
      <c r="Q71" s="20" t="s">
        <v>36</v>
      </c>
      <c r="R71" s="20" t="s">
        <v>35</v>
      </c>
      <c r="BB71" s="20" t="s">
        <v>2319</v>
      </c>
      <c r="BC71" s="20" t="s">
        <v>2320</v>
      </c>
      <c r="BD71" s="20" t="s">
        <v>2321</v>
      </c>
      <c r="BE71" s="20" t="s">
        <v>2322</v>
      </c>
      <c r="BF71" s="20" t="s">
        <v>67</v>
      </c>
    </row>
    <row r="72" spans="1:59" ht="39" x14ac:dyDescent="0.3">
      <c r="A72" s="20" t="s">
        <v>2562</v>
      </c>
      <c r="B72" s="21" t="s">
        <v>2563</v>
      </c>
      <c r="D72" s="20" t="s">
        <v>2814</v>
      </c>
      <c r="E72" s="20" t="s">
        <v>2312</v>
      </c>
      <c r="F72" s="20" t="s">
        <v>2379</v>
      </c>
      <c r="G72" s="20" t="s">
        <v>2780</v>
      </c>
      <c r="H72" s="20" t="s">
        <v>2781</v>
      </c>
      <c r="J72" s="20" t="s">
        <v>2815</v>
      </c>
      <c r="K72" s="20" t="s">
        <v>2816</v>
      </c>
      <c r="M72" s="20" t="s">
        <v>2817</v>
      </c>
      <c r="N72" s="20" t="s">
        <v>2818</v>
      </c>
      <c r="O72" s="20" t="s">
        <v>2301</v>
      </c>
      <c r="P72" s="20" t="str">
        <f t="shared" si="2"/>
        <v>technical_water_source_opt</v>
      </c>
      <c r="Q72" s="20" t="s">
        <v>30</v>
      </c>
      <c r="R72" s="20" t="s">
        <v>29</v>
      </c>
      <c r="S72" s="20" t="s">
        <v>1570</v>
      </c>
      <c r="T72" s="20" t="s">
        <v>2819</v>
      </c>
      <c r="U72" s="20" t="s">
        <v>249</v>
      </c>
      <c r="V72" s="20" t="s">
        <v>2820</v>
      </c>
      <c r="W72" s="20" t="s">
        <v>272</v>
      </c>
      <c r="X72" s="20" t="s">
        <v>2821</v>
      </c>
      <c r="Y72" s="20" t="s">
        <v>251</v>
      </c>
      <c r="Z72" s="20" t="s">
        <v>2789</v>
      </c>
      <c r="AA72" s="20" t="s">
        <v>253</v>
      </c>
      <c r="AB72" s="20" t="s">
        <v>2790</v>
      </c>
      <c r="AC72" s="20" t="s">
        <v>254</v>
      </c>
      <c r="AD72" s="20" t="s">
        <v>2791</v>
      </c>
      <c r="AE72" s="20" t="s">
        <v>1573</v>
      </c>
      <c r="AF72" s="20" t="s">
        <v>255</v>
      </c>
      <c r="AG72" s="20" t="s">
        <v>97</v>
      </c>
      <c r="AH72" s="20" t="s">
        <v>96</v>
      </c>
      <c r="BB72" s="20" t="s">
        <v>2319</v>
      </c>
      <c r="BC72" s="20" t="s">
        <v>2320</v>
      </c>
      <c r="BD72" s="20" t="s">
        <v>2321</v>
      </c>
      <c r="BE72" s="20" t="s">
        <v>2322</v>
      </c>
      <c r="BF72" s="20" t="s">
        <v>67</v>
      </c>
    </row>
    <row r="73" spans="1:59" ht="26" x14ac:dyDescent="0.3">
      <c r="A73" s="20" t="s">
        <v>2562</v>
      </c>
      <c r="B73" s="21" t="s">
        <v>2563</v>
      </c>
      <c r="D73" s="20" t="s">
        <v>2814</v>
      </c>
      <c r="E73" s="20" t="s">
        <v>2312</v>
      </c>
      <c r="F73" s="20" t="s">
        <v>2379</v>
      </c>
      <c r="G73" s="20" t="s">
        <v>2780</v>
      </c>
      <c r="H73" s="20" t="s">
        <v>2781</v>
      </c>
      <c r="J73" s="20" t="s">
        <v>2822</v>
      </c>
      <c r="K73" s="20" t="s">
        <v>2823</v>
      </c>
      <c r="M73" s="20" t="s">
        <v>2382</v>
      </c>
      <c r="N73" s="20" t="s">
        <v>2383</v>
      </c>
      <c r="O73" s="20" t="s">
        <v>34</v>
      </c>
      <c r="P73" s="20" t="str">
        <f t="shared" si="2"/>
        <v/>
      </c>
      <c r="Q73" s="20" t="s">
        <v>36</v>
      </c>
      <c r="R73" s="20" t="s">
        <v>35</v>
      </c>
      <c r="BB73" s="20" t="s">
        <v>2319</v>
      </c>
      <c r="BC73" s="20" t="s">
        <v>2320</v>
      </c>
      <c r="BD73" s="20" t="s">
        <v>2321</v>
      </c>
      <c r="BE73" s="20" t="s">
        <v>2322</v>
      </c>
      <c r="BF73" s="20" t="s">
        <v>67</v>
      </c>
    </row>
    <row r="74" spans="1:59" ht="29.25" customHeight="1" x14ac:dyDescent="0.3">
      <c r="A74" s="20" t="s">
        <v>2562</v>
      </c>
      <c r="B74" s="21" t="s">
        <v>2563</v>
      </c>
      <c r="D74" s="20" t="s">
        <v>2824</v>
      </c>
      <c r="E74" s="20" t="s">
        <v>2312</v>
      </c>
      <c r="F74" s="20" t="s">
        <v>2379</v>
      </c>
      <c r="G74" s="20" t="s">
        <v>2780</v>
      </c>
      <c r="H74" s="20" t="s">
        <v>2781</v>
      </c>
      <c r="J74" s="20" t="s">
        <v>2825</v>
      </c>
      <c r="K74" s="20" t="s">
        <v>2826</v>
      </c>
      <c r="M74" s="20" t="s">
        <v>2827</v>
      </c>
      <c r="N74" s="20" t="s">
        <v>2828</v>
      </c>
      <c r="O74" s="20" t="s">
        <v>2301</v>
      </c>
      <c r="P74" s="20" t="str">
        <f t="shared" si="2"/>
        <v>water_shortages_opt</v>
      </c>
      <c r="Q74" s="20" t="s">
        <v>30</v>
      </c>
      <c r="R74" s="20" t="s">
        <v>29</v>
      </c>
      <c r="S74" s="20" t="s">
        <v>247</v>
      </c>
      <c r="T74" s="20" t="s">
        <v>360</v>
      </c>
      <c r="U74" s="20" t="s">
        <v>283</v>
      </c>
      <c r="V74" s="20" t="s">
        <v>2829</v>
      </c>
      <c r="W74" s="20" t="s">
        <v>281</v>
      </c>
      <c r="X74" s="20" t="s">
        <v>2830</v>
      </c>
      <c r="Y74" s="20" t="s">
        <v>279</v>
      </c>
      <c r="Z74" s="20" t="s">
        <v>2831</v>
      </c>
      <c r="AA74" s="20" t="s">
        <v>277</v>
      </c>
      <c r="AB74" s="20" t="s">
        <v>2832</v>
      </c>
      <c r="AC74" s="20" t="s">
        <v>275</v>
      </c>
      <c r="AD74" s="20" t="s">
        <v>2833</v>
      </c>
      <c r="AE74" s="20" t="s">
        <v>273</v>
      </c>
      <c r="AF74" s="20" t="s">
        <v>2834</v>
      </c>
      <c r="AG74" s="20" t="s">
        <v>75</v>
      </c>
      <c r="AH74" s="20" t="s">
        <v>2473</v>
      </c>
      <c r="AI74" s="20" t="s">
        <v>74</v>
      </c>
      <c r="AJ74" s="20" t="s">
        <v>2460</v>
      </c>
      <c r="BB74" s="20" t="s">
        <v>2319</v>
      </c>
      <c r="BC74" s="20" t="s">
        <v>2320</v>
      </c>
      <c r="BD74" s="20" t="s">
        <v>2321</v>
      </c>
      <c r="BE74" s="20" t="s">
        <v>2322</v>
      </c>
      <c r="BF74" s="20" t="s">
        <v>67</v>
      </c>
      <c r="BG74" s="20" t="s">
        <v>67</v>
      </c>
    </row>
    <row r="75" spans="1:59" ht="29.25" customHeight="1" x14ac:dyDescent="0.3">
      <c r="A75" s="20" t="s">
        <v>2562</v>
      </c>
      <c r="B75" s="21" t="s">
        <v>2563</v>
      </c>
      <c r="D75" s="20" t="s">
        <v>2835</v>
      </c>
      <c r="E75" s="20" t="s">
        <v>2312</v>
      </c>
      <c r="G75" s="20" t="s">
        <v>2780</v>
      </c>
      <c r="H75" s="20" t="s">
        <v>2781</v>
      </c>
      <c r="J75" s="20" t="s">
        <v>2836</v>
      </c>
      <c r="M75" s="20" t="s">
        <v>2837</v>
      </c>
      <c r="N75" s="20" t="s">
        <v>2838</v>
      </c>
      <c r="O75" s="20" t="s">
        <v>37</v>
      </c>
      <c r="P75" s="20" t="str">
        <f t="shared" si="2"/>
        <v/>
      </c>
      <c r="Q75" s="20" t="s">
        <v>2839</v>
      </c>
      <c r="R75" s="20" t="s">
        <v>35</v>
      </c>
      <c r="BB75" s="20" t="s">
        <v>2319</v>
      </c>
      <c r="BC75" s="20" t="s">
        <v>2320</v>
      </c>
      <c r="BD75" s="20" t="s">
        <v>2321</v>
      </c>
      <c r="BE75" s="20" t="s">
        <v>2322</v>
      </c>
      <c r="BF75" s="20" t="s">
        <v>67</v>
      </c>
    </row>
    <row r="76" spans="1:59" ht="26" x14ac:dyDescent="0.3">
      <c r="A76" s="20" t="s">
        <v>2562</v>
      </c>
      <c r="B76" s="21" t="s">
        <v>2563</v>
      </c>
      <c r="D76" s="20" t="s">
        <v>2840</v>
      </c>
      <c r="E76" s="20" t="s">
        <v>2312</v>
      </c>
      <c r="G76" s="20" t="s">
        <v>2780</v>
      </c>
      <c r="H76" s="20" t="s">
        <v>2781</v>
      </c>
      <c r="J76" s="20" t="s">
        <v>2841</v>
      </c>
      <c r="M76" s="20" t="s">
        <v>2842</v>
      </c>
      <c r="N76" s="20" t="s">
        <v>2843</v>
      </c>
      <c r="O76" s="20" t="s">
        <v>2301</v>
      </c>
      <c r="P76" s="20" t="str">
        <f t="shared" si="2"/>
        <v>store_drinking_water_opt</v>
      </c>
      <c r="Q76" s="20" t="s">
        <v>30</v>
      </c>
      <c r="R76" s="20" t="s">
        <v>29</v>
      </c>
      <c r="S76" s="20" t="s">
        <v>285</v>
      </c>
      <c r="T76" s="20" t="s">
        <v>2844</v>
      </c>
      <c r="U76" s="20" t="s">
        <v>288</v>
      </c>
      <c r="V76" s="20" t="s">
        <v>287</v>
      </c>
      <c r="W76" s="20" t="s">
        <v>291</v>
      </c>
      <c r="X76" s="20" t="s">
        <v>290</v>
      </c>
      <c r="Y76" s="20" t="s">
        <v>293</v>
      </c>
      <c r="Z76" s="20" t="s">
        <v>292</v>
      </c>
      <c r="AA76" s="20" t="s">
        <v>295</v>
      </c>
      <c r="AB76" s="20" t="s">
        <v>294</v>
      </c>
      <c r="AC76" s="20" t="s">
        <v>298</v>
      </c>
      <c r="AD76" s="20" t="s">
        <v>297</v>
      </c>
      <c r="AE76" s="20" t="s">
        <v>300</v>
      </c>
      <c r="AF76" s="20" t="s">
        <v>2845</v>
      </c>
      <c r="AG76" s="20" t="s">
        <v>301</v>
      </c>
      <c r="AH76" s="20" t="s">
        <v>2846</v>
      </c>
      <c r="AI76" s="20" t="s">
        <v>97</v>
      </c>
      <c r="AJ76" s="20" t="s">
        <v>96</v>
      </c>
      <c r="AK76" s="20" t="s">
        <v>1566</v>
      </c>
      <c r="AL76" s="20" t="s">
        <v>2473</v>
      </c>
      <c r="AM76" s="20" t="s">
        <v>74</v>
      </c>
      <c r="BB76" s="20" t="s">
        <v>2319</v>
      </c>
      <c r="BC76" s="20" t="s">
        <v>2320</v>
      </c>
      <c r="BD76" s="20" t="s">
        <v>2321</v>
      </c>
      <c r="BE76" s="20" t="s">
        <v>2322</v>
      </c>
      <c r="BF76" s="20" t="s">
        <v>67</v>
      </c>
    </row>
    <row r="77" spans="1:59" ht="26" x14ac:dyDescent="0.3">
      <c r="A77" s="20" t="s">
        <v>2562</v>
      </c>
      <c r="B77" s="21" t="s">
        <v>2563</v>
      </c>
      <c r="D77" s="20" t="s">
        <v>2847</v>
      </c>
      <c r="E77" s="20" t="s">
        <v>2312</v>
      </c>
      <c r="F77" s="20" t="s">
        <v>2379</v>
      </c>
      <c r="G77" s="20" t="s">
        <v>2780</v>
      </c>
      <c r="H77" s="20" t="s">
        <v>2781</v>
      </c>
      <c r="J77" s="20" t="s">
        <v>2848</v>
      </c>
      <c r="K77" s="20" t="s">
        <v>2849</v>
      </c>
      <c r="M77" s="20" t="s">
        <v>2850</v>
      </c>
      <c r="N77" s="20" t="s">
        <v>2851</v>
      </c>
      <c r="O77" s="20" t="s">
        <v>2368</v>
      </c>
      <c r="P77" s="20" t="str">
        <f t="shared" si="2"/>
        <v>water_sufficient_opt</v>
      </c>
      <c r="Q77" s="20" t="s">
        <v>45</v>
      </c>
      <c r="R77" s="20" t="s">
        <v>44</v>
      </c>
      <c r="S77" s="20" t="s">
        <v>304</v>
      </c>
      <c r="T77" s="20" t="s">
        <v>303</v>
      </c>
      <c r="U77" s="20" t="s">
        <v>307</v>
      </c>
      <c r="V77" s="20" t="s">
        <v>306</v>
      </c>
      <c r="W77" s="20" t="s">
        <v>310</v>
      </c>
      <c r="X77" s="20" t="s">
        <v>309</v>
      </c>
      <c r="Y77" s="20" t="s">
        <v>312</v>
      </c>
      <c r="Z77" s="20" t="s">
        <v>2852</v>
      </c>
      <c r="AA77" s="20" t="s">
        <v>314</v>
      </c>
      <c r="AB77" s="20" t="s">
        <v>226</v>
      </c>
      <c r="AC77" s="20" t="s">
        <v>75</v>
      </c>
      <c r="AD77" s="20" t="s">
        <v>2473</v>
      </c>
      <c r="BB77" s="20" t="s">
        <v>2319</v>
      </c>
      <c r="BC77" s="20" t="s">
        <v>2320</v>
      </c>
      <c r="BD77" s="20" t="s">
        <v>2321</v>
      </c>
      <c r="BE77" s="20" t="s">
        <v>2322</v>
      </c>
      <c r="BF77" s="20" t="s">
        <v>67</v>
      </c>
    </row>
    <row r="78" spans="1:59" s="25" customFormat="1" ht="24.75" customHeight="1" x14ac:dyDescent="0.3">
      <c r="A78" s="25" t="s">
        <v>2562</v>
      </c>
      <c r="B78" s="26" t="s">
        <v>2563</v>
      </c>
      <c r="D78" s="25" t="s">
        <v>2853</v>
      </c>
      <c r="E78" s="25" t="s">
        <v>2312</v>
      </c>
      <c r="F78" s="25" t="s">
        <v>2379</v>
      </c>
      <c r="G78" s="25" t="s">
        <v>2780</v>
      </c>
      <c r="H78" s="25" t="s">
        <v>2781</v>
      </c>
      <c r="J78" s="25" t="s">
        <v>2854</v>
      </c>
      <c r="K78" s="25" t="s">
        <v>2855</v>
      </c>
      <c r="M78" s="25" t="s">
        <v>2856</v>
      </c>
      <c r="N78" s="25" t="s">
        <v>2857</v>
      </c>
      <c r="O78" s="25" t="s">
        <v>2301</v>
      </c>
      <c r="P78" s="20" t="str">
        <f t="shared" si="2"/>
        <v>type_toilets_opt</v>
      </c>
      <c r="Q78" s="25" t="s">
        <v>30</v>
      </c>
      <c r="R78" s="25" t="s">
        <v>44</v>
      </c>
      <c r="S78" s="25" t="s">
        <v>2858</v>
      </c>
      <c r="T78" s="25" t="s">
        <v>2859</v>
      </c>
      <c r="U78" s="25" t="s">
        <v>2860</v>
      </c>
      <c r="V78" s="25" t="s">
        <v>2861</v>
      </c>
      <c r="W78" s="25" t="s">
        <v>2862</v>
      </c>
      <c r="X78" s="25" t="s">
        <v>2863</v>
      </c>
      <c r="Y78" s="25" t="s">
        <v>2864</v>
      </c>
      <c r="Z78" s="25" t="s">
        <v>2865</v>
      </c>
      <c r="AA78" s="25" t="s">
        <v>1622</v>
      </c>
      <c r="AB78" s="25" t="s">
        <v>2866</v>
      </c>
      <c r="AC78" s="25" t="s">
        <v>2867</v>
      </c>
      <c r="AD78" s="25" t="s">
        <v>2868</v>
      </c>
      <c r="AE78" s="25" t="s">
        <v>1118</v>
      </c>
      <c r="AF78" s="25" t="s">
        <v>226</v>
      </c>
      <c r="AK78" s="25" t="s">
        <v>2869</v>
      </c>
      <c r="AL78" s="25" t="s">
        <v>2870</v>
      </c>
      <c r="AM78" s="25" t="s">
        <v>2871</v>
      </c>
      <c r="AN78" s="25" t="s">
        <v>2872</v>
      </c>
      <c r="AO78" s="25" t="s">
        <v>1547</v>
      </c>
      <c r="AP78" s="25" t="s">
        <v>2590</v>
      </c>
      <c r="BB78" s="25" t="s">
        <v>2319</v>
      </c>
      <c r="BC78" s="25" t="s">
        <v>2320</v>
      </c>
      <c r="BD78" s="25" t="s">
        <v>2321</v>
      </c>
      <c r="BE78" s="25" t="s">
        <v>2322</v>
      </c>
      <c r="BF78" s="25" t="s">
        <v>67</v>
      </c>
    </row>
    <row r="79" spans="1:59" ht="26" x14ac:dyDescent="0.3">
      <c r="A79" s="20" t="s">
        <v>2562</v>
      </c>
      <c r="B79" s="21" t="s">
        <v>2563</v>
      </c>
      <c r="D79" s="20" t="s">
        <v>2873</v>
      </c>
      <c r="E79" s="20" t="s">
        <v>2312</v>
      </c>
      <c r="F79" s="20" t="s">
        <v>2379</v>
      </c>
      <c r="G79" s="20" t="s">
        <v>2780</v>
      </c>
      <c r="H79" s="20" t="s">
        <v>2781</v>
      </c>
      <c r="J79" s="20" t="s">
        <v>2874</v>
      </c>
      <c r="K79" s="20" t="s">
        <v>2875</v>
      </c>
      <c r="M79" s="20" t="s">
        <v>2382</v>
      </c>
      <c r="N79" s="20" t="s">
        <v>2383</v>
      </c>
      <c r="O79" s="20" t="s">
        <v>34</v>
      </c>
      <c r="P79" s="20" t="str">
        <f t="shared" si="2"/>
        <v/>
      </c>
      <c r="Q79" s="20" t="s">
        <v>36</v>
      </c>
      <c r="R79" s="20" t="s">
        <v>35</v>
      </c>
      <c r="BB79" s="20" t="s">
        <v>2319</v>
      </c>
      <c r="BC79" s="20" t="s">
        <v>2320</v>
      </c>
      <c r="BD79" s="20" t="s">
        <v>2321</v>
      </c>
      <c r="BE79" s="20" t="s">
        <v>2322</v>
      </c>
      <c r="BF79" s="20" t="s">
        <v>67</v>
      </c>
    </row>
    <row r="80" spans="1:59" ht="26" x14ac:dyDescent="0.3">
      <c r="A80" s="20" t="s">
        <v>2562</v>
      </c>
      <c r="B80" s="21" t="s">
        <v>2563</v>
      </c>
      <c r="D80" s="20" t="s">
        <v>2876</v>
      </c>
      <c r="E80" s="20" t="s">
        <v>2312</v>
      </c>
      <c r="F80" s="20" t="s">
        <v>2379</v>
      </c>
      <c r="G80" s="20" t="s">
        <v>2780</v>
      </c>
      <c r="H80" s="20" t="s">
        <v>2781</v>
      </c>
      <c r="J80" s="20" t="s">
        <v>2877</v>
      </c>
      <c r="L80" s="20" t="s">
        <v>2878</v>
      </c>
      <c r="M80" s="20" t="s">
        <v>2879</v>
      </c>
      <c r="N80" s="20" t="s">
        <v>2880</v>
      </c>
      <c r="O80" s="20" t="s">
        <v>2301</v>
      </c>
      <c r="P80" s="20" t="str">
        <f t="shared" si="2"/>
        <v>problms_pump_sewage_opt</v>
      </c>
      <c r="Q80" s="20" t="s">
        <v>30</v>
      </c>
      <c r="R80" s="20" t="s">
        <v>29</v>
      </c>
      <c r="S80" s="20" t="s">
        <v>69</v>
      </c>
      <c r="T80" s="20" t="s">
        <v>68</v>
      </c>
      <c r="U80" s="20" t="s">
        <v>72</v>
      </c>
      <c r="V80" s="20" t="s">
        <v>71</v>
      </c>
      <c r="W80" s="20" t="s">
        <v>1070</v>
      </c>
      <c r="X80" s="20" t="s">
        <v>2603</v>
      </c>
      <c r="Y80" s="20" t="s">
        <v>74</v>
      </c>
      <c r="Z80" s="20" t="s">
        <v>2460</v>
      </c>
      <c r="BB80" s="20" t="s">
        <v>2319</v>
      </c>
      <c r="BC80" s="20" t="s">
        <v>2320</v>
      </c>
      <c r="BD80" s="20" t="s">
        <v>2321</v>
      </c>
      <c r="BE80" s="20" t="s">
        <v>2322</v>
      </c>
      <c r="BF80" s="20" t="s">
        <v>67</v>
      </c>
    </row>
    <row r="81" spans="1:58" ht="51" customHeight="1" x14ac:dyDescent="0.3">
      <c r="A81" s="20" t="s">
        <v>2562</v>
      </c>
      <c r="B81" s="21" t="s">
        <v>2563</v>
      </c>
      <c r="D81" s="20" t="s">
        <v>2881</v>
      </c>
      <c r="E81" s="20" t="s">
        <v>2312</v>
      </c>
      <c r="F81" s="20" t="s">
        <v>2379</v>
      </c>
      <c r="G81" s="20" t="s">
        <v>2780</v>
      </c>
      <c r="H81" s="20" t="s">
        <v>2781</v>
      </c>
      <c r="J81" s="20" t="s">
        <v>2882</v>
      </c>
      <c r="M81" s="20" t="s">
        <v>2883</v>
      </c>
      <c r="N81" s="20" t="s">
        <v>2884</v>
      </c>
      <c r="O81" s="20" t="s">
        <v>2301</v>
      </c>
      <c r="P81" s="20" t="str">
        <f t="shared" si="2"/>
        <v>method_garbage_dispose_opt</v>
      </c>
      <c r="Q81" s="20" t="s">
        <v>30</v>
      </c>
      <c r="R81" s="20" t="s">
        <v>29</v>
      </c>
      <c r="S81" s="20" t="s">
        <v>315</v>
      </c>
      <c r="T81" s="20" t="s">
        <v>2885</v>
      </c>
      <c r="U81" s="20" t="s">
        <v>316</v>
      </c>
      <c r="V81" s="20" t="s">
        <v>2886</v>
      </c>
      <c r="W81" s="20" t="s">
        <v>317</v>
      </c>
      <c r="X81" s="20" t="s">
        <v>2887</v>
      </c>
      <c r="Y81" s="20" t="s">
        <v>318</v>
      </c>
      <c r="Z81" s="20" t="s">
        <v>2888</v>
      </c>
      <c r="AA81" s="20" t="s">
        <v>319</v>
      </c>
      <c r="AB81" s="20" t="s">
        <v>2889</v>
      </c>
      <c r="AC81" s="20" t="s">
        <v>320</v>
      </c>
      <c r="AD81" s="20" t="s">
        <v>2890</v>
      </c>
      <c r="AE81" s="20" t="s">
        <v>75</v>
      </c>
      <c r="AF81" s="20" t="s">
        <v>2473</v>
      </c>
      <c r="AG81" s="20" t="s">
        <v>74</v>
      </c>
      <c r="AH81" s="20" t="s">
        <v>2460</v>
      </c>
      <c r="BB81" s="20" t="s">
        <v>2319</v>
      </c>
      <c r="BC81" s="20" t="s">
        <v>2320</v>
      </c>
      <c r="BD81" s="20" t="s">
        <v>2321</v>
      </c>
      <c r="BE81" s="20" t="s">
        <v>2322</v>
      </c>
      <c r="BF81" s="20" t="s">
        <v>67</v>
      </c>
    </row>
    <row r="82" spans="1:58" ht="26" x14ac:dyDescent="0.3">
      <c r="A82" s="20" t="s">
        <v>2562</v>
      </c>
      <c r="B82" s="21" t="s">
        <v>2563</v>
      </c>
      <c r="D82" s="20" t="s">
        <v>2891</v>
      </c>
      <c r="E82" s="20" t="s">
        <v>2312</v>
      </c>
      <c r="F82" s="20" t="s">
        <v>2379</v>
      </c>
      <c r="G82" s="20" t="s">
        <v>2892</v>
      </c>
      <c r="H82" s="20" t="s">
        <v>2893</v>
      </c>
      <c r="J82" s="20" t="s">
        <v>2894</v>
      </c>
      <c r="K82" s="20" t="s">
        <v>2895</v>
      </c>
      <c r="M82" s="20" t="s">
        <v>2896</v>
      </c>
      <c r="N82" s="20" t="s">
        <v>2897</v>
      </c>
      <c r="O82" s="20" t="s">
        <v>2301</v>
      </c>
      <c r="P82" s="20" t="str">
        <f t="shared" si="2"/>
        <v>cereals_consumption_opt</v>
      </c>
      <c r="Q82" s="20" t="s">
        <v>30</v>
      </c>
      <c r="R82" s="20" t="s">
        <v>29</v>
      </c>
      <c r="S82" s="20">
        <v>0</v>
      </c>
      <c r="T82" s="20">
        <v>0</v>
      </c>
      <c r="U82" s="20">
        <v>1</v>
      </c>
      <c r="V82" s="20">
        <v>1</v>
      </c>
      <c r="W82" s="20">
        <v>2</v>
      </c>
      <c r="Y82" s="20">
        <v>3</v>
      </c>
      <c r="AA82" s="20">
        <v>4</v>
      </c>
      <c r="AC82" s="20">
        <v>5</v>
      </c>
      <c r="AE82" s="20">
        <v>6</v>
      </c>
      <c r="AG82" s="20">
        <v>7</v>
      </c>
      <c r="BB82" s="20" t="s">
        <v>2319</v>
      </c>
      <c r="BC82" s="20" t="s">
        <v>2320</v>
      </c>
      <c r="BD82" s="20" t="s">
        <v>2321</v>
      </c>
      <c r="BE82" s="20" t="s">
        <v>2322</v>
      </c>
      <c r="BF82" s="20" t="s">
        <v>67</v>
      </c>
    </row>
    <row r="83" spans="1:58" ht="26" x14ac:dyDescent="0.3">
      <c r="A83" s="20" t="s">
        <v>2562</v>
      </c>
      <c r="B83" s="21" t="s">
        <v>2563</v>
      </c>
      <c r="D83" s="20" t="s">
        <v>2891</v>
      </c>
      <c r="E83" s="20" t="s">
        <v>2312</v>
      </c>
      <c r="F83" s="20" t="s">
        <v>2379</v>
      </c>
      <c r="G83" s="20" t="s">
        <v>2892</v>
      </c>
      <c r="H83" s="20" t="s">
        <v>2893</v>
      </c>
      <c r="J83" s="20" t="s">
        <v>2898</v>
      </c>
      <c r="K83" s="20" t="s">
        <v>2899</v>
      </c>
      <c r="M83" s="20" t="s">
        <v>2900</v>
      </c>
      <c r="N83" s="20" t="s">
        <v>2901</v>
      </c>
      <c r="O83" s="20" t="s">
        <v>2301</v>
      </c>
      <c r="P83" s="20" t="str">
        <f t="shared" si="2"/>
        <v>roots_consumption_opt</v>
      </c>
      <c r="Q83" s="20" t="s">
        <v>30</v>
      </c>
      <c r="R83" s="20" t="s">
        <v>29</v>
      </c>
      <c r="S83" s="20">
        <v>0</v>
      </c>
      <c r="T83" s="20">
        <v>0</v>
      </c>
      <c r="U83" s="20">
        <v>1</v>
      </c>
      <c r="V83" s="20">
        <v>1</v>
      </c>
      <c r="W83" s="20">
        <v>2</v>
      </c>
      <c r="Y83" s="20">
        <v>3</v>
      </c>
      <c r="AA83" s="20">
        <v>4</v>
      </c>
      <c r="AC83" s="20">
        <v>5</v>
      </c>
      <c r="AE83" s="20">
        <v>6</v>
      </c>
      <c r="AG83" s="20">
        <v>7</v>
      </c>
      <c r="BB83" s="20" t="s">
        <v>2319</v>
      </c>
      <c r="BC83" s="20" t="s">
        <v>2320</v>
      </c>
      <c r="BD83" s="20" t="s">
        <v>2321</v>
      </c>
      <c r="BE83" s="20" t="s">
        <v>2322</v>
      </c>
      <c r="BF83" s="20" t="s">
        <v>67</v>
      </c>
    </row>
    <row r="84" spans="1:58" ht="26" x14ac:dyDescent="0.3">
      <c r="A84" s="20" t="s">
        <v>2562</v>
      </c>
      <c r="B84" s="21" t="s">
        <v>2563</v>
      </c>
      <c r="D84" s="20" t="s">
        <v>2891</v>
      </c>
      <c r="E84" s="20" t="s">
        <v>2312</v>
      </c>
      <c r="F84" s="20" t="s">
        <v>2379</v>
      </c>
      <c r="G84" s="20" t="s">
        <v>2892</v>
      </c>
      <c r="H84" s="20" t="s">
        <v>2893</v>
      </c>
      <c r="J84" s="20" t="s">
        <v>2902</v>
      </c>
      <c r="K84" s="20" t="s">
        <v>2903</v>
      </c>
      <c r="M84" s="20" t="s">
        <v>2904</v>
      </c>
      <c r="N84" s="20" t="s">
        <v>2905</v>
      </c>
      <c r="O84" s="20" t="s">
        <v>2301</v>
      </c>
      <c r="P84" s="20" t="str">
        <f t="shared" si="2"/>
        <v>vegetables_consumption_opt</v>
      </c>
      <c r="Q84" s="20" t="s">
        <v>30</v>
      </c>
      <c r="R84" s="20" t="s">
        <v>29</v>
      </c>
      <c r="S84" s="20">
        <v>0</v>
      </c>
      <c r="T84" s="20">
        <v>0</v>
      </c>
      <c r="U84" s="20">
        <v>1</v>
      </c>
      <c r="V84" s="20">
        <v>1</v>
      </c>
      <c r="W84" s="20">
        <v>2</v>
      </c>
      <c r="Y84" s="20">
        <v>3</v>
      </c>
      <c r="AA84" s="20">
        <v>4</v>
      </c>
      <c r="AC84" s="20">
        <v>5</v>
      </c>
      <c r="AE84" s="20">
        <v>6</v>
      </c>
      <c r="AG84" s="20">
        <v>7</v>
      </c>
      <c r="BB84" s="20" t="s">
        <v>2319</v>
      </c>
      <c r="BC84" s="20" t="s">
        <v>2320</v>
      </c>
      <c r="BD84" s="20" t="s">
        <v>2321</v>
      </c>
      <c r="BE84" s="20" t="s">
        <v>2322</v>
      </c>
      <c r="BF84" s="20" t="s">
        <v>67</v>
      </c>
    </row>
    <row r="85" spans="1:58" ht="26" x14ac:dyDescent="0.3">
      <c r="A85" s="20" t="s">
        <v>2562</v>
      </c>
      <c r="B85" s="21" t="s">
        <v>2563</v>
      </c>
      <c r="D85" s="20" t="s">
        <v>2891</v>
      </c>
      <c r="E85" s="20" t="s">
        <v>2312</v>
      </c>
      <c r="F85" s="20" t="s">
        <v>2379</v>
      </c>
      <c r="G85" s="20" t="s">
        <v>2892</v>
      </c>
      <c r="H85" s="20" t="s">
        <v>2893</v>
      </c>
      <c r="J85" s="20" t="s">
        <v>2906</v>
      </c>
      <c r="K85" s="20" t="s">
        <v>2907</v>
      </c>
      <c r="M85" s="20" t="s">
        <v>2908</v>
      </c>
      <c r="N85" s="20" t="s">
        <v>2909</v>
      </c>
      <c r="O85" s="20" t="s">
        <v>2301</v>
      </c>
      <c r="P85" s="20" t="str">
        <f t="shared" si="2"/>
        <v>fruits_consumption_opt</v>
      </c>
      <c r="Q85" s="20" t="s">
        <v>30</v>
      </c>
      <c r="R85" s="20" t="s">
        <v>29</v>
      </c>
      <c r="S85" s="20">
        <v>0</v>
      </c>
      <c r="T85" s="20">
        <v>0</v>
      </c>
      <c r="U85" s="20">
        <v>1</v>
      </c>
      <c r="V85" s="20">
        <v>1</v>
      </c>
      <c r="W85" s="20">
        <v>2</v>
      </c>
      <c r="Y85" s="20">
        <v>3</v>
      </c>
      <c r="AA85" s="20">
        <v>4</v>
      </c>
      <c r="AC85" s="20">
        <v>5</v>
      </c>
      <c r="AE85" s="20">
        <v>6</v>
      </c>
      <c r="AG85" s="20">
        <v>7</v>
      </c>
      <c r="BB85" s="20" t="s">
        <v>2319</v>
      </c>
      <c r="BC85" s="20" t="s">
        <v>2320</v>
      </c>
      <c r="BD85" s="20" t="s">
        <v>2321</v>
      </c>
      <c r="BE85" s="20" t="s">
        <v>2322</v>
      </c>
      <c r="BF85" s="20" t="s">
        <v>67</v>
      </c>
    </row>
    <row r="86" spans="1:58" ht="26" x14ac:dyDescent="0.3">
      <c r="A86" s="20" t="s">
        <v>2562</v>
      </c>
      <c r="B86" s="21" t="s">
        <v>2563</v>
      </c>
      <c r="D86" s="20" t="s">
        <v>2891</v>
      </c>
      <c r="E86" s="20" t="s">
        <v>2312</v>
      </c>
      <c r="F86" s="20" t="s">
        <v>2379</v>
      </c>
      <c r="G86" s="20" t="s">
        <v>2892</v>
      </c>
      <c r="H86" s="20" t="s">
        <v>2893</v>
      </c>
      <c r="J86" s="20" t="s">
        <v>2910</v>
      </c>
      <c r="K86" s="20" t="s">
        <v>2911</v>
      </c>
      <c r="M86" s="20" t="s">
        <v>2912</v>
      </c>
      <c r="N86" s="20" t="s">
        <v>2913</v>
      </c>
      <c r="O86" s="20" t="s">
        <v>2301</v>
      </c>
      <c r="P86" s="20" t="str">
        <f t="shared" si="2"/>
        <v>meat_consumption_opt</v>
      </c>
      <c r="Q86" s="20" t="s">
        <v>30</v>
      </c>
      <c r="R86" s="20" t="s">
        <v>29</v>
      </c>
      <c r="S86" s="20">
        <v>0</v>
      </c>
      <c r="T86" s="20">
        <v>0</v>
      </c>
      <c r="U86" s="20">
        <v>1</v>
      </c>
      <c r="V86" s="20">
        <v>1</v>
      </c>
      <c r="W86" s="20">
        <v>2</v>
      </c>
      <c r="Y86" s="20">
        <v>3</v>
      </c>
      <c r="AA86" s="20">
        <v>4</v>
      </c>
      <c r="AC86" s="20">
        <v>5</v>
      </c>
      <c r="AE86" s="20">
        <v>6</v>
      </c>
      <c r="AG86" s="20">
        <v>7</v>
      </c>
      <c r="BB86" s="20" t="s">
        <v>2319</v>
      </c>
      <c r="BC86" s="20" t="s">
        <v>2320</v>
      </c>
      <c r="BD86" s="20" t="s">
        <v>2321</v>
      </c>
      <c r="BE86" s="20" t="s">
        <v>2322</v>
      </c>
      <c r="BF86" s="20" t="s">
        <v>67</v>
      </c>
    </row>
    <row r="87" spans="1:58" ht="26" x14ac:dyDescent="0.3">
      <c r="A87" s="20" t="s">
        <v>2562</v>
      </c>
      <c r="B87" s="21" t="s">
        <v>2563</v>
      </c>
      <c r="D87" s="20" t="s">
        <v>2891</v>
      </c>
      <c r="E87" s="20" t="s">
        <v>2312</v>
      </c>
      <c r="F87" s="20" t="s">
        <v>2379</v>
      </c>
      <c r="G87" s="20" t="s">
        <v>2892</v>
      </c>
      <c r="H87" s="20" t="s">
        <v>2893</v>
      </c>
      <c r="J87" s="20" t="s">
        <v>2914</v>
      </c>
      <c r="K87" s="20" t="s">
        <v>2915</v>
      </c>
      <c r="M87" s="20" t="s">
        <v>2916</v>
      </c>
      <c r="N87" s="20" t="s">
        <v>2917</v>
      </c>
      <c r="O87" s="20" t="s">
        <v>2301</v>
      </c>
      <c r="P87" s="20" t="str">
        <f t="shared" si="2"/>
        <v>eggs_consumption_opt</v>
      </c>
      <c r="Q87" s="20" t="s">
        <v>30</v>
      </c>
      <c r="R87" s="20" t="s">
        <v>29</v>
      </c>
      <c r="S87" s="20">
        <v>0</v>
      </c>
      <c r="T87" s="20">
        <v>0</v>
      </c>
      <c r="U87" s="20">
        <v>1</v>
      </c>
      <c r="V87" s="20">
        <v>1</v>
      </c>
      <c r="W87" s="20">
        <v>2</v>
      </c>
      <c r="Y87" s="20">
        <v>3</v>
      </c>
      <c r="AA87" s="20">
        <v>4</v>
      </c>
      <c r="AC87" s="20">
        <v>5</v>
      </c>
      <c r="AE87" s="20">
        <v>6</v>
      </c>
      <c r="AG87" s="20">
        <v>7</v>
      </c>
      <c r="BB87" s="20" t="s">
        <v>2319</v>
      </c>
      <c r="BC87" s="20" t="s">
        <v>2320</v>
      </c>
      <c r="BD87" s="20" t="s">
        <v>2321</v>
      </c>
      <c r="BE87" s="20" t="s">
        <v>2322</v>
      </c>
      <c r="BF87" s="20" t="s">
        <v>67</v>
      </c>
    </row>
    <row r="88" spans="1:58" ht="26" x14ac:dyDescent="0.3">
      <c r="A88" s="20" t="s">
        <v>2562</v>
      </c>
      <c r="B88" s="21" t="s">
        <v>2563</v>
      </c>
      <c r="D88" s="20" t="s">
        <v>2891</v>
      </c>
      <c r="E88" s="20" t="s">
        <v>2312</v>
      </c>
      <c r="F88" s="20" t="s">
        <v>2379</v>
      </c>
      <c r="G88" s="20" t="s">
        <v>2892</v>
      </c>
      <c r="H88" s="20" t="s">
        <v>2893</v>
      </c>
      <c r="J88" s="20" t="s">
        <v>2918</v>
      </c>
      <c r="K88" s="20" t="s">
        <v>2919</v>
      </c>
      <c r="M88" s="20" t="s">
        <v>2920</v>
      </c>
      <c r="N88" s="20" t="s">
        <v>2921</v>
      </c>
      <c r="O88" s="20" t="s">
        <v>2301</v>
      </c>
      <c r="P88" s="20" t="str">
        <f t="shared" si="2"/>
        <v>pulses_consumption_opt</v>
      </c>
      <c r="Q88" s="20" t="s">
        <v>30</v>
      </c>
      <c r="R88" s="20" t="s">
        <v>29</v>
      </c>
      <c r="S88" s="20">
        <v>0</v>
      </c>
      <c r="T88" s="20">
        <v>0</v>
      </c>
      <c r="U88" s="20">
        <v>1</v>
      </c>
      <c r="V88" s="20">
        <v>1</v>
      </c>
      <c r="W88" s="20">
        <v>2</v>
      </c>
      <c r="Y88" s="20">
        <v>3</v>
      </c>
      <c r="AA88" s="20">
        <v>4</v>
      </c>
      <c r="AC88" s="20">
        <v>5</v>
      </c>
      <c r="AE88" s="20">
        <v>6</v>
      </c>
      <c r="AG88" s="20">
        <v>7</v>
      </c>
      <c r="BB88" s="20" t="s">
        <v>2319</v>
      </c>
      <c r="BC88" s="20" t="s">
        <v>2320</v>
      </c>
      <c r="BD88" s="20" t="s">
        <v>2321</v>
      </c>
      <c r="BE88" s="20" t="s">
        <v>2322</v>
      </c>
      <c r="BF88" s="20" t="s">
        <v>67</v>
      </c>
    </row>
    <row r="89" spans="1:58" ht="26" x14ac:dyDescent="0.3">
      <c r="A89" s="20" t="s">
        <v>2562</v>
      </c>
      <c r="B89" s="21" t="s">
        <v>2563</v>
      </c>
      <c r="D89" s="20" t="s">
        <v>2891</v>
      </c>
      <c r="E89" s="20" t="s">
        <v>2312</v>
      </c>
      <c r="F89" s="20" t="s">
        <v>2379</v>
      </c>
      <c r="G89" s="20" t="s">
        <v>2892</v>
      </c>
      <c r="H89" s="20" t="s">
        <v>2893</v>
      </c>
      <c r="J89" s="20" t="s">
        <v>2922</v>
      </c>
      <c r="K89" s="20" t="s">
        <v>2923</v>
      </c>
      <c r="M89" s="20" t="s">
        <v>2924</v>
      </c>
      <c r="N89" s="20" t="s">
        <v>2925</v>
      </c>
      <c r="O89" s="20" t="s">
        <v>2301</v>
      </c>
      <c r="P89" s="20" t="str">
        <f t="shared" si="2"/>
        <v>dairy_consumption_opt</v>
      </c>
      <c r="Q89" s="20" t="s">
        <v>30</v>
      </c>
      <c r="R89" s="20" t="s">
        <v>29</v>
      </c>
      <c r="S89" s="20">
        <v>0</v>
      </c>
      <c r="T89" s="20">
        <v>0</v>
      </c>
      <c r="U89" s="20">
        <v>1</v>
      </c>
      <c r="V89" s="20">
        <v>1</v>
      </c>
      <c r="W89" s="20">
        <v>2</v>
      </c>
      <c r="Y89" s="20">
        <v>3</v>
      </c>
      <c r="AA89" s="20">
        <v>4</v>
      </c>
      <c r="AC89" s="20">
        <v>5</v>
      </c>
      <c r="AE89" s="20">
        <v>6</v>
      </c>
      <c r="AG89" s="20">
        <v>7</v>
      </c>
      <c r="BB89" s="20" t="s">
        <v>2319</v>
      </c>
      <c r="BC89" s="20" t="s">
        <v>2320</v>
      </c>
      <c r="BD89" s="20" t="s">
        <v>2321</v>
      </c>
      <c r="BE89" s="20" t="s">
        <v>2322</v>
      </c>
      <c r="BF89" s="20" t="s">
        <v>67</v>
      </c>
    </row>
    <row r="90" spans="1:58" ht="26" x14ac:dyDescent="0.3">
      <c r="A90" s="20" t="s">
        <v>2562</v>
      </c>
      <c r="B90" s="21" t="s">
        <v>2563</v>
      </c>
      <c r="D90" s="20" t="s">
        <v>2891</v>
      </c>
      <c r="E90" s="20" t="s">
        <v>2312</v>
      </c>
      <c r="F90" s="20" t="s">
        <v>2379</v>
      </c>
      <c r="G90" s="20" t="s">
        <v>2892</v>
      </c>
      <c r="H90" s="20" t="s">
        <v>2893</v>
      </c>
      <c r="J90" s="20" t="s">
        <v>2926</v>
      </c>
      <c r="K90" s="20" t="s">
        <v>2927</v>
      </c>
      <c r="M90" s="20" t="s">
        <v>2928</v>
      </c>
      <c r="N90" s="20" t="s">
        <v>2929</v>
      </c>
      <c r="O90" s="20" t="s">
        <v>2301</v>
      </c>
      <c r="P90" s="20" t="str">
        <f t="shared" si="2"/>
        <v>oil_consumption_opt</v>
      </c>
      <c r="Q90" s="20" t="s">
        <v>30</v>
      </c>
      <c r="R90" s="20" t="s">
        <v>29</v>
      </c>
      <c r="S90" s="20">
        <v>0</v>
      </c>
      <c r="T90" s="20">
        <v>0</v>
      </c>
      <c r="U90" s="20">
        <v>1</v>
      </c>
      <c r="V90" s="20">
        <v>1</v>
      </c>
      <c r="W90" s="20">
        <v>2</v>
      </c>
      <c r="Y90" s="20">
        <v>3</v>
      </c>
      <c r="AA90" s="20">
        <v>4</v>
      </c>
      <c r="AC90" s="20">
        <v>5</v>
      </c>
      <c r="AE90" s="20">
        <v>6</v>
      </c>
      <c r="AG90" s="20">
        <v>7</v>
      </c>
      <c r="BB90" s="20" t="s">
        <v>2319</v>
      </c>
      <c r="BC90" s="20" t="s">
        <v>2320</v>
      </c>
      <c r="BD90" s="20" t="s">
        <v>2321</v>
      </c>
      <c r="BE90" s="20" t="s">
        <v>2322</v>
      </c>
      <c r="BF90" s="20" t="s">
        <v>67</v>
      </c>
    </row>
    <row r="91" spans="1:58" ht="39" x14ac:dyDescent="0.3">
      <c r="A91" s="20" t="s">
        <v>2562</v>
      </c>
      <c r="B91" s="21" t="s">
        <v>2563</v>
      </c>
      <c r="D91" s="20" t="s">
        <v>2891</v>
      </c>
      <c r="E91" s="20" t="s">
        <v>2312</v>
      </c>
      <c r="F91" s="20" t="s">
        <v>2379</v>
      </c>
      <c r="G91" s="20" t="s">
        <v>2892</v>
      </c>
      <c r="H91" s="20" t="s">
        <v>2893</v>
      </c>
      <c r="J91" s="20" t="s">
        <v>2930</v>
      </c>
      <c r="K91" s="20" t="s">
        <v>2931</v>
      </c>
      <c r="M91" s="20" t="s">
        <v>2932</v>
      </c>
      <c r="N91" s="20" t="s">
        <v>2933</v>
      </c>
      <c r="O91" s="20" t="s">
        <v>2301</v>
      </c>
      <c r="P91" s="20" t="str">
        <f t="shared" si="2"/>
        <v>sugar_consumption_opt</v>
      </c>
      <c r="Q91" s="20" t="s">
        <v>30</v>
      </c>
      <c r="R91" s="20" t="s">
        <v>29</v>
      </c>
      <c r="S91" s="20">
        <v>0</v>
      </c>
      <c r="T91" s="20">
        <v>0</v>
      </c>
      <c r="U91" s="20">
        <v>1</v>
      </c>
      <c r="V91" s="20">
        <v>1</v>
      </c>
      <c r="W91" s="20">
        <v>2</v>
      </c>
      <c r="Y91" s="20">
        <v>3</v>
      </c>
      <c r="AA91" s="20">
        <v>4</v>
      </c>
      <c r="AC91" s="20">
        <v>5</v>
      </c>
      <c r="AE91" s="20">
        <v>6</v>
      </c>
      <c r="AG91" s="20">
        <v>7</v>
      </c>
      <c r="BB91" s="20" t="s">
        <v>2319</v>
      </c>
      <c r="BC91" s="20" t="s">
        <v>2320</v>
      </c>
      <c r="BD91" s="20" t="s">
        <v>2321</v>
      </c>
      <c r="BE91" s="20" t="s">
        <v>2322</v>
      </c>
      <c r="BF91" s="20" t="s">
        <v>67</v>
      </c>
    </row>
    <row r="92" spans="1:58" ht="26" x14ac:dyDescent="0.3">
      <c r="A92" s="20" t="s">
        <v>2562</v>
      </c>
      <c r="B92" s="21" t="s">
        <v>2563</v>
      </c>
      <c r="D92" s="20" t="s">
        <v>2891</v>
      </c>
      <c r="E92" s="20" t="s">
        <v>2312</v>
      </c>
      <c r="F92" s="20" t="s">
        <v>2379</v>
      </c>
      <c r="G92" s="20" t="s">
        <v>2892</v>
      </c>
      <c r="H92" s="20" t="s">
        <v>2893</v>
      </c>
      <c r="J92" s="20" t="s">
        <v>2934</v>
      </c>
      <c r="K92" s="20" t="s">
        <v>2935</v>
      </c>
      <c r="M92" s="20" t="s">
        <v>2936</v>
      </c>
      <c r="N92" s="20" t="s">
        <v>2937</v>
      </c>
      <c r="O92" s="20" t="s">
        <v>2301</v>
      </c>
      <c r="P92" s="20" t="str">
        <f t="shared" si="2"/>
        <v>condiments_consumption_opt</v>
      </c>
      <c r="Q92" s="20" t="s">
        <v>30</v>
      </c>
      <c r="R92" s="20" t="s">
        <v>29</v>
      </c>
      <c r="S92" s="20">
        <v>0</v>
      </c>
      <c r="T92" s="20">
        <v>0</v>
      </c>
      <c r="U92" s="20">
        <v>1</v>
      </c>
      <c r="V92" s="20">
        <v>1</v>
      </c>
      <c r="W92" s="20">
        <v>2</v>
      </c>
      <c r="Y92" s="20">
        <v>3</v>
      </c>
      <c r="AA92" s="20">
        <v>4</v>
      </c>
      <c r="AC92" s="20">
        <v>5</v>
      </c>
      <c r="AE92" s="20">
        <v>6</v>
      </c>
      <c r="AG92" s="20">
        <v>7</v>
      </c>
      <c r="BB92" s="20" t="s">
        <v>2319</v>
      </c>
      <c r="BC92" s="20" t="s">
        <v>2320</v>
      </c>
      <c r="BD92" s="20" t="s">
        <v>2321</v>
      </c>
      <c r="BE92" s="20" t="s">
        <v>2322</v>
      </c>
      <c r="BF92" s="20" t="s">
        <v>67</v>
      </c>
    </row>
    <row r="93" spans="1:58" ht="26" x14ac:dyDescent="0.3">
      <c r="A93" s="20" t="s">
        <v>2562</v>
      </c>
      <c r="B93" s="21" t="s">
        <v>2563</v>
      </c>
      <c r="D93" s="22" t="s">
        <v>2938</v>
      </c>
      <c r="E93" s="20" t="s">
        <v>2312</v>
      </c>
      <c r="G93" s="20" t="s">
        <v>2892</v>
      </c>
      <c r="H93" s="22" t="s">
        <v>2938</v>
      </c>
      <c r="J93" s="20" t="s">
        <v>2939</v>
      </c>
      <c r="M93" s="16" t="s">
        <v>2940</v>
      </c>
      <c r="N93" s="16" t="s">
        <v>2941</v>
      </c>
      <c r="O93" s="20" t="s">
        <v>2301</v>
      </c>
      <c r="P93" s="20" t="str">
        <f t="shared" si="2"/>
        <v>nofood_noresources_opt</v>
      </c>
      <c r="Q93" s="20" t="s">
        <v>30</v>
      </c>
      <c r="R93" s="20" t="s">
        <v>29</v>
      </c>
      <c r="S93" s="20" t="s">
        <v>1124</v>
      </c>
      <c r="T93" s="20" t="s">
        <v>2942</v>
      </c>
      <c r="U93" s="20" t="s">
        <v>1126</v>
      </c>
      <c r="V93" s="20" t="s">
        <v>2943</v>
      </c>
      <c r="BB93" s="20" t="s">
        <v>2319</v>
      </c>
      <c r="BC93" s="20" t="s">
        <v>2320</v>
      </c>
      <c r="BD93" s="20" t="s">
        <v>2321</v>
      </c>
      <c r="BE93" s="20" t="s">
        <v>2322</v>
      </c>
      <c r="BF93" s="20" t="s">
        <v>67</v>
      </c>
    </row>
    <row r="94" spans="1:58" ht="26" x14ac:dyDescent="0.3">
      <c r="A94" s="20" t="s">
        <v>2562</v>
      </c>
      <c r="B94" s="21" t="s">
        <v>2563</v>
      </c>
      <c r="D94" s="22" t="s">
        <v>2938</v>
      </c>
      <c r="E94" s="20" t="s">
        <v>2312</v>
      </c>
      <c r="G94" s="20" t="s">
        <v>2892</v>
      </c>
      <c r="H94" s="22" t="s">
        <v>2938</v>
      </c>
      <c r="J94" s="20" t="s">
        <v>2944</v>
      </c>
      <c r="L94" s="20" t="s">
        <v>2945</v>
      </c>
      <c r="M94" s="16" t="s">
        <v>2946</v>
      </c>
      <c r="N94" s="16" t="s">
        <v>2947</v>
      </c>
      <c r="O94" s="20" t="s">
        <v>2301</v>
      </c>
      <c r="P94" s="20" t="str">
        <f t="shared" si="2"/>
        <v>how_often_nofood_noresources_opt</v>
      </c>
      <c r="Q94" s="20" t="s">
        <v>30</v>
      </c>
      <c r="R94" s="20" t="s">
        <v>29</v>
      </c>
      <c r="S94" s="20" t="s">
        <v>1339</v>
      </c>
      <c r="T94" s="20" t="s">
        <v>2948</v>
      </c>
      <c r="U94" s="20" t="s">
        <v>1341</v>
      </c>
      <c r="V94" s="20" t="s">
        <v>2949</v>
      </c>
      <c r="W94" s="20" t="s">
        <v>1343</v>
      </c>
      <c r="X94" s="20" t="s">
        <v>2950</v>
      </c>
      <c r="BB94" s="20" t="s">
        <v>2319</v>
      </c>
      <c r="BC94" s="20" t="s">
        <v>2320</v>
      </c>
      <c r="BD94" s="20" t="s">
        <v>2321</v>
      </c>
      <c r="BE94" s="20" t="s">
        <v>2322</v>
      </c>
      <c r="BF94" s="20" t="s">
        <v>67</v>
      </c>
    </row>
    <row r="95" spans="1:58" ht="26" x14ac:dyDescent="0.3">
      <c r="A95" s="20" t="s">
        <v>2562</v>
      </c>
      <c r="B95" s="21" t="s">
        <v>2563</v>
      </c>
      <c r="D95" s="22" t="s">
        <v>2938</v>
      </c>
      <c r="E95" s="20" t="s">
        <v>2312</v>
      </c>
      <c r="G95" s="20" t="s">
        <v>2892</v>
      </c>
      <c r="H95" s="22" t="s">
        <v>2938</v>
      </c>
      <c r="J95" s="20" t="s">
        <v>2951</v>
      </c>
      <c r="M95" s="16" t="s">
        <v>2952</v>
      </c>
      <c r="N95" s="16" t="s">
        <v>2953</v>
      </c>
      <c r="O95" s="20" t="s">
        <v>2301</v>
      </c>
      <c r="P95" s="20" t="str">
        <f t="shared" si="2"/>
        <v>sleep_hungry_opt</v>
      </c>
      <c r="Q95" s="20" t="s">
        <v>30</v>
      </c>
      <c r="R95" s="20" t="s">
        <v>29</v>
      </c>
      <c r="S95" s="20" t="s">
        <v>1124</v>
      </c>
      <c r="T95" s="20" t="s">
        <v>2942</v>
      </c>
      <c r="U95" s="20" t="s">
        <v>1126</v>
      </c>
      <c r="V95" s="20" t="s">
        <v>2943</v>
      </c>
      <c r="BB95" s="20" t="s">
        <v>2319</v>
      </c>
      <c r="BC95" s="20" t="s">
        <v>2320</v>
      </c>
      <c r="BD95" s="20" t="s">
        <v>2321</v>
      </c>
      <c r="BE95" s="20" t="s">
        <v>2322</v>
      </c>
      <c r="BF95" s="20" t="s">
        <v>67</v>
      </c>
    </row>
    <row r="96" spans="1:58" ht="26" x14ac:dyDescent="0.3">
      <c r="A96" s="20" t="s">
        <v>2562</v>
      </c>
      <c r="B96" s="21" t="s">
        <v>2563</v>
      </c>
      <c r="D96" s="22" t="s">
        <v>2938</v>
      </c>
      <c r="E96" s="20" t="s">
        <v>2312</v>
      </c>
      <c r="G96" s="20" t="s">
        <v>2892</v>
      </c>
      <c r="H96" s="22" t="s">
        <v>2938</v>
      </c>
      <c r="J96" s="20" t="s">
        <v>2954</v>
      </c>
      <c r="L96" s="20" t="s">
        <v>2955</v>
      </c>
      <c r="M96" s="16" t="s">
        <v>2956</v>
      </c>
      <c r="N96" s="16" t="s">
        <v>2947</v>
      </c>
      <c r="O96" s="20" t="s">
        <v>2301</v>
      </c>
      <c r="P96" s="20" t="str">
        <f t="shared" ref="P96:P127" si="3">IF(OR(O96="select_one",O96="select_multiple"),J96&amp;"_opt","")</f>
        <v>how_often_sleep_hungry_opt</v>
      </c>
      <c r="Q96" s="20" t="s">
        <v>30</v>
      </c>
      <c r="R96" s="20" t="s">
        <v>29</v>
      </c>
      <c r="S96" s="20" t="s">
        <v>1339</v>
      </c>
      <c r="T96" s="20" t="s">
        <v>2948</v>
      </c>
      <c r="U96" s="20" t="s">
        <v>1341</v>
      </c>
      <c r="V96" s="20" t="s">
        <v>2949</v>
      </c>
      <c r="W96" s="20" t="s">
        <v>1343</v>
      </c>
      <c r="X96" s="20" t="s">
        <v>2950</v>
      </c>
      <c r="BB96" s="20" t="s">
        <v>2319</v>
      </c>
      <c r="BC96" s="20" t="s">
        <v>2320</v>
      </c>
      <c r="BD96" s="20" t="s">
        <v>2321</v>
      </c>
      <c r="BE96" s="20" t="s">
        <v>2322</v>
      </c>
      <c r="BF96" s="20" t="s">
        <v>67</v>
      </c>
    </row>
    <row r="97" spans="1:58" ht="26" x14ac:dyDescent="0.3">
      <c r="A97" s="20" t="s">
        <v>2562</v>
      </c>
      <c r="B97" s="21" t="s">
        <v>2563</v>
      </c>
      <c r="D97" s="22" t="s">
        <v>2938</v>
      </c>
      <c r="E97" s="20" t="s">
        <v>2312</v>
      </c>
      <c r="G97" s="20" t="s">
        <v>2892</v>
      </c>
      <c r="H97" s="22" t="s">
        <v>2938</v>
      </c>
      <c r="J97" s="20" t="s">
        <v>2957</v>
      </c>
      <c r="M97" s="16" t="s">
        <v>2958</v>
      </c>
      <c r="N97" s="16" t="s">
        <v>2959</v>
      </c>
      <c r="O97" s="20" t="s">
        <v>2301</v>
      </c>
      <c r="P97" s="20" t="str">
        <f t="shared" si="3"/>
        <v>day_and_night_hungry_opt</v>
      </c>
      <c r="Q97" s="20" t="s">
        <v>30</v>
      </c>
      <c r="R97" s="20" t="s">
        <v>29</v>
      </c>
      <c r="S97" s="20" t="s">
        <v>1124</v>
      </c>
      <c r="T97" s="20" t="s">
        <v>2942</v>
      </c>
      <c r="U97" s="20" t="s">
        <v>1126</v>
      </c>
      <c r="V97" s="20" t="s">
        <v>2943</v>
      </c>
      <c r="BB97" s="20" t="s">
        <v>2319</v>
      </c>
      <c r="BC97" s="20" t="s">
        <v>2320</v>
      </c>
      <c r="BD97" s="20" t="s">
        <v>2321</v>
      </c>
      <c r="BE97" s="20" t="s">
        <v>2322</v>
      </c>
      <c r="BF97" s="20" t="s">
        <v>67</v>
      </c>
    </row>
    <row r="98" spans="1:58" ht="26" x14ac:dyDescent="0.3">
      <c r="A98" s="20" t="s">
        <v>2562</v>
      </c>
      <c r="B98" s="21" t="s">
        <v>2563</v>
      </c>
      <c r="D98" s="22" t="s">
        <v>2938</v>
      </c>
      <c r="E98" s="20" t="s">
        <v>2312</v>
      </c>
      <c r="G98" s="20" t="s">
        <v>2892</v>
      </c>
      <c r="H98" s="22" t="s">
        <v>2938</v>
      </c>
      <c r="J98" s="20" t="s">
        <v>2960</v>
      </c>
      <c r="L98" s="20" t="s">
        <v>2961</v>
      </c>
      <c r="M98" s="22" t="s">
        <v>2962</v>
      </c>
      <c r="N98" s="22" t="s">
        <v>2947</v>
      </c>
      <c r="O98" s="20" t="s">
        <v>2301</v>
      </c>
      <c r="P98" s="20" t="str">
        <f t="shared" si="3"/>
        <v>how_often_day_and_night_hungry_opt</v>
      </c>
      <c r="Q98" s="20" t="s">
        <v>30</v>
      </c>
      <c r="R98" s="20" t="s">
        <v>29</v>
      </c>
      <c r="S98" s="20" t="s">
        <v>1339</v>
      </c>
      <c r="T98" s="20" t="s">
        <v>2948</v>
      </c>
      <c r="U98" s="20" t="s">
        <v>1341</v>
      </c>
      <c r="V98" s="20" t="s">
        <v>2949</v>
      </c>
      <c r="W98" s="20" t="s">
        <v>1343</v>
      </c>
      <c r="X98" s="20" t="s">
        <v>2950</v>
      </c>
      <c r="BB98" s="20" t="s">
        <v>2319</v>
      </c>
      <c r="BC98" s="20" t="s">
        <v>2320</v>
      </c>
      <c r="BD98" s="20" t="s">
        <v>2321</v>
      </c>
      <c r="BE98" s="20" t="s">
        <v>2322</v>
      </c>
      <c r="BF98" s="20" t="s">
        <v>67</v>
      </c>
    </row>
    <row r="99" spans="1:58" ht="39" x14ac:dyDescent="0.3">
      <c r="A99" s="20" t="s">
        <v>2562</v>
      </c>
      <c r="B99" s="21" t="s">
        <v>2963</v>
      </c>
      <c r="D99" s="20" t="s">
        <v>2964</v>
      </c>
      <c r="E99" s="20" t="s">
        <v>2312</v>
      </c>
      <c r="F99" s="20" t="s">
        <v>2379</v>
      </c>
      <c r="G99" s="20" t="s">
        <v>2892</v>
      </c>
      <c r="H99" s="20" t="s">
        <v>2965</v>
      </c>
      <c r="J99" s="20" t="s">
        <v>2966</v>
      </c>
      <c r="K99" s="20" t="s">
        <v>2967</v>
      </c>
      <c r="M99" s="20" t="s">
        <v>2968</v>
      </c>
      <c r="N99" s="20" t="s">
        <v>2969</v>
      </c>
      <c r="O99" s="20" t="s">
        <v>2301</v>
      </c>
      <c r="P99" s="20" t="str">
        <f t="shared" si="3"/>
        <v>coping_strategies_opt</v>
      </c>
      <c r="Q99" s="20" t="s">
        <v>30</v>
      </c>
      <c r="R99" s="20" t="s">
        <v>29</v>
      </c>
      <c r="S99" s="20" t="s">
        <v>69</v>
      </c>
      <c r="T99" s="20" t="s">
        <v>68</v>
      </c>
      <c r="U99" s="20" t="s">
        <v>323</v>
      </c>
      <c r="V99" s="20" t="s">
        <v>322</v>
      </c>
      <c r="W99" s="20" t="s">
        <v>326</v>
      </c>
      <c r="X99" s="20" t="s">
        <v>325</v>
      </c>
      <c r="Y99" s="20" t="s">
        <v>327</v>
      </c>
      <c r="Z99" s="20" t="s">
        <v>2970</v>
      </c>
      <c r="BB99" s="20" t="s">
        <v>2319</v>
      </c>
      <c r="BC99" s="20" t="s">
        <v>2320</v>
      </c>
      <c r="BD99" s="20" t="s">
        <v>2321</v>
      </c>
      <c r="BE99" s="20" t="s">
        <v>2322</v>
      </c>
      <c r="BF99" s="20" t="s">
        <v>67</v>
      </c>
    </row>
    <row r="100" spans="1:58" ht="39" x14ac:dyDescent="0.3">
      <c r="A100" s="20" t="s">
        <v>2562</v>
      </c>
      <c r="B100" s="21" t="s">
        <v>2963</v>
      </c>
      <c r="D100" s="20" t="s">
        <v>2964</v>
      </c>
      <c r="E100" s="20" t="s">
        <v>2312</v>
      </c>
      <c r="F100" s="20" t="s">
        <v>2379</v>
      </c>
      <c r="G100" s="20" t="s">
        <v>2892</v>
      </c>
      <c r="H100" s="20" t="s">
        <v>2965</v>
      </c>
      <c r="J100" s="20" t="s">
        <v>2971</v>
      </c>
      <c r="K100" s="20" t="s">
        <v>2972</v>
      </c>
      <c r="M100" s="20" t="s">
        <v>2973</v>
      </c>
      <c r="N100" s="20" t="s">
        <v>2974</v>
      </c>
      <c r="O100" s="20" t="s">
        <v>2301</v>
      </c>
      <c r="P100" s="20" t="str">
        <f t="shared" si="3"/>
        <v>spent_savings_opt</v>
      </c>
      <c r="Q100" s="20" t="s">
        <v>30</v>
      </c>
      <c r="R100" s="20" t="s">
        <v>29</v>
      </c>
      <c r="S100" s="20" t="s">
        <v>69</v>
      </c>
      <c r="T100" s="20" t="s">
        <v>68</v>
      </c>
      <c r="U100" s="20" t="s">
        <v>323</v>
      </c>
      <c r="V100" s="20" t="s">
        <v>322</v>
      </c>
      <c r="W100" s="20" t="s">
        <v>326</v>
      </c>
      <c r="X100" s="20" t="s">
        <v>325</v>
      </c>
      <c r="Y100" s="20" t="s">
        <v>327</v>
      </c>
      <c r="Z100" s="20" t="s">
        <v>2970</v>
      </c>
      <c r="BB100" s="20" t="s">
        <v>2319</v>
      </c>
      <c r="BC100" s="20" t="s">
        <v>2320</v>
      </c>
      <c r="BD100" s="20" t="s">
        <v>2321</v>
      </c>
      <c r="BE100" s="20" t="s">
        <v>2322</v>
      </c>
      <c r="BF100" s="20" t="s">
        <v>67</v>
      </c>
    </row>
    <row r="101" spans="1:58" ht="39" x14ac:dyDescent="0.3">
      <c r="A101" s="20" t="s">
        <v>2562</v>
      </c>
      <c r="B101" s="21" t="s">
        <v>2963</v>
      </c>
      <c r="D101" s="20" t="s">
        <v>2964</v>
      </c>
      <c r="E101" s="20" t="s">
        <v>2312</v>
      </c>
      <c r="F101" s="20" t="s">
        <v>2379</v>
      </c>
      <c r="G101" s="20" t="s">
        <v>2892</v>
      </c>
      <c r="H101" s="20" t="s">
        <v>2965</v>
      </c>
      <c r="J101" s="20" t="s">
        <v>2975</v>
      </c>
      <c r="K101" s="20" t="s">
        <v>2976</v>
      </c>
      <c r="M101" s="20" t="s">
        <v>2977</v>
      </c>
      <c r="N101" s="20" t="s">
        <v>2978</v>
      </c>
      <c r="O101" s="20" t="s">
        <v>2301</v>
      </c>
      <c r="P101" s="20" t="str">
        <f t="shared" si="3"/>
        <v>borrowed_food_opt</v>
      </c>
      <c r="Q101" s="20" t="s">
        <v>30</v>
      </c>
      <c r="R101" s="20" t="s">
        <v>29</v>
      </c>
      <c r="S101" s="20" t="s">
        <v>69</v>
      </c>
      <c r="T101" s="20" t="s">
        <v>68</v>
      </c>
      <c r="U101" s="20" t="s">
        <v>323</v>
      </c>
      <c r="V101" s="20" t="s">
        <v>322</v>
      </c>
      <c r="W101" s="20" t="s">
        <v>326</v>
      </c>
      <c r="X101" s="20" t="s">
        <v>325</v>
      </c>
      <c r="Y101" s="20" t="s">
        <v>327</v>
      </c>
      <c r="Z101" s="20" t="s">
        <v>2970</v>
      </c>
      <c r="BB101" s="20" t="s">
        <v>2319</v>
      </c>
      <c r="BC101" s="20" t="s">
        <v>2320</v>
      </c>
      <c r="BD101" s="20" t="s">
        <v>2321</v>
      </c>
      <c r="BE101" s="20" t="s">
        <v>2322</v>
      </c>
      <c r="BF101" s="20" t="s">
        <v>67</v>
      </c>
    </row>
    <row r="102" spans="1:58" ht="39" x14ac:dyDescent="0.3">
      <c r="A102" s="20" t="s">
        <v>2562</v>
      </c>
      <c r="B102" s="21" t="s">
        <v>2963</v>
      </c>
      <c r="D102" s="20" t="s">
        <v>2964</v>
      </c>
      <c r="E102" s="20" t="s">
        <v>2312</v>
      </c>
      <c r="F102" s="20" t="s">
        <v>2379</v>
      </c>
      <c r="G102" s="20" t="s">
        <v>2892</v>
      </c>
      <c r="H102" s="20" t="s">
        <v>2965</v>
      </c>
      <c r="J102" s="20" t="s">
        <v>2979</v>
      </c>
      <c r="K102" s="20" t="s">
        <v>2980</v>
      </c>
      <c r="M102" s="20" t="s">
        <v>2981</v>
      </c>
      <c r="N102" s="20" t="s">
        <v>2982</v>
      </c>
      <c r="O102" s="20" t="s">
        <v>2301</v>
      </c>
      <c r="P102" s="20" t="str">
        <f t="shared" si="3"/>
        <v>live_another_family_opt</v>
      </c>
      <c r="Q102" s="20" t="s">
        <v>30</v>
      </c>
      <c r="R102" s="20" t="s">
        <v>29</v>
      </c>
      <c r="S102" s="20" t="s">
        <v>69</v>
      </c>
      <c r="T102" s="20" t="s">
        <v>68</v>
      </c>
      <c r="U102" s="20" t="s">
        <v>323</v>
      </c>
      <c r="V102" s="20" t="s">
        <v>322</v>
      </c>
      <c r="W102" s="20" t="s">
        <v>326</v>
      </c>
      <c r="X102" s="20" t="s">
        <v>325</v>
      </c>
      <c r="Y102" s="20" t="s">
        <v>327</v>
      </c>
      <c r="Z102" s="20" t="s">
        <v>2970</v>
      </c>
      <c r="BB102" s="20" t="s">
        <v>2319</v>
      </c>
      <c r="BC102" s="20" t="s">
        <v>2320</v>
      </c>
      <c r="BD102" s="20" t="s">
        <v>2321</v>
      </c>
      <c r="BE102" s="20" t="s">
        <v>2322</v>
      </c>
      <c r="BF102" s="20" t="s">
        <v>67</v>
      </c>
    </row>
    <row r="103" spans="1:58" ht="39" x14ac:dyDescent="0.3">
      <c r="A103" s="20" t="s">
        <v>2562</v>
      </c>
      <c r="B103" s="21" t="s">
        <v>2963</v>
      </c>
      <c r="D103" s="20" t="s">
        <v>2964</v>
      </c>
      <c r="E103" s="20" t="s">
        <v>2312</v>
      </c>
      <c r="F103" s="20" t="s">
        <v>2379</v>
      </c>
      <c r="G103" s="20" t="s">
        <v>2892</v>
      </c>
      <c r="H103" s="20" t="s">
        <v>2965</v>
      </c>
      <c r="J103" s="20" t="s">
        <v>2983</v>
      </c>
      <c r="K103" s="20" t="s">
        <v>2984</v>
      </c>
      <c r="M103" s="20" t="s">
        <v>2985</v>
      </c>
      <c r="N103" s="20" t="s">
        <v>2986</v>
      </c>
      <c r="O103" s="20" t="s">
        <v>2301</v>
      </c>
      <c r="P103" s="20" t="str">
        <f t="shared" si="3"/>
        <v>sold_assets_opt</v>
      </c>
      <c r="Q103" s="20" t="s">
        <v>30</v>
      </c>
      <c r="R103" s="20" t="s">
        <v>29</v>
      </c>
      <c r="S103" s="20" t="s">
        <v>69</v>
      </c>
      <c r="T103" s="20" t="s">
        <v>68</v>
      </c>
      <c r="U103" s="20" t="s">
        <v>323</v>
      </c>
      <c r="V103" s="20" t="s">
        <v>322</v>
      </c>
      <c r="W103" s="20" t="s">
        <v>326</v>
      </c>
      <c r="X103" s="20" t="s">
        <v>325</v>
      </c>
      <c r="Y103" s="20" t="s">
        <v>327</v>
      </c>
      <c r="Z103" s="20" t="s">
        <v>2970</v>
      </c>
      <c r="BB103" s="20" t="s">
        <v>2319</v>
      </c>
      <c r="BC103" s="20" t="s">
        <v>2320</v>
      </c>
      <c r="BD103" s="20" t="s">
        <v>2321</v>
      </c>
      <c r="BE103" s="20" t="s">
        <v>2322</v>
      </c>
      <c r="BF103" s="20" t="s">
        <v>67</v>
      </c>
    </row>
    <row r="104" spans="1:58" ht="39" x14ac:dyDescent="0.3">
      <c r="A104" s="20" t="s">
        <v>2562</v>
      </c>
      <c r="B104" s="21" t="s">
        <v>2963</v>
      </c>
      <c r="D104" s="20" t="s">
        <v>2964</v>
      </c>
      <c r="E104" s="20" t="s">
        <v>2312</v>
      </c>
      <c r="F104" s="20" t="s">
        <v>2379</v>
      </c>
      <c r="G104" s="20" t="s">
        <v>2892</v>
      </c>
      <c r="H104" s="20" t="s">
        <v>2965</v>
      </c>
      <c r="J104" s="20" t="s">
        <v>2987</v>
      </c>
      <c r="K104" s="20" t="s">
        <v>2988</v>
      </c>
      <c r="M104" s="20" t="s">
        <v>2989</v>
      </c>
      <c r="N104" s="20" t="s">
        <v>2990</v>
      </c>
      <c r="O104" s="20" t="s">
        <v>2301</v>
      </c>
      <c r="P104" s="20" t="str">
        <f t="shared" si="3"/>
        <v>removed_children_from_school_kindergarten_opt</v>
      </c>
      <c r="Q104" s="20" t="s">
        <v>30</v>
      </c>
      <c r="R104" s="20" t="s">
        <v>29</v>
      </c>
      <c r="S104" s="20" t="s">
        <v>69</v>
      </c>
      <c r="T104" s="20" t="s">
        <v>68</v>
      </c>
      <c r="U104" s="20" t="s">
        <v>323</v>
      </c>
      <c r="V104" s="20" t="s">
        <v>322</v>
      </c>
      <c r="W104" s="20" t="s">
        <v>326</v>
      </c>
      <c r="X104" s="20" t="s">
        <v>325</v>
      </c>
      <c r="Y104" s="20" t="s">
        <v>327</v>
      </c>
      <c r="Z104" s="20" t="s">
        <v>2970</v>
      </c>
      <c r="BB104" s="20" t="s">
        <v>2319</v>
      </c>
      <c r="BC104" s="20" t="s">
        <v>2320</v>
      </c>
      <c r="BD104" s="20" t="s">
        <v>2321</v>
      </c>
      <c r="BE104" s="20" t="s">
        <v>2322</v>
      </c>
      <c r="BF104" s="20" t="s">
        <v>67</v>
      </c>
    </row>
    <row r="105" spans="1:58" ht="39" x14ac:dyDescent="0.3">
      <c r="A105" s="20" t="s">
        <v>2562</v>
      </c>
      <c r="B105" s="21" t="s">
        <v>2963</v>
      </c>
      <c r="D105" s="20" t="s">
        <v>2964</v>
      </c>
      <c r="E105" s="20" t="s">
        <v>2312</v>
      </c>
      <c r="F105" s="20" t="s">
        <v>2379</v>
      </c>
      <c r="G105" s="20" t="s">
        <v>2892</v>
      </c>
      <c r="H105" s="20" t="s">
        <v>2965</v>
      </c>
      <c r="J105" s="20" t="s">
        <v>2991</v>
      </c>
      <c r="K105" s="20" t="s">
        <v>2992</v>
      </c>
      <c r="M105" s="20" t="s">
        <v>2993</v>
      </c>
      <c r="N105" s="20" t="s">
        <v>2994</v>
      </c>
      <c r="O105" s="20" t="s">
        <v>2301</v>
      </c>
      <c r="P105" s="20" t="str">
        <f t="shared" si="3"/>
        <v>reduced_health_care_opt</v>
      </c>
      <c r="Q105" s="20" t="s">
        <v>30</v>
      </c>
      <c r="R105" s="20" t="s">
        <v>29</v>
      </c>
      <c r="S105" s="20" t="s">
        <v>69</v>
      </c>
      <c r="T105" s="20" t="s">
        <v>68</v>
      </c>
      <c r="U105" s="20" t="s">
        <v>323</v>
      </c>
      <c r="V105" s="20" t="s">
        <v>322</v>
      </c>
      <c r="W105" s="20" t="s">
        <v>326</v>
      </c>
      <c r="X105" s="20" t="s">
        <v>325</v>
      </c>
      <c r="Y105" s="20" t="s">
        <v>327</v>
      </c>
      <c r="Z105" s="20" t="s">
        <v>2970</v>
      </c>
      <c r="BB105" s="20" t="s">
        <v>2319</v>
      </c>
      <c r="BC105" s="20" t="s">
        <v>2320</v>
      </c>
      <c r="BD105" s="20" t="s">
        <v>2321</v>
      </c>
      <c r="BE105" s="20" t="s">
        <v>2322</v>
      </c>
      <c r="BF105" s="20" t="s">
        <v>67</v>
      </c>
    </row>
    <row r="106" spans="1:58" ht="39" x14ac:dyDescent="0.3">
      <c r="A106" s="20" t="s">
        <v>2562</v>
      </c>
      <c r="B106" s="21" t="s">
        <v>2963</v>
      </c>
      <c r="D106" s="20" t="s">
        <v>2964</v>
      </c>
      <c r="E106" s="20" t="s">
        <v>2312</v>
      </c>
      <c r="F106" s="20" t="s">
        <v>2379</v>
      </c>
      <c r="G106" s="20" t="s">
        <v>2892</v>
      </c>
      <c r="H106" s="20" t="s">
        <v>2965</v>
      </c>
      <c r="J106" s="20" t="s">
        <v>2995</v>
      </c>
      <c r="K106" s="20" t="s">
        <v>2996</v>
      </c>
      <c r="M106" s="20" t="s">
        <v>2997</v>
      </c>
      <c r="N106" s="20" t="s">
        <v>2998</v>
      </c>
      <c r="O106" s="20" t="s">
        <v>2301</v>
      </c>
      <c r="P106" s="20" t="str">
        <f t="shared" si="3"/>
        <v>reduced_education_opt</v>
      </c>
      <c r="Q106" s="20" t="s">
        <v>30</v>
      </c>
      <c r="R106" s="20" t="s">
        <v>29</v>
      </c>
      <c r="S106" s="20" t="s">
        <v>69</v>
      </c>
      <c r="T106" s="20" t="s">
        <v>68</v>
      </c>
      <c r="U106" s="20" t="s">
        <v>323</v>
      </c>
      <c r="V106" s="20" t="s">
        <v>322</v>
      </c>
      <c r="W106" s="20" t="s">
        <v>326</v>
      </c>
      <c r="X106" s="20" t="s">
        <v>325</v>
      </c>
      <c r="Y106" s="20" t="s">
        <v>327</v>
      </c>
      <c r="Z106" s="20" t="s">
        <v>2970</v>
      </c>
      <c r="BB106" s="20" t="s">
        <v>2319</v>
      </c>
      <c r="BC106" s="20" t="s">
        <v>2320</v>
      </c>
      <c r="BD106" s="20" t="s">
        <v>2321</v>
      </c>
      <c r="BE106" s="20" t="s">
        <v>2322</v>
      </c>
      <c r="BF106" s="20" t="s">
        <v>67</v>
      </c>
    </row>
    <row r="107" spans="1:58" ht="39" x14ac:dyDescent="0.3">
      <c r="A107" s="20" t="s">
        <v>2562</v>
      </c>
      <c r="B107" s="21" t="s">
        <v>2963</v>
      </c>
      <c r="D107" s="20" t="s">
        <v>2964</v>
      </c>
      <c r="E107" s="20" t="s">
        <v>2312</v>
      </c>
      <c r="F107" s="20" t="s">
        <v>2379</v>
      </c>
      <c r="G107" s="20" t="s">
        <v>2892</v>
      </c>
      <c r="H107" s="20" t="s">
        <v>2965</v>
      </c>
      <c r="J107" s="20" t="s">
        <v>2999</v>
      </c>
      <c r="K107" s="20" t="s">
        <v>3000</v>
      </c>
      <c r="M107" s="20" t="s">
        <v>3001</v>
      </c>
      <c r="N107" s="20" t="s">
        <v>3002</v>
      </c>
      <c r="O107" s="20" t="s">
        <v>2301</v>
      </c>
      <c r="P107" s="20" t="str">
        <f t="shared" si="3"/>
        <v>sold_house_opt</v>
      </c>
      <c r="Q107" s="20" t="s">
        <v>30</v>
      </c>
      <c r="R107" s="20" t="s">
        <v>29</v>
      </c>
      <c r="S107" s="20" t="s">
        <v>69</v>
      </c>
      <c r="T107" s="20" t="s">
        <v>68</v>
      </c>
      <c r="U107" s="20" t="s">
        <v>323</v>
      </c>
      <c r="V107" s="20" t="s">
        <v>322</v>
      </c>
      <c r="W107" s="20" t="s">
        <v>326</v>
      </c>
      <c r="X107" s="20" t="s">
        <v>325</v>
      </c>
      <c r="Y107" s="20" t="s">
        <v>327</v>
      </c>
      <c r="Z107" s="20" t="s">
        <v>2970</v>
      </c>
      <c r="BB107" s="20" t="s">
        <v>2319</v>
      </c>
      <c r="BC107" s="20" t="s">
        <v>2320</v>
      </c>
      <c r="BD107" s="20" t="s">
        <v>2321</v>
      </c>
      <c r="BE107" s="20" t="s">
        <v>2322</v>
      </c>
      <c r="BF107" s="20" t="s">
        <v>67</v>
      </c>
    </row>
    <row r="108" spans="1:58" ht="39" x14ac:dyDescent="0.3">
      <c r="A108" s="20" t="s">
        <v>2562</v>
      </c>
      <c r="B108" s="21" t="s">
        <v>2963</v>
      </c>
      <c r="D108" s="20" t="s">
        <v>2964</v>
      </c>
      <c r="E108" s="20" t="s">
        <v>2312</v>
      </c>
      <c r="F108" s="20" t="s">
        <v>2379</v>
      </c>
      <c r="G108" s="20" t="s">
        <v>2892</v>
      </c>
      <c r="H108" s="20" t="s">
        <v>2965</v>
      </c>
      <c r="J108" s="20" t="s">
        <v>3003</v>
      </c>
      <c r="K108" s="20" t="s">
        <v>3004</v>
      </c>
      <c r="M108" s="20" t="s">
        <v>3005</v>
      </c>
      <c r="N108" s="20" t="s">
        <v>3006</v>
      </c>
      <c r="O108" s="20" t="s">
        <v>2301</v>
      </c>
      <c r="P108" s="20" t="str">
        <f t="shared" si="3"/>
        <v>hh_migrated_opt</v>
      </c>
      <c r="Q108" s="20" t="s">
        <v>30</v>
      </c>
      <c r="R108" s="20" t="s">
        <v>29</v>
      </c>
      <c r="S108" s="20" t="s">
        <v>69</v>
      </c>
      <c r="T108" s="20" t="s">
        <v>68</v>
      </c>
      <c r="U108" s="20" t="s">
        <v>323</v>
      </c>
      <c r="V108" s="20" t="s">
        <v>322</v>
      </c>
      <c r="W108" s="20" t="s">
        <v>326</v>
      </c>
      <c r="X108" s="20" t="s">
        <v>325</v>
      </c>
      <c r="Y108" s="20" t="s">
        <v>327</v>
      </c>
      <c r="Z108" s="20" t="s">
        <v>2970</v>
      </c>
      <c r="BB108" s="20" t="s">
        <v>2319</v>
      </c>
      <c r="BC108" s="20" t="s">
        <v>2320</v>
      </c>
      <c r="BD108" s="20" t="s">
        <v>2321</v>
      </c>
      <c r="BE108" s="20" t="s">
        <v>2322</v>
      </c>
      <c r="BF108" s="20" t="s">
        <v>67</v>
      </c>
    </row>
    <row r="109" spans="1:58" ht="39" x14ac:dyDescent="0.3">
      <c r="A109" s="20" t="s">
        <v>2562</v>
      </c>
      <c r="B109" s="21" t="s">
        <v>2963</v>
      </c>
      <c r="D109" s="20" t="s">
        <v>2964</v>
      </c>
      <c r="E109" s="20" t="s">
        <v>2312</v>
      </c>
      <c r="F109" s="20" t="s">
        <v>2379</v>
      </c>
      <c r="G109" s="20" t="s">
        <v>2892</v>
      </c>
      <c r="H109" s="20" t="s">
        <v>2965</v>
      </c>
      <c r="J109" s="20" t="s">
        <v>3007</v>
      </c>
      <c r="K109" s="20" t="s">
        <v>3008</v>
      </c>
      <c r="M109" s="20" t="s">
        <v>3009</v>
      </c>
      <c r="N109" s="20" t="s">
        <v>3010</v>
      </c>
      <c r="O109" s="20" t="s">
        <v>2301</v>
      </c>
      <c r="P109" s="20" t="str">
        <f t="shared" si="3"/>
        <v>moved_for_work_opt</v>
      </c>
      <c r="Q109" s="20" t="s">
        <v>30</v>
      </c>
      <c r="R109" s="20" t="s">
        <v>29</v>
      </c>
      <c r="S109" s="20" t="s">
        <v>69</v>
      </c>
      <c r="T109" s="20" t="s">
        <v>68</v>
      </c>
      <c r="U109" s="20" t="s">
        <v>323</v>
      </c>
      <c r="V109" s="20" t="s">
        <v>322</v>
      </c>
      <c r="W109" s="20" t="s">
        <v>326</v>
      </c>
      <c r="X109" s="20" t="s">
        <v>325</v>
      </c>
      <c r="Y109" s="20" t="s">
        <v>327</v>
      </c>
      <c r="Z109" s="20" t="s">
        <v>2970</v>
      </c>
      <c r="BB109" s="20" t="s">
        <v>2319</v>
      </c>
      <c r="BC109" s="20" t="s">
        <v>2320</v>
      </c>
      <c r="BD109" s="20" t="s">
        <v>2321</v>
      </c>
      <c r="BE109" s="20" t="s">
        <v>2322</v>
      </c>
      <c r="BF109" s="20" t="s">
        <v>67</v>
      </c>
    </row>
    <row r="110" spans="1:58" ht="39" x14ac:dyDescent="0.3">
      <c r="A110" s="20" t="s">
        <v>2562</v>
      </c>
      <c r="B110" s="21" t="s">
        <v>2963</v>
      </c>
      <c r="D110" s="20" t="s">
        <v>2964</v>
      </c>
      <c r="E110" s="20" t="s">
        <v>2312</v>
      </c>
      <c r="F110" s="20" t="s">
        <v>2379</v>
      </c>
      <c r="G110" s="20" t="s">
        <v>2892</v>
      </c>
      <c r="H110" s="20" t="s">
        <v>2965</v>
      </c>
      <c r="J110" s="20" t="s">
        <v>3011</v>
      </c>
      <c r="K110" s="20" t="s">
        <v>3012</v>
      </c>
      <c r="M110" s="20" t="s">
        <v>3013</v>
      </c>
      <c r="N110" s="20" t="s">
        <v>3014</v>
      </c>
      <c r="O110" s="20" t="s">
        <v>2301</v>
      </c>
      <c r="P110" s="20" t="str">
        <f t="shared" si="3"/>
        <v>risk_job_opt</v>
      </c>
      <c r="Q110" s="20" t="s">
        <v>30</v>
      </c>
      <c r="R110" s="20" t="s">
        <v>29</v>
      </c>
      <c r="S110" s="20" t="s">
        <v>69</v>
      </c>
      <c r="T110" s="20" t="s">
        <v>68</v>
      </c>
      <c r="U110" s="20" t="s">
        <v>323</v>
      </c>
      <c r="V110" s="20" t="s">
        <v>322</v>
      </c>
      <c r="W110" s="20" t="s">
        <v>326</v>
      </c>
      <c r="X110" s="20" t="s">
        <v>325</v>
      </c>
      <c r="Y110" s="20" t="s">
        <v>327</v>
      </c>
      <c r="Z110" s="20" t="s">
        <v>2970</v>
      </c>
      <c r="BB110" s="20" t="s">
        <v>2319</v>
      </c>
      <c r="BC110" s="20" t="s">
        <v>2320</v>
      </c>
      <c r="BD110" s="20" t="s">
        <v>2321</v>
      </c>
      <c r="BE110" s="20" t="s">
        <v>2322</v>
      </c>
      <c r="BF110" s="20" t="s">
        <v>67</v>
      </c>
    </row>
    <row r="111" spans="1:58" ht="39" x14ac:dyDescent="0.3">
      <c r="A111" s="20" t="s">
        <v>2562</v>
      </c>
      <c r="B111" s="21" t="s">
        <v>2563</v>
      </c>
      <c r="D111" s="20" t="s">
        <v>3015</v>
      </c>
      <c r="E111" s="20" t="s">
        <v>2312</v>
      </c>
      <c r="F111" s="20" t="s">
        <v>2379</v>
      </c>
      <c r="G111" s="20" t="s">
        <v>2780</v>
      </c>
      <c r="H111" s="20" t="s">
        <v>133</v>
      </c>
      <c r="J111" s="20" t="s">
        <v>3016</v>
      </c>
      <c r="K111" s="20" t="s">
        <v>3017</v>
      </c>
      <c r="L111" s="20" t="s">
        <v>3018</v>
      </c>
      <c r="M111" s="20" t="s">
        <v>3019</v>
      </c>
      <c r="N111" s="20" t="s">
        <v>3020</v>
      </c>
      <c r="O111" s="20" t="s">
        <v>2368</v>
      </c>
      <c r="P111" s="20" t="str">
        <f t="shared" si="3"/>
        <v>edu_facility_hh_access_opt</v>
      </c>
      <c r="Q111" s="20" t="s">
        <v>45</v>
      </c>
      <c r="R111" s="20" t="s">
        <v>44</v>
      </c>
      <c r="S111" s="20" t="s">
        <v>227</v>
      </c>
      <c r="T111" s="20" t="s">
        <v>3021</v>
      </c>
      <c r="U111" s="20" t="s">
        <v>156</v>
      </c>
      <c r="V111" s="20" t="s">
        <v>155</v>
      </c>
      <c r="W111" s="20" t="s">
        <v>330</v>
      </c>
      <c r="X111" s="20" t="s">
        <v>329</v>
      </c>
      <c r="Y111" s="20" t="s">
        <v>332</v>
      </c>
      <c r="Z111" s="20" t="s">
        <v>3022</v>
      </c>
      <c r="AA111" s="20" t="s">
        <v>334</v>
      </c>
      <c r="AB111" s="20" t="s">
        <v>333</v>
      </c>
      <c r="AC111" s="20" t="s">
        <v>1166</v>
      </c>
      <c r="AD111" s="20" t="s">
        <v>3023</v>
      </c>
      <c r="BB111" s="20" t="s">
        <v>2319</v>
      </c>
      <c r="BC111" s="20" t="s">
        <v>2320</v>
      </c>
      <c r="BD111" s="20" t="s">
        <v>2321</v>
      </c>
      <c r="BE111" s="20" t="s">
        <v>2322</v>
      </c>
      <c r="BF111" s="20" t="s">
        <v>67</v>
      </c>
    </row>
    <row r="112" spans="1:58" ht="78" x14ac:dyDescent="0.3">
      <c r="B112" s="21"/>
      <c r="J112" s="20" t="s">
        <v>3024</v>
      </c>
      <c r="L112" s="20" t="s">
        <v>3025</v>
      </c>
      <c r="M112" s="20" t="s">
        <v>3026</v>
      </c>
      <c r="N112" s="20" t="s">
        <v>3027</v>
      </c>
      <c r="O112" s="20" t="s">
        <v>2368</v>
      </c>
      <c r="P112" s="20" t="str">
        <f t="shared" si="3"/>
        <v>edu_facility_not_access_why_opt</v>
      </c>
      <c r="Q112" s="20" t="s">
        <v>45</v>
      </c>
      <c r="R112" s="20" t="s">
        <v>44</v>
      </c>
      <c r="S112" s="20" t="s">
        <v>1169</v>
      </c>
      <c r="T112" s="20" t="s">
        <v>3028</v>
      </c>
      <c r="U112" s="20" t="s">
        <v>1171</v>
      </c>
      <c r="V112" s="20" t="s">
        <v>3029</v>
      </c>
      <c r="W112" s="20" t="s">
        <v>1173</v>
      </c>
      <c r="X112" s="20" t="s">
        <v>3030</v>
      </c>
      <c r="Y112" s="20" t="s">
        <v>1175</v>
      </c>
      <c r="Z112" s="20" t="s">
        <v>3031</v>
      </c>
      <c r="AA112" s="20" t="s">
        <v>1177</v>
      </c>
      <c r="AB112" s="20" t="s">
        <v>3032</v>
      </c>
      <c r="AC112" s="20" t="s">
        <v>1179</v>
      </c>
      <c r="AD112" s="20" t="s">
        <v>3033</v>
      </c>
    </row>
    <row r="113" spans="1:58" ht="65" x14ac:dyDescent="0.3">
      <c r="A113" s="20" t="s">
        <v>2562</v>
      </c>
      <c r="B113" s="21" t="s">
        <v>2563</v>
      </c>
      <c r="D113" s="27" t="s">
        <v>3034</v>
      </c>
      <c r="E113" s="20" t="s">
        <v>2312</v>
      </c>
      <c r="G113" s="20" t="s">
        <v>2780</v>
      </c>
      <c r="H113" s="20" t="s">
        <v>133</v>
      </c>
      <c r="J113" s="20" t="s">
        <v>3035</v>
      </c>
      <c r="L113" s="20" t="s">
        <v>3036</v>
      </c>
      <c r="M113" s="28" t="s">
        <v>3037</v>
      </c>
      <c r="N113" s="28" t="s">
        <v>3038</v>
      </c>
      <c r="O113" s="20" t="s">
        <v>37</v>
      </c>
      <c r="P113" s="20" t="str">
        <f t="shared" si="3"/>
        <v/>
      </c>
      <c r="Q113" s="20" t="s">
        <v>36</v>
      </c>
      <c r="S113" s="20" t="s">
        <v>3039</v>
      </c>
      <c r="T113" s="20" t="s">
        <v>3040</v>
      </c>
      <c r="U113" s="20" t="s">
        <v>3041</v>
      </c>
      <c r="V113" s="20" t="s">
        <v>3042</v>
      </c>
      <c r="W113" s="20" t="s">
        <v>3043</v>
      </c>
      <c r="X113" s="20" t="s">
        <v>3044</v>
      </c>
      <c r="Y113" s="20" t="s">
        <v>3045</v>
      </c>
      <c r="Z113" s="20" t="s">
        <v>3046</v>
      </c>
      <c r="AA113" s="20" t="s">
        <v>3047</v>
      </c>
      <c r="AB113" s="20" t="s">
        <v>3048</v>
      </c>
      <c r="AC113" s="20" t="s">
        <v>3049</v>
      </c>
      <c r="AD113" s="20" t="s">
        <v>3050</v>
      </c>
      <c r="AE113" s="20" t="s">
        <v>1547</v>
      </c>
      <c r="AF113" s="20" t="s">
        <v>2590</v>
      </c>
      <c r="BB113" s="20" t="s">
        <v>2319</v>
      </c>
      <c r="BC113" s="20" t="s">
        <v>2320</v>
      </c>
      <c r="BD113" s="20" t="s">
        <v>2321</v>
      </c>
      <c r="BE113" s="20" t="s">
        <v>2322</v>
      </c>
      <c r="BF113" s="20" t="s">
        <v>67</v>
      </c>
    </row>
    <row r="114" spans="1:58" ht="52" x14ac:dyDescent="0.3">
      <c r="A114" s="20" t="s">
        <v>2562</v>
      </c>
      <c r="B114" s="21" t="s">
        <v>2563</v>
      </c>
      <c r="D114" s="22" t="s">
        <v>3051</v>
      </c>
      <c r="E114" s="20" t="s">
        <v>2312</v>
      </c>
      <c r="G114" s="20" t="s">
        <v>2780</v>
      </c>
      <c r="H114" s="20" t="s">
        <v>133</v>
      </c>
      <c r="J114" s="20" t="s">
        <v>3052</v>
      </c>
      <c r="L114" s="20" t="s">
        <v>3036</v>
      </c>
      <c r="M114" s="16" t="s">
        <v>3053</v>
      </c>
      <c r="N114" s="16" t="s">
        <v>3054</v>
      </c>
      <c r="O114" s="20" t="s">
        <v>37</v>
      </c>
      <c r="P114" s="20" t="str">
        <f t="shared" si="3"/>
        <v/>
      </c>
      <c r="Q114" s="20" t="s">
        <v>36</v>
      </c>
      <c r="S114" s="20" t="s">
        <v>3039</v>
      </c>
      <c r="T114" s="20" t="s">
        <v>3040</v>
      </c>
      <c r="U114" s="20" t="s">
        <v>3041</v>
      </c>
      <c r="V114" s="20" t="s">
        <v>3042</v>
      </c>
      <c r="W114" s="20" t="s">
        <v>3043</v>
      </c>
      <c r="X114" s="20" t="s">
        <v>3044</v>
      </c>
      <c r="Y114" s="20" t="s">
        <v>3045</v>
      </c>
      <c r="Z114" s="20" t="s">
        <v>3046</v>
      </c>
      <c r="AA114" s="20" t="s">
        <v>3047</v>
      </c>
      <c r="AB114" s="20" t="s">
        <v>3048</v>
      </c>
      <c r="AC114" s="20" t="s">
        <v>3049</v>
      </c>
      <c r="AD114" s="20" t="s">
        <v>3050</v>
      </c>
      <c r="AE114" s="20" t="s">
        <v>1547</v>
      </c>
      <c r="AF114" s="20" t="s">
        <v>2590</v>
      </c>
      <c r="BB114" s="20" t="s">
        <v>2319</v>
      </c>
      <c r="BC114" s="20" t="s">
        <v>2320</v>
      </c>
      <c r="BD114" s="20" t="s">
        <v>2321</v>
      </c>
      <c r="BE114" s="20" t="s">
        <v>2322</v>
      </c>
      <c r="BF114" s="20" t="s">
        <v>67</v>
      </c>
    </row>
    <row r="115" spans="1:58" ht="51" customHeight="1" x14ac:dyDescent="0.3">
      <c r="A115" s="20" t="s">
        <v>2562</v>
      </c>
      <c r="B115" s="21" t="s">
        <v>2563</v>
      </c>
      <c r="D115" s="16" t="s">
        <v>3055</v>
      </c>
      <c r="E115" s="20" t="s">
        <v>2312</v>
      </c>
      <c r="G115" s="20" t="s">
        <v>2780</v>
      </c>
      <c r="H115" s="20" t="s">
        <v>133</v>
      </c>
      <c r="J115" s="20" t="s">
        <v>3056</v>
      </c>
      <c r="L115" s="20" t="s">
        <v>3036</v>
      </c>
      <c r="M115" s="16" t="s">
        <v>3057</v>
      </c>
      <c r="N115" s="16" t="s">
        <v>3058</v>
      </c>
      <c r="O115" s="20" t="s">
        <v>37</v>
      </c>
      <c r="P115" s="20" t="str">
        <f t="shared" si="3"/>
        <v/>
      </c>
      <c r="Q115" s="20" t="s">
        <v>36</v>
      </c>
      <c r="S115" s="20" t="s">
        <v>3039</v>
      </c>
      <c r="T115" s="20" t="s">
        <v>3040</v>
      </c>
      <c r="U115" s="20" t="s">
        <v>3041</v>
      </c>
      <c r="V115" s="20" t="s">
        <v>3042</v>
      </c>
      <c r="W115" s="20" t="s">
        <v>3043</v>
      </c>
      <c r="X115" s="20" t="s">
        <v>3044</v>
      </c>
      <c r="Y115" s="20" t="s">
        <v>3045</v>
      </c>
      <c r="Z115" s="20" t="s">
        <v>3046</v>
      </c>
      <c r="AA115" s="20" t="s">
        <v>3047</v>
      </c>
      <c r="AB115" s="20" t="s">
        <v>3048</v>
      </c>
      <c r="AC115" s="20" t="s">
        <v>3049</v>
      </c>
      <c r="AD115" s="20" t="s">
        <v>3050</v>
      </c>
      <c r="AE115" s="20" t="s">
        <v>1547</v>
      </c>
      <c r="AF115" s="20" t="s">
        <v>2590</v>
      </c>
    </row>
    <row r="116" spans="1:58" ht="45" customHeight="1" x14ac:dyDescent="0.3">
      <c r="A116" s="20" t="s">
        <v>2562</v>
      </c>
      <c r="B116" s="21" t="s">
        <v>2563</v>
      </c>
      <c r="D116" s="20" t="s">
        <v>3059</v>
      </c>
      <c r="E116" s="20" t="s">
        <v>2312</v>
      </c>
      <c r="F116" s="20" t="s">
        <v>2379</v>
      </c>
      <c r="G116" s="20" t="s">
        <v>2780</v>
      </c>
      <c r="H116" s="20" t="s">
        <v>133</v>
      </c>
      <c r="J116" s="20" t="s">
        <v>3060</v>
      </c>
      <c r="K116" s="20" t="s">
        <v>3061</v>
      </c>
      <c r="L116" s="20" t="s">
        <v>3036</v>
      </c>
      <c r="M116" s="20" t="s">
        <v>3062</v>
      </c>
      <c r="N116" s="20" t="s">
        <v>3063</v>
      </c>
      <c r="O116" s="20" t="s">
        <v>37</v>
      </c>
      <c r="P116" s="20" t="str">
        <f t="shared" si="3"/>
        <v/>
      </c>
      <c r="Q116" s="20" t="s">
        <v>36</v>
      </c>
      <c r="S116" s="20" t="s">
        <v>3039</v>
      </c>
      <c r="T116" s="20" t="s">
        <v>3040</v>
      </c>
      <c r="U116" s="20" t="s">
        <v>3041</v>
      </c>
      <c r="V116" s="20" t="s">
        <v>3042</v>
      </c>
      <c r="W116" s="20" t="s">
        <v>3043</v>
      </c>
      <c r="X116" s="20" t="s">
        <v>3044</v>
      </c>
      <c r="Y116" s="20" t="s">
        <v>3045</v>
      </c>
      <c r="Z116" s="20" t="s">
        <v>3046</v>
      </c>
      <c r="AA116" s="20" t="s">
        <v>3047</v>
      </c>
      <c r="AB116" s="20" t="s">
        <v>3048</v>
      </c>
      <c r="AC116" s="20" t="s">
        <v>3049</v>
      </c>
      <c r="AD116" s="20" t="s">
        <v>3050</v>
      </c>
      <c r="AE116" s="20" t="s">
        <v>1547</v>
      </c>
      <c r="AF116" s="20" t="s">
        <v>2590</v>
      </c>
      <c r="BB116" s="20" t="s">
        <v>2319</v>
      </c>
      <c r="BC116" s="20" t="s">
        <v>2320</v>
      </c>
      <c r="BD116" s="20" t="s">
        <v>2321</v>
      </c>
      <c r="BE116" s="20" t="s">
        <v>2322</v>
      </c>
      <c r="BF116" s="20" t="s">
        <v>67</v>
      </c>
    </row>
    <row r="117" spans="1:58" ht="48.75" customHeight="1" x14ac:dyDescent="0.3">
      <c r="A117" s="20" t="s">
        <v>2562</v>
      </c>
      <c r="B117" s="21" t="s">
        <v>2563</v>
      </c>
      <c r="D117" s="20" t="s">
        <v>3064</v>
      </c>
      <c r="E117" s="20" t="s">
        <v>2312</v>
      </c>
      <c r="F117" s="20" t="s">
        <v>2379</v>
      </c>
      <c r="G117" s="20" t="s">
        <v>2780</v>
      </c>
      <c r="H117" s="20" t="s">
        <v>133</v>
      </c>
      <c r="J117" s="20" t="s">
        <v>3065</v>
      </c>
      <c r="K117" s="20" t="s">
        <v>3066</v>
      </c>
      <c r="L117" s="20" t="s">
        <v>3067</v>
      </c>
      <c r="M117" s="20" t="s">
        <v>3068</v>
      </c>
      <c r="N117" s="20" t="s">
        <v>3069</v>
      </c>
      <c r="O117" s="20" t="s">
        <v>2368</v>
      </c>
      <c r="P117" s="20" t="str">
        <f t="shared" si="3"/>
        <v>reason_gap_education_opt</v>
      </c>
      <c r="Q117" s="20" t="s">
        <v>45</v>
      </c>
      <c r="R117" s="20" t="s">
        <v>44</v>
      </c>
      <c r="S117" s="20" t="s">
        <v>335</v>
      </c>
      <c r="T117" s="20" t="s">
        <v>3070</v>
      </c>
      <c r="U117" s="20" t="s">
        <v>337</v>
      </c>
      <c r="V117" s="20" t="s">
        <v>3071</v>
      </c>
      <c r="W117" s="20" t="s">
        <v>340</v>
      </c>
      <c r="X117" s="20" t="s">
        <v>339</v>
      </c>
      <c r="Y117" s="20" t="s">
        <v>341</v>
      </c>
      <c r="Z117" s="20" t="s">
        <v>3072</v>
      </c>
      <c r="AA117" s="20" t="s">
        <v>342</v>
      </c>
      <c r="AB117" s="20" t="s">
        <v>3073</v>
      </c>
      <c r="AC117" s="20" t="s">
        <v>344</v>
      </c>
      <c r="AD117" s="20" t="s">
        <v>161</v>
      </c>
      <c r="AE117" s="20" t="s">
        <v>1463</v>
      </c>
      <c r="AF117" s="20" t="s">
        <v>345</v>
      </c>
      <c r="AG117" s="20" t="s">
        <v>1465</v>
      </c>
      <c r="AH117" s="20" t="s">
        <v>3074</v>
      </c>
      <c r="AI117" s="20" t="s">
        <v>348</v>
      </c>
      <c r="AJ117" s="20" t="s">
        <v>347</v>
      </c>
      <c r="AK117" s="20" t="s">
        <v>349</v>
      </c>
      <c r="AL117" s="20" t="s">
        <v>3075</v>
      </c>
      <c r="AM117" s="20" t="s">
        <v>97</v>
      </c>
      <c r="AN117" s="20" t="s">
        <v>96</v>
      </c>
      <c r="AO117" s="20" t="s">
        <v>74</v>
      </c>
      <c r="AP117" s="20" t="s">
        <v>2460</v>
      </c>
      <c r="BB117" s="20" t="s">
        <v>2319</v>
      </c>
      <c r="BC117" s="20" t="s">
        <v>2320</v>
      </c>
      <c r="BD117" s="20" t="s">
        <v>2321</v>
      </c>
      <c r="BE117" s="20" t="s">
        <v>2322</v>
      </c>
      <c r="BF117" s="20" t="s">
        <v>67</v>
      </c>
    </row>
    <row r="118" spans="1:58" ht="26" x14ac:dyDescent="0.3">
      <c r="A118" s="20" t="s">
        <v>2562</v>
      </c>
      <c r="B118" s="21" t="s">
        <v>2563</v>
      </c>
      <c r="D118" s="20" t="s">
        <v>3064</v>
      </c>
      <c r="E118" s="20" t="s">
        <v>2312</v>
      </c>
      <c r="F118" s="20" t="s">
        <v>2379</v>
      </c>
      <c r="G118" s="20" t="s">
        <v>2780</v>
      </c>
      <c r="H118" s="20" t="s">
        <v>133</v>
      </c>
      <c r="J118" s="20" t="s">
        <v>3076</v>
      </c>
      <c r="K118" s="20" t="s">
        <v>3077</v>
      </c>
      <c r="L118" s="20" t="s">
        <v>3078</v>
      </c>
      <c r="M118" s="20" t="s">
        <v>3079</v>
      </c>
      <c r="N118" s="20" t="s">
        <v>2383</v>
      </c>
      <c r="O118" s="20" t="s">
        <v>34</v>
      </c>
      <c r="P118" s="20" t="str">
        <f t="shared" si="3"/>
        <v/>
      </c>
      <c r="Q118" s="20" t="s">
        <v>36</v>
      </c>
      <c r="R118" s="20" t="s">
        <v>35</v>
      </c>
      <c r="BB118" s="20" t="s">
        <v>2319</v>
      </c>
      <c r="BC118" s="20" t="s">
        <v>2320</v>
      </c>
      <c r="BD118" s="20" t="s">
        <v>2321</v>
      </c>
      <c r="BE118" s="20" t="s">
        <v>2322</v>
      </c>
      <c r="BF118" s="20" t="s">
        <v>67</v>
      </c>
    </row>
    <row r="119" spans="1:58" ht="52" x14ac:dyDescent="0.3">
      <c r="A119" s="20" t="s">
        <v>2562</v>
      </c>
      <c r="B119" s="21" t="s">
        <v>2563</v>
      </c>
      <c r="D119" s="20" t="s">
        <v>3080</v>
      </c>
      <c r="E119" s="20" t="s">
        <v>2312</v>
      </c>
      <c r="F119" s="20" t="s">
        <v>2379</v>
      </c>
      <c r="G119" s="20" t="s">
        <v>2780</v>
      </c>
      <c r="H119" s="20" t="s">
        <v>133</v>
      </c>
      <c r="J119" s="20" t="s">
        <v>3081</v>
      </c>
      <c r="K119" s="20" t="s">
        <v>3082</v>
      </c>
      <c r="L119" s="20" t="s">
        <v>3067</v>
      </c>
      <c r="M119" s="20" t="s">
        <v>3083</v>
      </c>
      <c r="N119" s="20" t="s">
        <v>3084</v>
      </c>
      <c r="O119" s="20" t="s">
        <v>2301</v>
      </c>
      <c r="P119" s="20" t="str">
        <f t="shared" si="3"/>
        <v>gap_education_length_opt</v>
      </c>
      <c r="Q119" s="20" t="s">
        <v>30</v>
      </c>
      <c r="R119" s="20" t="s">
        <v>29</v>
      </c>
      <c r="S119" s="20" t="s">
        <v>351</v>
      </c>
      <c r="T119" s="20" t="s">
        <v>350</v>
      </c>
      <c r="U119" s="20" t="s">
        <v>353</v>
      </c>
      <c r="V119" s="20" t="s">
        <v>3085</v>
      </c>
      <c r="W119" s="20" t="s">
        <v>355</v>
      </c>
      <c r="X119" s="20" t="s">
        <v>3086</v>
      </c>
      <c r="Y119" s="20" t="s">
        <v>74</v>
      </c>
      <c r="Z119" s="20" t="s">
        <v>2460</v>
      </c>
      <c r="BB119" s="20" t="s">
        <v>2319</v>
      </c>
      <c r="BC119" s="20" t="s">
        <v>2320</v>
      </c>
      <c r="BD119" s="20" t="s">
        <v>2321</v>
      </c>
      <c r="BE119" s="20" t="s">
        <v>2322</v>
      </c>
      <c r="BF119" s="20" t="s">
        <v>67</v>
      </c>
    </row>
    <row r="120" spans="1:58" ht="104" x14ac:dyDescent="0.3">
      <c r="A120" s="20" t="s">
        <v>2562</v>
      </c>
      <c r="B120" s="21" t="s">
        <v>2563</v>
      </c>
      <c r="D120" s="20" t="s">
        <v>3087</v>
      </c>
      <c r="E120" s="20" t="s">
        <v>2312</v>
      </c>
      <c r="F120" s="20" t="s">
        <v>2379</v>
      </c>
      <c r="G120" s="20" t="s">
        <v>2780</v>
      </c>
      <c r="H120" s="20" t="s">
        <v>133</v>
      </c>
      <c r="J120" s="20" t="s">
        <v>3088</v>
      </c>
      <c r="K120" s="20" t="s">
        <v>3089</v>
      </c>
      <c r="L120" s="20" t="s">
        <v>3036</v>
      </c>
      <c r="M120" s="20" t="s">
        <v>3090</v>
      </c>
      <c r="N120" s="20" t="s">
        <v>3091</v>
      </c>
      <c r="O120" s="20" t="s">
        <v>2368</v>
      </c>
      <c r="P120" s="20" t="str">
        <f t="shared" si="3"/>
        <v>problems_school_opt</v>
      </c>
      <c r="Q120" s="20" t="s">
        <v>45</v>
      </c>
      <c r="R120" s="20" t="s">
        <v>44</v>
      </c>
      <c r="S120" s="20" t="s">
        <v>361</v>
      </c>
      <c r="T120" s="20" t="s">
        <v>360</v>
      </c>
      <c r="U120" s="20" t="s">
        <v>3092</v>
      </c>
      <c r="V120" s="20" t="s">
        <v>363</v>
      </c>
      <c r="W120" s="20" t="s">
        <v>366</v>
      </c>
      <c r="X120" s="20" t="s">
        <v>3093</v>
      </c>
      <c r="Y120" s="20" t="s">
        <v>368</v>
      </c>
      <c r="Z120" s="20" t="s">
        <v>3094</v>
      </c>
      <c r="AA120" s="20" t="s">
        <v>370</v>
      </c>
      <c r="AB120" s="20" t="s">
        <v>3095</v>
      </c>
      <c r="AC120" s="20" t="s">
        <v>372</v>
      </c>
      <c r="AD120" s="20" t="s">
        <v>3096</v>
      </c>
      <c r="AE120" s="20" t="s">
        <v>373</v>
      </c>
      <c r="AF120" s="20" t="s">
        <v>3097</v>
      </c>
      <c r="AG120" s="20" t="s">
        <v>375</v>
      </c>
      <c r="AH120" s="20" t="s">
        <v>374</v>
      </c>
      <c r="AI120" s="20" t="s">
        <v>3098</v>
      </c>
      <c r="AJ120" s="20" t="s">
        <v>3099</v>
      </c>
      <c r="AK120" s="20" t="s">
        <v>380</v>
      </c>
      <c r="AL120" s="20" t="s">
        <v>379</v>
      </c>
      <c r="AM120" s="20" t="s">
        <v>1454</v>
      </c>
      <c r="AN120" s="20" t="s">
        <v>3100</v>
      </c>
      <c r="AO120" s="20" t="s">
        <v>97</v>
      </c>
      <c r="AP120" s="20" t="s">
        <v>96</v>
      </c>
      <c r="BB120" s="20" t="s">
        <v>2319</v>
      </c>
      <c r="BC120" s="20" t="s">
        <v>2320</v>
      </c>
      <c r="BD120" s="20" t="s">
        <v>2321</v>
      </c>
      <c r="BE120" s="20" t="s">
        <v>2322</v>
      </c>
      <c r="BF120" s="20" t="s">
        <v>67</v>
      </c>
    </row>
    <row r="121" spans="1:58" ht="39" x14ac:dyDescent="0.3">
      <c r="A121" s="20" t="s">
        <v>2562</v>
      </c>
      <c r="B121" s="21" t="s">
        <v>2563</v>
      </c>
      <c r="D121" s="20" t="s">
        <v>3087</v>
      </c>
      <c r="E121" s="20" t="s">
        <v>2312</v>
      </c>
      <c r="F121" s="20" t="s">
        <v>2379</v>
      </c>
      <c r="G121" s="20" t="s">
        <v>2780</v>
      </c>
      <c r="H121" s="20" t="s">
        <v>133</v>
      </c>
      <c r="J121" s="20" t="s">
        <v>3101</v>
      </c>
      <c r="K121" s="20" t="s">
        <v>3102</v>
      </c>
      <c r="L121" s="20" t="s">
        <v>3036</v>
      </c>
      <c r="M121" s="20" t="s">
        <v>2382</v>
      </c>
      <c r="N121" s="20" t="s">
        <v>2383</v>
      </c>
      <c r="O121" s="20" t="s">
        <v>34</v>
      </c>
      <c r="P121" s="20" t="str">
        <f t="shared" si="3"/>
        <v/>
      </c>
      <c r="Q121" s="20" t="s">
        <v>36</v>
      </c>
      <c r="R121" s="20" t="s">
        <v>35</v>
      </c>
      <c r="BB121" s="20" t="s">
        <v>2319</v>
      </c>
      <c r="BC121" s="20" t="s">
        <v>2320</v>
      </c>
      <c r="BD121" s="20" t="s">
        <v>2321</v>
      </c>
      <c r="BE121" s="20" t="s">
        <v>2322</v>
      </c>
      <c r="BF121" s="20" t="s">
        <v>67</v>
      </c>
    </row>
    <row r="122" spans="1:58" ht="39" x14ac:dyDescent="0.3">
      <c r="A122" s="20" t="s">
        <v>2562</v>
      </c>
      <c r="B122" s="21" t="s">
        <v>2563</v>
      </c>
      <c r="D122" s="20" t="s">
        <v>3103</v>
      </c>
      <c r="E122" s="20" t="s">
        <v>2312</v>
      </c>
      <c r="F122" s="20" t="s">
        <v>2379</v>
      </c>
      <c r="G122" s="20" t="s">
        <v>2780</v>
      </c>
      <c r="H122" s="20" t="s">
        <v>133</v>
      </c>
      <c r="J122" s="20" t="s">
        <v>3104</v>
      </c>
      <c r="K122" s="20" t="s">
        <v>3105</v>
      </c>
      <c r="L122" s="20" t="s">
        <v>3036</v>
      </c>
      <c r="M122" s="20" t="s">
        <v>3106</v>
      </c>
      <c r="N122" s="20" t="s">
        <v>3107</v>
      </c>
      <c r="O122" s="20" t="s">
        <v>2368</v>
      </c>
      <c r="P122" s="20" t="str">
        <f t="shared" si="3"/>
        <v>education_security_concerns_childs_commute_to_school_opt</v>
      </c>
      <c r="Q122" s="20" t="s">
        <v>45</v>
      </c>
      <c r="R122" s="20" t="s">
        <v>44</v>
      </c>
      <c r="S122" s="20" t="s">
        <v>227</v>
      </c>
      <c r="T122" s="20" t="s">
        <v>3108</v>
      </c>
      <c r="U122" s="20" t="s">
        <v>383</v>
      </c>
      <c r="V122" s="20" t="s">
        <v>382</v>
      </c>
      <c r="W122" s="20" t="s">
        <v>385</v>
      </c>
      <c r="X122" s="20" t="s">
        <v>3109</v>
      </c>
      <c r="Y122" s="20" t="s">
        <v>387</v>
      </c>
      <c r="Z122" s="20" t="s">
        <v>3110</v>
      </c>
      <c r="AA122" s="20" t="s">
        <v>389</v>
      </c>
      <c r="AB122" s="20" t="s">
        <v>3111</v>
      </c>
      <c r="AC122" s="20" t="s">
        <v>391</v>
      </c>
      <c r="AD122" s="20" t="s">
        <v>3112</v>
      </c>
      <c r="AE122" s="20" t="s">
        <v>97</v>
      </c>
      <c r="AF122" s="20" t="s">
        <v>96</v>
      </c>
      <c r="BB122" s="20" t="s">
        <v>2319</v>
      </c>
      <c r="BC122" s="20" t="s">
        <v>2320</v>
      </c>
      <c r="BD122" s="20" t="s">
        <v>2321</v>
      </c>
      <c r="BE122" s="20" t="s">
        <v>2322</v>
      </c>
      <c r="BF122" s="20" t="s">
        <v>67</v>
      </c>
    </row>
    <row r="123" spans="1:58" ht="39" x14ac:dyDescent="0.3">
      <c r="A123" s="20" t="s">
        <v>2562</v>
      </c>
      <c r="B123" s="21" t="s">
        <v>2563</v>
      </c>
      <c r="D123" s="20" t="s">
        <v>3103</v>
      </c>
      <c r="E123" s="20" t="s">
        <v>2312</v>
      </c>
      <c r="F123" s="20" t="s">
        <v>2379</v>
      </c>
      <c r="G123" s="20" t="s">
        <v>2780</v>
      </c>
      <c r="H123" s="20" t="s">
        <v>133</v>
      </c>
      <c r="J123" s="20" t="s">
        <v>3113</v>
      </c>
      <c r="K123" s="20" t="s">
        <v>3114</v>
      </c>
      <c r="L123" s="20" t="s">
        <v>3036</v>
      </c>
      <c r="M123" s="20" t="s">
        <v>2382</v>
      </c>
      <c r="N123" s="20" t="s">
        <v>2383</v>
      </c>
      <c r="O123" s="20" t="s">
        <v>34</v>
      </c>
      <c r="P123" s="20" t="str">
        <f t="shared" si="3"/>
        <v/>
      </c>
      <c r="Q123" s="20" t="s">
        <v>36</v>
      </c>
      <c r="R123" s="20" t="s">
        <v>35</v>
      </c>
      <c r="BB123" s="20" t="s">
        <v>2319</v>
      </c>
      <c r="BC123" s="20" t="s">
        <v>2320</v>
      </c>
      <c r="BD123" s="20" t="s">
        <v>2321</v>
      </c>
      <c r="BE123" s="20" t="s">
        <v>2322</v>
      </c>
      <c r="BF123" s="20" t="s">
        <v>67</v>
      </c>
    </row>
    <row r="124" spans="1:58" ht="39" x14ac:dyDescent="0.3">
      <c r="A124" s="20" t="s">
        <v>2562</v>
      </c>
      <c r="B124" s="21" t="s">
        <v>2563</v>
      </c>
      <c r="D124" s="20" t="s">
        <v>3115</v>
      </c>
      <c r="E124" s="20" t="s">
        <v>2312</v>
      </c>
      <c r="F124" s="20" t="s">
        <v>2379</v>
      </c>
      <c r="G124" s="20" t="s">
        <v>2780</v>
      </c>
      <c r="H124" s="20" t="s">
        <v>133</v>
      </c>
      <c r="J124" s="20" t="s">
        <v>3116</v>
      </c>
      <c r="K124" s="20" t="s">
        <v>3105</v>
      </c>
      <c r="L124" s="20" t="s">
        <v>3036</v>
      </c>
      <c r="M124" s="20" t="s">
        <v>3117</v>
      </c>
      <c r="N124" s="20" t="s">
        <v>3118</v>
      </c>
      <c r="O124" s="20" t="s">
        <v>2368</v>
      </c>
      <c r="P124" s="20" t="str">
        <f t="shared" si="3"/>
        <v>education_security_concerns_in_the_vicinity_of_facility_opt</v>
      </c>
      <c r="Q124" s="20" t="s">
        <v>45</v>
      </c>
      <c r="R124" s="20" t="s">
        <v>44</v>
      </c>
      <c r="S124" s="20" t="s">
        <v>227</v>
      </c>
      <c r="T124" s="20" t="s">
        <v>360</v>
      </c>
      <c r="U124" s="20" t="s">
        <v>392</v>
      </c>
      <c r="V124" s="20" t="s">
        <v>3119</v>
      </c>
      <c r="W124" s="20" t="s">
        <v>393</v>
      </c>
      <c r="X124" s="20" t="s">
        <v>3120</v>
      </c>
      <c r="Y124" s="20" t="s">
        <v>394</v>
      </c>
      <c r="Z124" s="20" t="s">
        <v>3121</v>
      </c>
      <c r="AA124" s="20" t="s">
        <v>395</v>
      </c>
      <c r="AB124" s="20" t="s">
        <v>3122</v>
      </c>
      <c r="AC124" s="20" t="s">
        <v>396</v>
      </c>
      <c r="AD124" s="20" t="s">
        <v>3123</v>
      </c>
      <c r="AE124" s="20" t="s">
        <v>97</v>
      </c>
      <c r="AF124" s="20" t="s">
        <v>96</v>
      </c>
      <c r="BB124" s="20" t="s">
        <v>2319</v>
      </c>
      <c r="BC124" s="20" t="s">
        <v>2320</v>
      </c>
      <c r="BD124" s="20" t="s">
        <v>2321</v>
      </c>
      <c r="BE124" s="20" t="s">
        <v>2322</v>
      </c>
      <c r="BF124" s="20" t="s">
        <v>67</v>
      </c>
    </row>
    <row r="125" spans="1:58" ht="39" x14ac:dyDescent="0.3">
      <c r="A125" s="20" t="s">
        <v>2562</v>
      </c>
      <c r="B125" s="21" t="s">
        <v>2563</v>
      </c>
      <c r="D125" s="20" t="s">
        <v>3115</v>
      </c>
      <c r="E125" s="20" t="s">
        <v>2312</v>
      </c>
      <c r="F125" s="20" t="s">
        <v>2379</v>
      </c>
      <c r="G125" s="20" t="s">
        <v>2780</v>
      </c>
      <c r="H125" s="20" t="s">
        <v>133</v>
      </c>
      <c r="J125" s="20" t="s">
        <v>3124</v>
      </c>
      <c r="K125" s="20" t="s">
        <v>3114</v>
      </c>
      <c r="L125" s="20" t="s">
        <v>3036</v>
      </c>
      <c r="M125" s="20" t="s">
        <v>2382</v>
      </c>
      <c r="N125" s="20" t="s">
        <v>2383</v>
      </c>
      <c r="O125" s="20" t="s">
        <v>34</v>
      </c>
      <c r="P125" s="20" t="str">
        <f t="shared" si="3"/>
        <v/>
      </c>
      <c r="Q125" s="20" t="s">
        <v>36</v>
      </c>
      <c r="R125" s="20" t="s">
        <v>35</v>
      </c>
      <c r="BB125" s="20" t="s">
        <v>2319</v>
      </c>
      <c r="BC125" s="20" t="s">
        <v>2320</v>
      </c>
      <c r="BD125" s="20" t="s">
        <v>2321</v>
      </c>
      <c r="BE125" s="20" t="s">
        <v>2322</v>
      </c>
      <c r="BF125" s="20" t="s">
        <v>67</v>
      </c>
    </row>
    <row r="126" spans="1:58" ht="39" x14ac:dyDescent="0.3">
      <c r="A126" s="20" t="s">
        <v>2562</v>
      </c>
      <c r="B126" s="21" t="s">
        <v>2563</v>
      </c>
      <c r="D126" s="20" t="s">
        <v>3125</v>
      </c>
      <c r="E126" s="20" t="s">
        <v>2312</v>
      </c>
      <c r="F126" s="20" t="s">
        <v>2379</v>
      </c>
      <c r="G126" s="20" t="s">
        <v>2780</v>
      </c>
      <c r="H126" s="20" t="s">
        <v>133</v>
      </c>
      <c r="J126" s="20" t="s">
        <v>3126</v>
      </c>
      <c r="K126" s="20" t="s">
        <v>3127</v>
      </c>
      <c r="L126" s="20" t="s">
        <v>3036</v>
      </c>
      <c r="M126" s="20" t="s">
        <v>3128</v>
      </c>
      <c r="N126" s="20" t="s">
        <v>3129</v>
      </c>
      <c r="O126" s="20" t="s">
        <v>2301</v>
      </c>
      <c r="P126" s="20" t="str">
        <f t="shared" si="3"/>
        <v>school_supplies_affordable_opt</v>
      </c>
      <c r="Q126" s="20" t="s">
        <v>30</v>
      </c>
      <c r="R126" s="20" t="s">
        <v>29</v>
      </c>
      <c r="S126" s="20" t="s">
        <v>69</v>
      </c>
      <c r="T126" s="20" t="s">
        <v>68</v>
      </c>
      <c r="U126" s="20" t="s">
        <v>72</v>
      </c>
      <c r="V126" s="20" t="s">
        <v>2634</v>
      </c>
      <c r="W126" s="20" t="s">
        <v>74</v>
      </c>
      <c r="X126" s="20" t="s">
        <v>2460</v>
      </c>
      <c r="BB126" s="20" t="s">
        <v>2319</v>
      </c>
      <c r="BC126" s="20" t="s">
        <v>2320</v>
      </c>
      <c r="BD126" s="20" t="s">
        <v>2321</v>
      </c>
      <c r="BE126" s="20" t="s">
        <v>2322</v>
      </c>
      <c r="BF126" s="20" t="s">
        <v>67</v>
      </c>
    </row>
    <row r="127" spans="1:58" ht="26" x14ac:dyDescent="0.3">
      <c r="A127" s="20" t="s">
        <v>2562</v>
      </c>
      <c r="B127" s="21" t="s">
        <v>2563</v>
      </c>
      <c r="D127" s="29" t="s">
        <v>3130</v>
      </c>
      <c r="E127" s="20" t="s">
        <v>2312</v>
      </c>
      <c r="G127" s="20" t="s">
        <v>2543</v>
      </c>
      <c r="H127" s="20" t="s">
        <v>2543</v>
      </c>
      <c r="J127" s="20" t="s">
        <v>3131</v>
      </c>
      <c r="M127" s="30" t="s">
        <v>3132</v>
      </c>
      <c r="N127" s="16" t="s">
        <v>3133</v>
      </c>
      <c r="O127" s="20" t="s">
        <v>2301</v>
      </c>
      <c r="P127" s="20" t="str">
        <f t="shared" si="3"/>
        <v>children_under18_absent_opt</v>
      </c>
      <c r="Q127" s="20" t="s">
        <v>30</v>
      </c>
      <c r="R127" s="20" t="s">
        <v>29</v>
      </c>
      <c r="S127" s="20" t="s">
        <v>69</v>
      </c>
      <c r="T127" s="20" t="s">
        <v>68</v>
      </c>
      <c r="U127" s="20" t="s">
        <v>72</v>
      </c>
      <c r="V127" s="20" t="s">
        <v>2634</v>
      </c>
      <c r="W127" s="20" t="s">
        <v>74</v>
      </c>
      <c r="X127" s="20" t="s">
        <v>2460</v>
      </c>
      <c r="BB127" s="20" t="s">
        <v>2319</v>
      </c>
      <c r="BC127" s="20" t="s">
        <v>2320</v>
      </c>
      <c r="BD127" s="20" t="s">
        <v>2321</v>
      </c>
      <c r="BE127" s="20" t="s">
        <v>2322</v>
      </c>
      <c r="BF127" s="20" t="s">
        <v>67</v>
      </c>
    </row>
    <row r="128" spans="1:58" ht="39" x14ac:dyDescent="0.3">
      <c r="A128" s="20" t="s">
        <v>2562</v>
      </c>
      <c r="B128" s="21" t="s">
        <v>2563</v>
      </c>
      <c r="D128" s="29" t="s">
        <v>3134</v>
      </c>
      <c r="E128" s="20" t="s">
        <v>2312</v>
      </c>
      <c r="G128" s="20" t="s">
        <v>2543</v>
      </c>
      <c r="H128" s="20" t="s">
        <v>2543</v>
      </c>
      <c r="J128" s="20" t="s">
        <v>3135</v>
      </c>
      <c r="L128" s="20" t="s">
        <v>3136</v>
      </c>
      <c r="M128" s="30" t="s">
        <v>3137</v>
      </c>
      <c r="N128" s="30" t="s">
        <v>3138</v>
      </c>
      <c r="O128" s="20" t="s">
        <v>3139</v>
      </c>
      <c r="P128" s="20" t="str">
        <f t="shared" ref="P128:P158" si="4">IF(OR(O128="select_one",O128="select_multiple"),J128&amp;"_opt","")</f>
        <v/>
      </c>
      <c r="Q128" s="20" t="s">
        <v>36</v>
      </c>
      <c r="BB128" s="20" t="s">
        <v>2319</v>
      </c>
      <c r="BC128" s="20" t="s">
        <v>2320</v>
      </c>
      <c r="BD128" s="20" t="s">
        <v>2321</v>
      </c>
      <c r="BE128" s="20" t="s">
        <v>2322</v>
      </c>
      <c r="BF128" s="20" t="s">
        <v>67</v>
      </c>
    </row>
    <row r="129" spans="1:58" ht="26" x14ac:dyDescent="0.3">
      <c r="A129" s="20" t="s">
        <v>2562</v>
      </c>
      <c r="B129" s="21" t="s">
        <v>2563</v>
      </c>
      <c r="D129" s="20" t="s">
        <v>3140</v>
      </c>
      <c r="E129" s="20" t="s">
        <v>2312</v>
      </c>
      <c r="F129" s="20" t="s">
        <v>2379</v>
      </c>
      <c r="G129" s="20" t="s">
        <v>2780</v>
      </c>
      <c r="H129" s="20" t="s">
        <v>1434</v>
      </c>
      <c r="J129" s="20" t="s">
        <v>3141</v>
      </c>
      <c r="K129" s="20" t="s">
        <v>3142</v>
      </c>
      <c r="M129" s="20" t="s">
        <v>3143</v>
      </c>
      <c r="N129" s="20" t="s">
        <v>3144</v>
      </c>
      <c r="O129" s="20" t="s">
        <v>2368</v>
      </c>
      <c r="P129" s="20" t="str">
        <f t="shared" si="4"/>
        <v>specialist_care_available_opt</v>
      </c>
      <c r="Q129" s="20" t="s">
        <v>45</v>
      </c>
      <c r="R129" s="20" t="s">
        <v>44</v>
      </c>
      <c r="S129" s="20" t="s">
        <v>397</v>
      </c>
      <c r="T129" s="20" t="s">
        <v>3145</v>
      </c>
      <c r="U129" s="20" t="s">
        <v>400</v>
      </c>
      <c r="V129" s="20" t="s">
        <v>399</v>
      </c>
      <c r="W129" s="20" t="s">
        <v>403</v>
      </c>
      <c r="X129" s="20" t="s">
        <v>402</v>
      </c>
      <c r="Y129" s="20" t="s">
        <v>405</v>
      </c>
      <c r="Z129" s="20" t="s">
        <v>3146</v>
      </c>
      <c r="AA129" s="20" t="s">
        <v>406</v>
      </c>
      <c r="AB129" s="20" t="s">
        <v>3147</v>
      </c>
      <c r="AC129" s="20" t="s">
        <v>3148</v>
      </c>
      <c r="AD129" s="20" t="s">
        <v>408</v>
      </c>
      <c r="AE129" s="20" t="s">
        <v>3149</v>
      </c>
      <c r="AF129" s="20" t="s">
        <v>410</v>
      </c>
      <c r="AG129" s="20" t="s">
        <v>1556</v>
      </c>
      <c r="AH129" s="20" t="s">
        <v>411</v>
      </c>
      <c r="AI129" s="20" t="s">
        <v>414</v>
      </c>
      <c r="AJ129" s="20" t="s">
        <v>413</v>
      </c>
      <c r="AK129" s="20" t="s">
        <v>416</v>
      </c>
      <c r="AL129" s="20" t="s">
        <v>3150</v>
      </c>
      <c r="AM129" s="20" t="s">
        <v>418</v>
      </c>
      <c r="AN129" s="20" t="s">
        <v>3151</v>
      </c>
      <c r="AO129" s="20" t="s">
        <v>421</v>
      </c>
      <c r="AP129" s="20" t="s">
        <v>420</v>
      </c>
      <c r="AQ129" s="20" t="s">
        <v>424</v>
      </c>
      <c r="AR129" s="20" t="s">
        <v>423</v>
      </c>
      <c r="AS129" s="20" t="s">
        <v>426</v>
      </c>
      <c r="AT129" s="20" t="s">
        <v>3152</v>
      </c>
      <c r="AU129" s="20" t="s">
        <v>75</v>
      </c>
      <c r="AV129" s="20" t="s">
        <v>3153</v>
      </c>
      <c r="AW129" s="20" t="s">
        <v>359</v>
      </c>
      <c r="AX129" s="20" t="s">
        <v>226</v>
      </c>
      <c r="BB129" s="20" t="s">
        <v>2319</v>
      </c>
      <c r="BC129" s="20" t="s">
        <v>2320</v>
      </c>
      <c r="BD129" s="20" t="s">
        <v>2321</v>
      </c>
      <c r="BE129" s="20" t="s">
        <v>2322</v>
      </c>
      <c r="BF129" s="20" t="s">
        <v>67</v>
      </c>
    </row>
    <row r="130" spans="1:58" ht="26" x14ac:dyDescent="0.3">
      <c r="B130" s="21"/>
      <c r="J130" s="20" t="s">
        <v>3154</v>
      </c>
      <c r="M130" s="20" t="s">
        <v>3155</v>
      </c>
      <c r="N130" s="20" t="s">
        <v>3156</v>
      </c>
      <c r="O130" s="20" t="s">
        <v>2301</v>
      </c>
      <c r="P130" s="20" t="str">
        <f t="shared" si="4"/>
        <v>HH_access_healthcare_opt</v>
      </c>
      <c r="Q130" s="20" t="s">
        <v>30</v>
      </c>
      <c r="R130" s="20" t="s">
        <v>29</v>
      </c>
      <c r="S130" s="20" t="s">
        <v>69</v>
      </c>
      <c r="T130" s="20" t="s">
        <v>68</v>
      </c>
      <c r="U130" s="20" t="s">
        <v>72</v>
      </c>
      <c r="V130" s="20" t="s">
        <v>71</v>
      </c>
      <c r="W130" s="20" t="s">
        <v>74</v>
      </c>
      <c r="X130" s="20" t="s">
        <v>2460</v>
      </c>
    </row>
    <row r="131" spans="1:58" ht="39" x14ac:dyDescent="0.3">
      <c r="A131" s="20" t="s">
        <v>2562</v>
      </c>
      <c r="B131" s="21" t="s">
        <v>2563</v>
      </c>
      <c r="D131" s="20" t="s">
        <v>3157</v>
      </c>
      <c r="E131" s="20" t="s">
        <v>2312</v>
      </c>
      <c r="F131" s="20" t="s">
        <v>2379</v>
      </c>
      <c r="G131" s="20" t="s">
        <v>2780</v>
      </c>
      <c r="H131" s="20" t="s">
        <v>1434</v>
      </c>
      <c r="J131" s="20" t="s">
        <v>3158</v>
      </c>
      <c r="K131" s="20" t="s">
        <v>3159</v>
      </c>
      <c r="L131" s="20" t="s">
        <v>3160</v>
      </c>
      <c r="M131" s="20" t="s">
        <v>3161</v>
      </c>
      <c r="N131" s="20" t="s">
        <v>3162</v>
      </c>
      <c r="O131" s="20" t="s">
        <v>2301</v>
      </c>
      <c r="P131" s="20" t="str">
        <f t="shared" si="4"/>
        <v>difficult_access_health_opt</v>
      </c>
      <c r="Q131" s="20" t="s">
        <v>30</v>
      </c>
      <c r="R131" s="20" t="s">
        <v>29</v>
      </c>
      <c r="S131" s="20" t="s">
        <v>429</v>
      </c>
      <c r="T131" s="20" t="s">
        <v>428</v>
      </c>
      <c r="U131" s="20" t="s">
        <v>432</v>
      </c>
      <c r="V131" s="20" t="s">
        <v>431</v>
      </c>
      <c r="W131" s="20" t="s">
        <v>435</v>
      </c>
      <c r="X131" s="20" t="s">
        <v>434</v>
      </c>
      <c r="Y131" s="20" t="s">
        <v>438</v>
      </c>
      <c r="Z131" s="20" t="s">
        <v>437</v>
      </c>
      <c r="AA131" s="20" t="s">
        <v>3163</v>
      </c>
      <c r="AB131" s="20" t="s">
        <v>3164</v>
      </c>
      <c r="AC131" s="20" t="s">
        <v>75</v>
      </c>
      <c r="AD131" s="20" t="s">
        <v>2473</v>
      </c>
      <c r="BB131" s="20" t="s">
        <v>2319</v>
      </c>
      <c r="BC131" s="20" t="s">
        <v>2320</v>
      </c>
      <c r="BD131" s="20" t="s">
        <v>2321</v>
      </c>
      <c r="BE131" s="20" t="s">
        <v>2322</v>
      </c>
      <c r="BF131" s="20" t="s">
        <v>67</v>
      </c>
    </row>
    <row r="132" spans="1:58" ht="55.5" customHeight="1" x14ac:dyDescent="0.3">
      <c r="A132" s="20" t="s">
        <v>2562</v>
      </c>
      <c r="B132" s="21" t="s">
        <v>2563</v>
      </c>
      <c r="D132" s="20" t="s">
        <v>3165</v>
      </c>
      <c r="E132" s="20" t="s">
        <v>2312</v>
      </c>
      <c r="F132" s="20" t="s">
        <v>2379</v>
      </c>
      <c r="G132" s="20" t="s">
        <v>2780</v>
      </c>
      <c r="H132" s="20" t="s">
        <v>1434</v>
      </c>
      <c r="J132" s="20" t="s">
        <v>3166</v>
      </c>
      <c r="K132" s="20" t="s">
        <v>3167</v>
      </c>
      <c r="L132" s="20" t="s">
        <v>3168</v>
      </c>
      <c r="M132" s="20" t="s">
        <v>3169</v>
      </c>
      <c r="N132" s="20" t="s">
        <v>3170</v>
      </c>
      <c r="O132" s="20" t="s">
        <v>2368</v>
      </c>
      <c r="P132" s="20" t="str">
        <f t="shared" si="4"/>
        <v>which_difficult_access_health_opt</v>
      </c>
      <c r="Q132" s="20" t="s">
        <v>45</v>
      </c>
      <c r="R132" s="20" t="s">
        <v>44</v>
      </c>
      <c r="S132" s="20" t="s">
        <v>442</v>
      </c>
      <c r="T132" s="20" t="s">
        <v>3171</v>
      </c>
      <c r="U132" s="20" t="s">
        <v>445</v>
      </c>
      <c r="V132" s="20" t="s">
        <v>444</v>
      </c>
      <c r="W132" s="20" t="s">
        <v>447</v>
      </c>
      <c r="X132" s="20" t="s">
        <v>3172</v>
      </c>
      <c r="Y132" s="20" t="s">
        <v>449</v>
      </c>
      <c r="Z132" s="20" t="s">
        <v>3173</v>
      </c>
      <c r="AA132" s="20" t="s">
        <v>153</v>
      </c>
      <c r="AB132" s="20" t="s">
        <v>152</v>
      </c>
      <c r="AC132" s="20" t="s">
        <v>450</v>
      </c>
      <c r="AD132" s="20" t="s">
        <v>3174</v>
      </c>
      <c r="AE132" s="20" t="s">
        <v>452</v>
      </c>
      <c r="AF132" s="20" t="s">
        <v>3175</v>
      </c>
      <c r="AG132" s="20" t="s">
        <v>454</v>
      </c>
      <c r="AH132" s="20" t="s">
        <v>3176</v>
      </c>
      <c r="AI132" s="20" t="s">
        <v>1640</v>
      </c>
      <c r="AJ132" s="20" t="s">
        <v>3177</v>
      </c>
      <c r="AK132" s="20" t="s">
        <v>456</v>
      </c>
      <c r="AL132" s="20" t="s">
        <v>3178</v>
      </c>
      <c r="AM132" s="20" t="s">
        <v>1642</v>
      </c>
      <c r="AN132" s="20" t="s">
        <v>3179</v>
      </c>
      <c r="AO132" s="20" t="s">
        <v>1644</v>
      </c>
      <c r="AP132" s="20" t="s">
        <v>3180</v>
      </c>
      <c r="AQ132" s="20" t="s">
        <v>97</v>
      </c>
      <c r="AR132" s="20" t="s">
        <v>96</v>
      </c>
      <c r="BB132" s="20" t="s">
        <v>2319</v>
      </c>
      <c r="BC132" s="20" t="s">
        <v>2320</v>
      </c>
      <c r="BD132" s="20" t="s">
        <v>2321</v>
      </c>
      <c r="BE132" s="20" t="s">
        <v>2322</v>
      </c>
      <c r="BF132" s="20" t="s">
        <v>67</v>
      </c>
    </row>
    <row r="133" spans="1:58" ht="39" x14ac:dyDescent="0.3">
      <c r="A133" s="20" t="s">
        <v>2562</v>
      </c>
      <c r="B133" s="21" t="s">
        <v>2563</v>
      </c>
      <c r="D133" s="20" t="s">
        <v>3165</v>
      </c>
      <c r="E133" s="20" t="s">
        <v>2312</v>
      </c>
      <c r="F133" s="20" t="s">
        <v>2379</v>
      </c>
      <c r="G133" s="20" t="s">
        <v>2780</v>
      </c>
      <c r="H133" s="20" t="s">
        <v>1434</v>
      </c>
      <c r="J133" s="20" t="s">
        <v>3181</v>
      </c>
      <c r="K133" s="20" t="s">
        <v>3182</v>
      </c>
      <c r="L133" s="20" t="s">
        <v>3168</v>
      </c>
      <c r="M133" s="20" t="s">
        <v>2382</v>
      </c>
      <c r="N133" s="20" t="s">
        <v>2383</v>
      </c>
      <c r="O133" s="20" t="s">
        <v>34</v>
      </c>
      <c r="P133" s="20" t="str">
        <f t="shared" si="4"/>
        <v/>
      </c>
      <c r="Q133" s="20" t="s">
        <v>36</v>
      </c>
      <c r="R133" s="20" t="s">
        <v>35</v>
      </c>
      <c r="BB133" s="20" t="s">
        <v>2319</v>
      </c>
      <c r="BC133" s="20" t="s">
        <v>2320</v>
      </c>
      <c r="BD133" s="20" t="s">
        <v>2321</v>
      </c>
      <c r="BE133" s="20" t="s">
        <v>2322</v>
      </c>
      <c r="BF133" s="20" t="s">
        <v>67</v>
      </c>
    </row>
    <row r="134" spans="1:58" ht="26" x14ac:dyDescent="0.3">
      <c r="A134" s="20" t="s">
        <v>2562</v>
      </c>
      <c r="B134" s="21" t="s">
        <v>2563</v>
      </c>
      <c r="D134" s="20" t="s">
        <v>3183</v>
      </c>
      <c r="E134" s="20" t="s">
        <v>2312</v>
      </c>
      <c r="F134" s="20" t="s">
        <v>2379</v>
      </c>
      <c r="G134" s="20" t="s">
        <v>2780</v>
      </c>
      <c r="H134" s="20" t="s">
        <v>1434</v>
      </c>
      <c r="J134" s="20" t="s">
        <v>3184</v>
      </c>
      <c r="K134" s="20" t="s">
        <v>3185</v>
      </c>
      <c r="M134" s="20" t="s">
        <v>3186</v>
      </c>
      <c r="N134" s="20" t="s">
        <v>3187</v>
      </c>
      <c r="O134" s="20" t="s">
        <v>2301</v>
      </c>
      <c r="P134" s="20" t="str">
        <f t="shared" si="4"/>
        <v>state_medication_aware_opt</v>
      </c>
      <c r="Q134" s="20" t="s">
        <v>30</v>
      </c>
      <c r="R134" s="20" t="s">
        <v>29</v>
      </c>
      <c r="S134" s="20" t="s">
        <v>67</v>
      </c>
      <c r="T134" s="20" t="s">
        <v>68</v>
      </c>
      <c r="U134" s="20" t="s">
        <v>70</v>
      </c>
      <c r="V134" s="20" t="s">
        <v>71</v>
      </c>
      <c r="W134" s="20" t="s">
        <v>3188</v>
      </c>
      <c r="X134" s="20" t="s">
        <v>2603</v>
      </c>
      <c r="Y134" s="20" t="s">
        <v>74</v>
      </c>
      <c r="Z134" s="20" t="s">
        <v>2460</v>
      </c>
      <c r="BB134" s="20" t="s">
        <v>2319</v>
      </c>
      <c r="BC134" s="20" t="s">
        <v>2320</v>
      </c>
      <c r="BD134" s="20" t="s">
        <v>2321</v>
      </c>
      <c r="BE134" s="20" t="s">
        <v>2322</v>
      </c>
      <c r="BF134" s="20" t="s">
        <v>67</v>
      </c>
    </row>
    <row r="135" spans="1:58" ht="39" x14ac:dyDescent="0.3">
      <c r="A135" s="20" t="s">
        <v>2562</v>
      </c>
      <c r="B135" s="21" t="s">
        <v>2563</v>
      </c>
      <c r="D135" s="20" t="s">
        <v>3189</v>
      </c>
      <c r="E135" s="20" t="s">
        <v>2312</v>
      </c>
      <c r="F135" s="20" t="s">
        <v>2379</v>
      </c>
      <c r="G135" s="20" t="s">
        <v>2780</v>
      </c>
      <c r="H135" s="20" t="s">
        <v>1434</v>
      </c>
      <c r="J135" s="20" t="s">
        <v>3190</v>
      </c>
      <c r="K135" s="20" t="s">
        <v>3191</v>
      </c>
      <c r="L135" s="20" t="s">
        <v>3192</v>
      </c>
      <c r="M135" s="20" t="s">
        <v>3193</v>
      </c>
      <c r="N135" s="20" t="s">
        <v>3194</v>
      </c>
      <c r="O135" s="20" t="s">
        <v>2301</v>
      </c>
      <c r="P135" s="20" t="str">
        <f t="shared" si="4"/>
        <v>state_medication_received_opt</v>
      </c>
      <c r="Q135" s="20" t="s">
        <v>30</v>
      </c>
      <c r="R135" s="20" t="s">
        <v>29</v>
      </c>
      <c r="S135" s="20" t="s">
        <v>69</v>
      </c>
      <c r="T135" s="20" t="s">
        <v>68</v>
      </c>
      <c r="U135" s="20" t="s">
        <v>72</v>
      </c>
      <c r="V135" s="20" t="s">
        <v>71</v>
      </c>
      <c r="W135" s="20" t="s">
        <v>75</v>
      </c>
      <c r="X135" s="20" t="s">
        <v>3195</v>
      </c>
      <c r="Y135" s="20" t="s">
        <v>74</v>
      </c>
      <c r="Z135" s="20" t="s">
        <v>2460</v>
      </c>
      <c r="BB135" s="20" t="s">
        <v>2319</v>
      </c>
      <c r="BC135" s="20" t="s">
        <v>2320</v>
      </c>
      <c r="BD135" s="20" t="s">
        <v>2321</v>
      </c>
      <c r="BE135" s="20" t="s">
        <v>2322</v>
      </c>
      <c r="BF135" s="20" t="s">
        <v>67</v>
      </c>
    </row>
    <row r="136" spans="1:58" ht="26" x14ac:dyDescent="0.3">
      <c r="A136" s="20" t="s">
        <v>2562</v>
      </c>
      <c r="B136" s="21" t="s">
        <v>2563</v>
      </c>
      <c r="D136" s="20" t="s">
        <v>3196</v>
      </c>
      <c r="E136" s="20" t="s">
        <v>2312</v>
      </c>
      <c r="F136" s="20" t="s">
        <v>2379</v>
      </c>
      <c r="G136" s="20" t="s">
        <v>2780</v>
      </c>
      <c r="H136" s="20" t="s">
        <v>1434</v>
      </c>
      <c r="J136" s="20" t="s">
        <v>3197</v>
      </c>
      <c r="K136" s="20" t="s">
        <v>3198</v>
      </c>
      <c r="M136" s="20" t="s">
        <v>3199</v>
      </c>
      <c r="N136" s="20" t="s">
        <v>3200</v>
      </c>
      <c r="O136" s="20" t="s">
        <v>2301</v>
      </c>
      <c r="P136" s="20" t="str">
        <f t="shared" si="4"/>
        <v>pss_opt</v>
      </c>
      <c r="Q136" s="20" t="s">
        <v>30</v>
      </c>
      <c r="R136" s="20" t="s">
        <v>29</v>
      </c>
      <c r="S136" s="20" t="s">
        <v>69</v>
      </c>
      <c r="T136" s="20" t="s">
        <v>68</v>
      </c>
      <c r="U136" s="20" t="s">
        <v>72</v>
      </c>
      <c r="V136" s="20" t="s">
        <v>71</v>
      </c>
      <c r="W136" s="20" t="s">
        <v>75</v>
      </c>
      <c r="X136" s="20" t="s">
        <v>3195</v>
      </c>
      <c r="Y136" s="20" t="s">
        <v>74</v>
      </c>
      <c r="Z136" s="20" t="s">
        <v>2460</v>
      </c>
      <c r="BB136" s="20" t="s">
        <v>2319</v>
      </c>
      <c r="BC136" s="20" t="s">
        <v>2320</v>
      </c>
      <c r="BD136" s="20" t="s">
        <v>2321</v>
      </c>
      <c r="BE136" s="20" t="s">
        <v>2322</v>
      </c>
      <c r="BF136" s="20" t="s">
        <v>67</v>
      </c>
    </row>
    <row r="137" spans="1:58" ht="44.25" customHeight="1" x14ac:dyDescent="0.3">
      <c r="A137" s="20" t="s">
        <v>2562</v>
      </c>
      <c r="B137" s="21" t="s">
        <v>2563</v>
      </c>
      <c r="D137" s="20" t="s">
        <v>3201</v>
      </c>
      <c r="E137" s="20" t="s">
        <v>2312</v>
      </c>
      <c r="F137" s="20" t="s">
        <v>2379</v>
      </c>
      <c r="G137" s="20" t="s">
        <v>2780</v>
      </c>
      <c r="H137" s="20" t="s">
        <v>1434</v>
      </c>
      <c r="J137" s="20" t="s">
        <v>3202</v>
      </c>
      <c r="K137" s="20" t="s">
        <v>3203</v>
      </c>
      <c r="M137" s="20" t="s">
        <v>3204</v>
      </c>
      <c r="N137" s="20" t="s">
        <v>3205</v>
      </c>
      <c r="O137" s="20" t="s">
        <v>2301</v>
      </c>
      <c r="P137" s="20" t="str">
        <f t="shared" si="4"/>
        <v>trauma_rehab_opt</v>
      </c>
      <c r="Q137" s="20" t="s">
        <v>30</v>
      </c>
      <c r="R137" s="20" t="s">
        <v>29</v>
      </c>
      <c r="S137" s="20" t="s">
        <v>69</v>
      </c>
      <c r="T137" s="20" t="s">
        <v>68</v>
      </c>
      <c r="U137" s="20" t="s">
        <v>72</v>
      </c>
      <c r="V137" s="20" t="s">
        <v>71</v>
      </c>
      <c r="W137" s="20" t="s">
        <v>75</v>
      </c>
      <c r="X137" s="20" t="s">
        <v>3195</v>
      </c>
      <c r="Y137" s="20" t="s">
        <v>74</v>
      </c>
      <c r="Z137" s="20" t="s">
        <v>2460</v>
      </c>
      <c r="BB137" s="20" t="s">
        <v>2319</v>
      </c>
      <c r="BC137" s="20" t="s">
        <v>2320</v>
      </c>
      <c r="BD137" s="20" t="s">
        <v>2321</v>
      </c>
      <c r="BE137" s="20" t="s">
        <v>2322</v>
      </c>
      <c r="BF137" s="20" t="s">
        <v>67</v>
      </c>
    </row>
    <row r="138" spans="1:58" ht="39" x14ac:dyDescent="0.3">
      <c r="A138" s="20" t="s">
        <v>2562</v>
      </c>
      <c r="B138" s="21" t="s">
        <v>2563</v>
      </c>
      <c r="D138" s="20" t="s">
        <v>3206</v>
      </c>
      <c r="E138" s="20" t="s">
        <v>2312</v>
      </c>
      <c r="F138" s="20" t="s">
        <v>2379</v>
      </c>
      <c r="G138" s="20" t="s">
        <v>2780</v>
      </c>
      <c r="H138" s="20" t="s">
        <v>1434</v>
      </c>
      <c r="J138" s="20" t="s">
        <v>3207</v>
      </c>
      <c r="M138" s="20" t="s">
        <v>3208</v>
      </c>
      <c r="N138" s="20" t="s">
        <v>3209</v>
      </c>
      <c r="O138" s="20" t="s">
        <v>2301</v>
      </c>
      <c r="P138" s="20" t="str">
        <f t="shared" si="4"/>
        <v>time_walk_health_facility_opt</v>
      </c>
      <c r="Q138" s="20" t="s">
        <v>30</v>
      </c>
      <c r="R138" s="20" t="s">
        <v>29</v>
      </c>
      <c r="S138" s="20" t="s">
        <v>3210</v>
      </c>
      <c r="T138" s="20" t="s">
        <v>3211</v>
      </c>
      <c r="U138" s="20" t="s">
        <v>1578</v>
      </c>
      <c r="V138" s="20" t="s">
        <v>3212</v>
      </c>
      <c r="W138" s="20" t="s">
        <v>1580</v>
      </c>
      <c r="X138" s="20" t="s">
        <v>3213</v>
      </c>
      <c r="Y138" s="20" t="s">
        <v>3214</v>
      </c>
      <c r="Z138" s="20" t="s">
        <v>3215</v>
      </c>
      <c r="AA138" s="20" t="s">
        <v>3216</v>
      </c>
      <c r="AB138" s="20" t="s">
        <v>3217</v>
      </c>
    </row>
    <row r="139" spans="1:58" ht="26" x14ac:dyDescent="0.3">
      <c r="A139" s="20" t="s">
        <v>2562</v>
      </c>
      <c r="B139" s="21" t="s">
        <v>2563</v>
      </c>
      <c r="D139" s="20" t="s">
        <v>3218</v>
      </c>
      <c r="E139" s="20" t="s">
        <v>2312</v>
      </c>
      <c r="F139" s="20" t="s">
        <v>2379</v>
      </c>
      <c r="G139" s="20" t="s">
        <v>2780</v>
      </c>
      <c r="H139" s="20" t="s">
        <v>3219</v>
      </c>
      <c r="J139" s="20" t="s">
        <v>3220</v>
      </c>
      <c r="K139" s="20" t="s">
        <v>3221</v>
      </c>
      <c r="M139" s="20" t="s">
        <v>3222</v>
      </c>
      <c r="N139" s="20" t="s">
        <v>3223</v>
      </c>
      <c r="O139" s="20" t="s">
        <v>2301</v>
      </c>
      <c r="P139" s="20" t="str">
        <f t="shared" si="4"/>
        <v>probl_food_market_access_opt</v>
      </c>
      <c r="Q139" s="20" t="s">
        <v>30</v>
      </c>
      <c r="R139" s="20" t="s">
        <v>29</v>
      </c>
      <c r="S139" s="20" t="s">
        <v>67</v>
      </c>
      <c r="T139" s="20" t="s">
        <v>68</v>
      </c>
      <c r="U139" s="20" t="s">
        <v>70</v>
      </c>
      <c r="V139" s="20" t="s">
        <v>71</v>
      </c>
      <c r="BB139" s="20" t="s">
        <v>2319</v>
      </c>
      <c r="BC139" s="20" t="s">
        <v>2320</v>
      </c>
      <c r="BD139" s="20" t="s">
        <v>2321</v>
      </c>
      <c r="BE139" s="20" t="s">
        <v>2322</v>
      </c>
      <c r="BF139" s="20" t="s">
        <v>67</v>
      </c>
    </row>
    <row r="140" spans="1:58" ht="39" x14ac:dyDescent="0.3">
      <c r="A140" s="20" t="s">
        <v>2562</v>
      </c>
      <c r="B140" s="21" t="s">
        <v>2563</v>
      </c>
      <c r="D140" s="20" t="s">
        <v>3224</v>
      </c>
      <c r="E140" s="20" t="s">
        <v>2312</v>
      </c>
      <c r="F140" s="20" t="s">
        <v>2379</v>
      </c>
      <c r="G140" s="20" t="s">
        <v>2780</v>
      </c>
      <c r="H140" s="20" t="s">
        <v>3219</v>
      </c>
      <c r="J140" s="20" t="s">
        <v>3225</v>
      </c>
      <c r="K140" s="20" t="s">
        <v>3226</v>
      </c>
      <c r="L140" s="20" t="s">
        <v>3227</v>
      </c>
      <c r="M140" s="20" t="s">
        <v>3228</v>
      </c>
      <c r="N140" s="20" t="s">
        <v>3229</v>
      </c>
      <c r="O140" s="20" t="s">
        <v>2368</v>
      </c>
      <c r="P140" s="20" t="str">
        <f t="shared" si="4"/>
        <v>probl3_food_market_access_opt</v>
      </c>
      <c r="Q140" s="20" t="s">
        <v>45</v>
      </c>
      <c r="R140" s="20" t="s">
        <v>44</v>
      </c>
      <c r="S140" s="20" t="s">
        <v>361</v>
      </c>
      <c r="T140" s="20" t="s">
        <v>360</v>
      </c>
      <c r="U140" s="20" t="s">
        <v>458</v>
      </c>
      <c r="V140" s="20" t="s">
        <v>3230</v>
      </c>
      <c r="W140" s="20" t="s">
        <v>460</v>
      </c>
      <c r="X140" s="20" t="s">
        <v>3231</v>
      </c>
      <c r="Y140" s="20" t="s">
        <v>462</v>
      </c>
      <c r="Z140" s="20" t="s">
        <v>3232</v>
      </c>
      <c r="AA140" s="20" t="s">
        <v>464</v>
      </c>
      <c r="AB140" s="20" t="s">
        <v>3233</v>
      </c>
      <c r="AC140" s="20" t="s">
        <v>3234</v>
      </c>
      <c r="AD140" s="20" t="s">
        <v>3235</v>
      </c>
      <c r="AE140" s="20" t="s">
        <v>468</v>
      </c>
      <c r="AF140" s="20" t="s">
        <v>3236</v>
      </c>
      <c r="AG140" s="20" t="s">
        <v>470</v>
      </c>
      <c r="AH140" s="20" t="s">
        <v>3237</v>
      </c>
      <c r="AI140" s="20" t="s">
        <v>97</v>
      </c>
      <c r="AJ140" s="20" t="s">
        <v>96</v>
      </c>
      <c r="BB140" s="20" t="s">
        <v>2319</v>
      </c>
      <c r="BC140" s="20" t="s">
        <v>2320</v>
      </c>
      <c r="BD140" s="20" t="s">
        <v>2321</v>
      </c>
      <c r="BE140" s="20" t="s">
        <v>2322</v>
      </c>
      <c r="BF140" s="20" t="s">
        <v>67</v>
      </c>
    </row>
    <row r="141" spans="1:58" ht="26" x14ac:dyDescent="0.3">
      <c r="A141" s="20" t="s">
        <v>2562</v>
      </c>
      <c r="B141" s="21" t="s">
        <v>2563</v>
      </c>
      <c r="D141" s="20" t="s">
        <v>3224</v>
      </c>
      <c r="E141" s="20" t="s">
        <v>2312</v>
      </c>
      <c r="F141" s="20" t="s">
        <v>2379</v>
      </c>
      <c r="G141" s="20" t="s">
        <v>2780</v>
      </c>
      <c r="H141" s="20" t="s">
        <v>3219</v>
      </c>
      <c r="J141" s="20" t="s">
        <v>3238</v>
      </c>
      <c r="K141" s="20" t="s">
        <v>3239</v>
      </c>
      <c r="M141" s="20" t="s">
        <v>2382</v>
      </c>
      <c r="N141" s="20" t="s">
        <v>2383</v>
      </c>
      <c r="O141" s="20" t="s">
        <v>34</v>
      </c>
      <c r="P141" s="20" t="str">
        <f t="shared" si="4"/>
        <v/>
      </c>
      <c r="Q141" s="20" t="s">
        <v>36</v>
      </c>
      <c r="R141" s="20" t="s">
        <v>35</v>
      </c>
      <c r="BB141" s="20" t="s">
        <v>2319</v>
      </c>
      <c r="BC141" s="20" t="s">
        <v>2320</v>
      </c>
      <c r="BD141" s="20" t="s">
        <v>2321</v>
      </c>
      <c r="BE141" s="20" t="s">
        <v>2322</v>
      </c>
      <c r="BF141" s="20" t="s">
        <v>67</v>
      </c>
    </row>
    <row r="142" spans="1:58" ht="65" x14ac:dyDescent="0.3">
      <c r="A142" s="20" t="s">
        <v>2562</v>
      </c>
      <c r="B142" s="21" t="s">
        <v>2563</v>
      </c>
      <c r="D142" s="20" t="s">
        <v>3240</v>
      </c>
      <c r="E142" s="20" t="s">
        <v>2312</v>
      </c>
      <c r="G142" s="20" t="s">
        <v>2780</v>
      </c>
      <c r="H142" s="20" t="s">
        <v>3219</v>
      </c>
      <c r="J142" s="20" t="s">
        <v>461</v>
      </c>
      <c r="L142" s="20" t="s">
        <v>3241</v>
      </c>
      <c r="M142" s="20" t="s">
        <v>3242</v>
      </c>
      <c r="N142" s="20" t="s">
        <v>3243</v>
      </c>
      <c r="O142" s="20" t="s">
        <v>2368</v>
      </c>
      <c r="P142" s="20" t="str">
        <f t="shared" si="4"/>
        <v>items_too_expensive_opt</v>
      </c>
      <c r="Q142" s="20" t="s">
        <v>45</v>
      </c>
      <c r="R142" s="20" t="s">
        <v>44</v>
      </c>
      <c r="S142" s="20" t="s">
        <v>471</v>
      </c>
      <c r="T142" s="20" t="s">
        <v>3244</v>
      </c>
      <c r="U142" s="20" t="s">
        <v>472</v>
      </c>
      <c r="V142" s="20" t="s">
        <v>3245</v>
      </c>
      <c r="W142" s="20" t="s">
        <v>473</v>
      </c>
      <c r="X142" s="20" t="s">
        <v>3246</v>
      </c>
      <c r="Y142" s="20" t="s">
        <v>474</v>
      </c>
      <c r="Z142" s="20" t="s">
        <v>3247</v>
      </c>
      <c r="AA142" s="20" t="s">
        <v>475</v>
      </c>
      <c r="AB142" s="20" t="s">
        <v>3248</v>
      </c>
      <c r="AC142" s="20" t="s">
        <v>478</v>
      </c>
      <c r="AD142" s="20" t="s">
        <v>477</v>
      </c>
      <c r="AE142" s="20" t="s">
        <v>479</v>
      </c>
      <c r="AF142" s="20" t="s">
        <v>3249</v>
      </c>
      <c r="AG142" s="20" t="s">
        <v>482</v>
      </c>
      <c r="AH142" s="20" t="s">
        <v>481</v>
      </c>
      <c r="AI142" s="20" t="s">
        <v>483</v>
      </c>
      <c r="AJ142" s="20" t="s">
        <v>3250</v>
      </c>
      <c r="AK142" s="20" t="s">
        <v>484</v>
      </c>
      <c r="AL142" s="20" t="s">
        <v>3251</v>
      </c>
      <c r="AM142" s="20" t="s">
        <v>485</v>
      </c>
      <c r="AN142" s="20" t="s">
        <v>3252</v>
      </c>
      <c r="AO142" s="20" t="s">
        <v>97</v>
      </c>
      <c r="AP142" s="20" t="s">
        <v>96</v>
      </c>
      <c r="BB142" s="20" t="s">
        <v>2319</v>
      </c>
      <c r="BC142" s="20" t="s">
        <v>2320</v>
      </c>
      <c r="BD142" s="20" t="s">
        <v>2321</v>
      </c>
      <c r="BE142" s="20" t="s">
        <v>2322</v>
      </c>
      <c r="BF142" s="20" t="s">
        <v>67</v>
      </c>
    </row>
    <row r="143" spans="1:58" ht="26" x14ac:dyDescent="0.3">
      <c r="A143" s="20" t="s">
        <v>2562</v>
      </c>
      <c r="B143" s="21" t="s">
        <v>2563</v>
      </c>
      <c r="D143" s="20" t="s">
        <v>3240</v>
      </c>
      <c r="E143" s="20" t="s">
        <v>2312</v>
      </c>
      <c r="G143" s="20" t="s">
        <v>2780</v>
      </c>
      <c r="H143" s="20" t="s">
        <v>3219</v>
      </c>
      <c r="J143" s="20" t="s">
        <v>1360</v>
      </c>
      <c r="L143" s="20" t="s">
        <v>3253</v>
      </c>
      <c r="M143" s="20" t="s">
        <v>2382</v>
      </c>
      <c r="N143" s="20" t="s">
        <v>2383</v>
      </c>
      <c r="O143" s="20" t="s">
        <v>34</v>
      </c>
      <c r="P143" s="20" t="str">
        <f t="shared" si="4"/>
        <v/>
      </c>
      <c r="Q143" s="20" t="s">
        <v>36</v>
      </c>
      <c r="R143" s="20" t="s">
        <v>35</v>
      </c>
      <c r="BB143" s="20" t="s">
        <v>2319</v>
      </c>
      <c r="BC143" s="20" t="s">
        <v>2320</v>
      </c>
      <c r="BD143" s="20" t="s">
        <v>2321</v>
      </c>
      <c r="BE143" s="20" t="s">
        <v>2322</v>
      </c>
      <c r="BF143" s="20" t="s">
        <v>67</v>
      </c>
    </row>
    <row r="144" spans="1:58" ht="26" x14ac:dyDescent="0.3">
      <c r="A144" s="20" t="s">
        <v>2562</v>
      </c>
      <c r="B144" s="21" t="s">
        <v>2563</v>
      </c>
      <c r="D144" s="20" t="s">
        <v>3254</v>
      </c>
      <c r="E144" s="20" t="s">
        <v>2312</v>
      </c>
      <c r="G144" s="20" t="s">
        <v>2543</v>
      </c>
      <c r="H144" s="20" t="s">
        <v>3255</v>
      </c>
      <c r="J144" s="20" t="s">
        <v>3256</v>
      </c>
      <c r="M144" s="20" t="s">
        <v>3257</v>
      </c>
      <c r="N144" s="20" t="s">
        <v>3258</v>
      </c>
      <c r="O144" s="20" t="s">
        <v>37</v>
      </c>
      <c r="P144" s="20" t="str">
        <f t="shared" si="4"/>
        <v/>
      </c>
      <c r="Q144" s="20" t="s">
        <v>36</v>
      </c>
      <c r="R144" s="20" t="s">
        <v>35</v>
      </c>
      <c r="BB144" s="20" t="s">
        <v>2319</v>
      </c>
      <c r="BC144" s="20" t="s">
        <v>2320</v>
      </c>
      <c r="BD144" s="20" t="s">
        <v>2321</v>
      </c>
      <c r="BE144" s="20" t="s">
        <v>2322</v>
      </c>
      <c r="BF144" s="20" t="s">
        <v>67</v>
      </c>
    </row>
    <row r="145" spans="1:58" ht="26" x14ac:dyDescent="0.3">
      <c r="A145" s="20" t="s">
        <v>2562</v>
      </c>
      <c r="B145" s="21" t="s">
        <v>2563</v>
      </c>
      <c r="D145" s="20" t="s">
        <v>3259</v>
      </c>
      <c r="E145" s="20" t="s">
        <v>2312</v>
      </c>
      <c r="F145" s="20" t="s">
        <v>2379</v>
      </c>
      <c r="G145" s="20" t="s">
        <v>2543</v>
      </c>
      <c r="H145" s="20" t="s">
        <v>3255</v>
      </c>
      <c r="J145" s="20" t="s">
        <v>3260</v>
      </c>
      <c r="K145" s="20" t="s">
        <v>3261</v>
      </c>
      <c r="M145" s="20" t="s">
        <v>3262</v>
      </c>
      <c r="N145" s="20" t="s">
        <v>3263</v>
      </c>
      <c r="O145" s="20" t="s">
        <v>37</v>
      </c>
      <c r="P145" s="20" t="str">
        <f t="shared" si="4"/>
        <v/>
      </c>
      <c r="Q145" s="20" t="s">
        <v>36</v>
      </c>
      <c r="R145" s="20" t="s">
        <v>35</v>
      </c>
      <c r="BB145" s="20" t="s">
        <v>2319</v>
      </c>
      <c r="BC145" s="20" t="s">
        <v>2320</v>
      </c>
      <c r="BD145" s="20" t="s">
        <v>2321</v>
      </c>
      <c r="BE145" s="20" t="s">
        <v>2322</v>
      </c>
      <c r="BF145" s="20" t="s">
        <v>67</v>
      </c>
    </row>
    <row r="146" spans="1:58" ht="26" x14ac:dyDescent="0.3">
      <c r="A146" s="20" t="s">
        <v>2562</v>
      </c>
      <c r="B146" s="21" t="s">
        <v>2563</v>
      </c>
      <c r="D146" s="20" t="s">
        <v>3264</v>
      </c>
      <c r="E146" s="20" t="s">
        <v>2312</v>
      </c>
      <c r="F146" s="20" t="s">
        <v>2379</v>
      </c>
      <c r="G146" s="20" t="s">
        <v>2543</v>
      </c>
      <c r="H146" s="20" t="s">
        <v>3255</v>
      </c>
      <c r="J146" s="20" t="s">
        <v>3265</v>
      </c>
      <c r="K146" s="20" t="s">
        <v>3266</v>
      </c>
      <c r="M146" s="20" t="s">
        <v>3267</v>
      </c>
      <c r="N146" s="20" t="s">
        <v>3268</v>
      </c>
      <c r="O146" s="20" t="s">
        <v>2301</v>
      </c>
      <c r="P146" s="20" t="str">
        <f t="shared" si="4"/>
        <v>in_debt_opt</v>
      </c>
      <c r="Q146" s="20" t="s">
        <v>30</v>
      </c>
      <c r="R146" s="20" t="s">
        <v>29</v>
      </c>
      <c r="S146" s="20" t="s">
        <v>69</v>
      </c>
      <c r="T146" s="20" t="s">
        <v>68</v>
      </c>
      <c r="U146" s="20" t="s">
        <v>72</v>
      </c>
      <c r="V146" s="20" t="s">
        <v>71</v>
      </c>
      <c r="W146" s="20" t="s">
        <v>75</v>
      </c>
      <c r="X146" s="20" t="s">
        <v>2473</v>
      </c>
      <c r="Y146" s="20" t="s">
        <v>74</v>
      </c>
      <c r="Z146" s="20" t="s">
        <v>2460</v>
      </c>
      <c r="BB146" s="20" t="s">
        <v>2319</v>
      </c>
      <c r="BC146" s="20" t="s">
        <v>2320</v>
      </c>
      <c r="BD146" s="20" t="s">
        <v>2321</v>
      </c>
      <c r="BE146" s="20" t="s">
        <v>2322</v>
      </c>
      <c r="BF146" s="20" t="s">
        <v>67</v>
      </c>
    </row>
    <row r="147" spans="1:58" ht="26" x14ac:dyDescent="0.3">
      <c r="A147" s="20" t="s">
        <v>2562</v>
      </c>
      <c r="B147" s="21" t="s">
        <v>2563</v>
      </c>
      <c r="D147" s="20" t="s">
        <v>3269</v>
      </c>
      <c r="E147" s="20" t="s">
        <v>2312</v>
      </c>
      <c r="F147" s="20" t="s">
        <v>2379</v>
      </c>
      <c r="G147" s="20" t="s">
        <v>2543</v>
      </c>
      <c r="H147" s="20" t="s">
        <v>3255</v>
      </c>
      <c r="J147" s="20" t="s">
        <v>3270</v>
      </c>
      <c r="K147" s="20" t="s">
        <v>3271</v>
      </c>
      <c r="L147" s="20" t="s">
        <v>3272</v>
      </c>
      <c r="M147" s="20" t="s">
        <v>3273</v>
      </c>
      <c r="N147" s="20" t="s">
        <v>3274</v>
      </c>
      <c r="O147" s="20" t="s">
        <v>37</v>
      </c>
      <c r="P147" s="20" t="str">
        <f t="shared" si="4"/>
        <v/>
      </c>
      <c r="Q147" s="20" t="s">
        <v>36</v>
      </c>
      <c r="R147" s="20" t="s">
        <v>35</v>
      </c>
      <c r="BB147" s="20" t="s">
        <v>2319</v>
      </c>
      <c r="BC147" s="20" t="s">
        <v>2320</v>
      </c>
      <c r="BD147" s="20" t="s">
        <v>2321</v>
      </c>
      <c r="BE147" s="20" t="s">
        <v>2322</v>
      </c>
      <c r="BF147" s="20" t="s">
        <v>67</v>
      </c>
    </row>
    <row r="148" spans="1:58" ht="26" x14ac:dyDescent="0.3">
      <c r="A148" s="20" t="s">
        <v>2562</v>
      </c>
      <c r="B148" s="21" t="s">
        <v>2563</v>
      </c>
      <c r="D148" s="20" t="s">
        <v>3275</v>
      </c>
      <c r="E148" s="20" t="s">
        <v>2312</v>
      </c>
      <c r="F148" s="20" t="s">
        <v>2379</v>
      </c>
      <c r="G148" s="20" t="s">
        <v>2543</v>
      </c>
      <c r="H148" s="20" t="s">
        <v>3255</v>
      </c>
      <c r="J148" s="20" t="s">
        <v>3276</v>
      </c>
      <c r="K148" s="20" t="s">
        <v>3277</v>
      </c>
      <c r="M148" s="20" t="s">
        <v>3278</v>
      </c>
      <c r="N148" s="20" t="s">
        <v>3279</v>
      </c>
      <c r="O148" s="20" t="s">
        <v>34</v>
      </c>
      <c r="P148" s="20" t="str">
        <f t="shared" si="4"/>
        <v/>
      </c>
      <c r="Q148" s="20" t="s">
        <v>36</v>
      </c>
      <c r="R148" s="20" t="s">
        <v>35</v>
      </c>
      <c r="BB148" s="20" t="s">
        <v>2319</v>
      </c>
      <c r="BC148" s="20" t="s">
        <v>2320</v>
      </c>
      <c r="BD148" s="20" t="s">
        <v>2321</v>
      </c>
      <c r="BE148" s="20" t="s">
        <v>2322</v>
      </c>
      <c r="BF148" s="20" t="s">
        <v>67</v>
      </c>
    </row>
    <row r="149" spans="1:58" ht="26" x14ac:dyDescent="0.3">
      <c r="A149" s="20" t="s">
        <v>2562</v>
      </c>
      <c r="B149" s="21" t="s">
        <v>2563</v>
      </c>
      <c r="D149" s="20" t="s">
        <v>3280</v>
      </c>
      <c r="E149" s="20" t="s">
        <v>2312</v>
      </c>
      <c r="F149" s="20" t="s">
        <v>2379</v>
      </c>
      <c r="G149" s="20" t="s">
        <v>2543</v>
      </c>
      <c r="H149" s="20" t="s">
        <v>3255</v>
      </c>
      <c r="J149" s="20" t="s">
        <v>3281</v>
      </c>
      <c r="K149" s="20" t="s">
        <v>3282</v>
      </c>
      <c r="L149" s="20" t="s">
        <v>3272</v>
      </c>
      <c r="M149" s="20" t="s">
        <v>3283</v>
      </c>
      <c r="N149" s="20" t="s">
        <v>3284</v>
      </c>
      <c r="O149" s="20" t="s">
        <v>37</v>
      </c>
      <c r="P149" s="20" t="str">
        <f t="shared" si="4"/>
        <v/>
      </c>
      <c r="Q149" s="20" t="s">
        <v>36</v>
      </c>
      <c r="R149" s="20" t="s">
        <v>35</v>
      </c>
      <c r="BB149" s="20" t="s">
        <v>2319</v>
      </c>
      <c r="BC149" s="20" t="s">
        <v>2320</v>
      </c>
      <c r="BD149" s="20" t="s">
        <v>2321</v>
      </c>
      <c r="BE149" s="20" t="s">
        <v>2322</v>
      </c>
      <c r="BF149" s="20" t="s">
        <v>67</v>
      </c>
    </row>
    <row r="150" spans="1:58" ht="26" x14ac:dyDescent="0.3">
      <c r="A150" s="20" t="s">
        <v>2562</v>
      </c>
      <c r="B150" s="21" t="s">
        <v>2563</v>
      </c>
      <c r="D150" s="20" t="s">
        <v>3285</v>
      </c>
      <c r="E150" s="20" t="s">
        <v>2312</v>
      </c>
      <c r="F150" s="20" t="s">
        <v>2379</v>
      </c>
      <c r="G150" s="20" t="s">
        <v>2543</v>
      </c>
      <c r="H150" s="20" t="s">
        <v>2636</v>
      </c>
      <c r="J150" s="20" t="s">
        <v>3286</v>
      </c>
      <c r="M150" s="20" t="s">
        <v>3287</v>
      </c>
      <c r="N150" s="20" t="s">
        <v>3288</v>
      </c>
      <c r="O150" s="20" t="s">
        <v>2301</v>
      </c>
      <c r="P150" s="20" t="str">
        <f t="shared" si="4"/>
        <v>HHmember_security_incident_30days_opt</v>
      </c>
      <c r="Q150" s="20" t="s">
        <v>30</v>
      </c>
      <c r="R150" s="20" t="s">
        <v>29</v>
      </c>
      <c r="S150" s="20" t="s">
        <v>69</v>
      </c>
      <c r="T150" s="20" t="s">
        <v>68</v>
      </c>
      <c r="U150" s="20" t="s">
        <v>72</v>
      </c>
      <c r="V150" s="20" t="s">
        <v>71</v>
      </c>
      <c r="W150" s="20" t="s">
        <v>1076</v>
      </c>
      <c r="X150" s="20" t="s">
        <v>2473</v>
      </c>
      <c r="Y150" s="20" t="s">
        <v>1286</v>
      </c>
      <c r="Z150" s="20" t="s">
        <v>2460</v>
      </c>
    </row>
    <row r="151" spans="1:58" ht="48" customHeight="1" x14ac:dyDescent="0.3">
      <c r="A151" s="20" t="s">
        <v>2562</v>
      </c>
      <c r="B151" s="21" t="s">
        <v>2563</v>
      </c>
      <c r="D151" s="20" t="s">
        <v>3289</v>
      </c>
      <c r="E151" s="20" t="s">
        <v>2312</v>
      </c>
      <c r="F151" s="20" t="s">
        <v>2379</v>
      </c>
      <c r="G151" s="20" t="s">
        <v>2543</v>
      </c>
      <c r="H151" s="20" t="s">
        <v>2636</v>
      </c>
      <c r="J151" s="20" t="s">
        <v>3290</v>
      </c>
      <c r="K151" s="20" t="s">
        <v>3291</v>
      </c>
      <c r="M151" s="20" t="s">
        <v>3292</v>
      </c>
      <c r="N151" s="20" t="s">
        <v>3293</v>
      </c>
      <c r="O151" s="20" t="s">
        <v>2301</v>
      </c>
      <c r="P151" s="20" t="str">
        <f t="shared" si="4"/>
        <v>gpc_docs_passport_opt</v>
      </c>
      <c r="Q151" s="20" t="s">
        <v>30</v>
      </c>
      <c r="R151" s="20" t="s">
        <v>29</v>
      </c>
      <c r="S151" s="20" t="s">
        <v>3294</v>
      </c>
      <c r="T151" s="20" t="s">
        <v>3295</v>
      </c>
      <c r="U151" s="20" t="s">
        <v>1224</v>
      </c>
      <c r="V151" s="20" t="s">
        <v>3296</v>
      </c>
      <c r="W151" s="20" t="s">
        <v>1226</v>
      </c>
      <c r="X151" s="20" t="s">
        <v>3297</v>
      </c>
      <c r="Y151" s="20" t="s">
        <v>3298</v>
      </c>
      <c r="Z151" s="20" t="s">
        <v>2473</v>
      </c>
      <c r="BB151" s="20" t="s">
        <v>2319</v>
      </c>
      <c r="BC151" s="20" t="s">
        <v>2320</v>
      </c>
      <c r="BD151" s="20" t="s">
        <v>2321</v>
      </c>
      <c r="BE151" s="20" t="s">
        <v>2322</v>
      </c>
      <c r="BF151" s="20" t="s">
        <v>67</v>
      </c>
    </row>
    <row r="152" spans="1:58" ht="26" x14ac:dyDescent="0.3">
      <c r="A152" s="20" t="s">
        <v>2562</v>
      </c>
      <c r="B152" s="21" t="s">
        <v>2563</v>
      </c>
      <c r="D152" s="20" t="s">
        <v>3299</v>
      </c>
      <c r="E152" s="20" t="s">
        <v>2312</v>
      </c>
      <c r="F152" s="20" t="s">
        <v>2379</v>
      </c>
      <c r="G152" s="20" t="s">
        <v>2543</v>
      </c>
      <c r="H152" s="20" t="s">
        <v>2636</v>
      </c>
      <c r="J152" s="20" t="s">
        <v>3300</v>
      </c>
      <c r="L152" s="20" t="s">
        <v>3301</v>
      </c>
      <c r="M152" s="20" t="s">
        <v>3302</v>
      </c>
      <c r="N152" s="20" t="s">
        <v>3303</v>
      </c>
      <c r="O152" s="20" t="s">
        <v>37</v>
      </c>
      <c r="P152" s="20" t="str">
        <f t="shared" si="4"/>
        <v/>
      </c>
      <c r="Q152" s="20" t="s">
        <v>36</v>
      </c>
      <c r="R152" s="20" t="s">
        <v>35</v>
      </c>
    </row>
    <row r="153" spans="1:58" ht="26" x14ac:dyDescent="0.3">
      <c r="A153" s="20" t="s">
        <v>2562</v>
      </c>
      <c r="B153" s="21" t="s">
        <v>2563</v>
      </c>
      <c r="D153" s="20" t="s">
        <v>3304</v>
      </c>
      <c r="E153" s="20" t="s">
        <v>2312</v>
      </c>
      <c r="F153" s="20" t="s">
        <v>2379</v>
      </c>
      <c r="G153" s="20" t="s">
        <v>2543</v>
      </c>
      <c r="H153" s="20" t="s">
        <v>2636</v>
      </c>
      <c r="J153" s="20" t="s">
        <v>3305</v>
      </c>
      <c r="K153" s="20" t="s">
        <v>3306</v>
      </c>
      <c r="L153" s="20" t="s">
        <v>3301</v>
      </c>
      <c r="M153" s="20" t="s">
        <v>3307</v>
      </c>
      <c r="N153" s="20" t="s">
        <v>3308</v>
      </c>
      <c r="O153" s="20" t="s">
        <v>2301</v>
      </c>
      <c r="P153" s="20" t="str">
        <f t="shared" si="4"/>
        <v>gpc_docs_passport_obtain_opt</v>
      </c>
      <c r="Q153" s="20" t="s">
        <v>30</v>
      </c>
      <c r="R153" s="20" t="s">
        <v>29</v>
      </c>
      <c r="S153" s="20" t="s">
        <v>69</v>
      </c>
      <c r="T153" s="20" t="s">
        <v>68</v>
      </c>
      <c r="U153" s="20" t="s">
        <v>72</v>
      </c>
      <c r="V153" s="20" t="s">
        <v>71</v>
      </c>
      <c r="BB153" s="20" t="s">
        <v>2319</v>
      </c>
      <c r="BC153" s="20" t="s">
        <v>2320</v>
      </c>
      <c r="BD153" s="20" t="s">
        <v>2321</v>
      </c>
      <c r="BE153" s="20" t="s">
        <v>2322</v>
      </c>
      <c r="BF153" s="20" t="s">
        <v>67</v>
      </c>
    </row>
    <row r="154" spans="1:58" ht="52" x14ac:dyDescent="0.3">
      <c r="A154" s="20" t="s">
        <v>2562</v>
      </c>
      <c r="B154" s="21" t="s">
        <v>2563</v>
      </c>
      <c r="D154" s="20" t="s">
        <v>3309</v>
      </c>
      <c r="E154" s="20" t="s">
        <v>2312</v>
      </c>
      <c r="F154" s="20" t="s">
        <v>2379</v>
      </c>
      <c r="G154" s="20" t="s">
        <v>2543</v>
      </c>
      <c r="H154" s="20" t="s">
        <v>2636</v>
      </c>
      <c r="J154" s="20" t="s">
        <v>3310</v>
      </c>
      <c r="K154" s="20" t="s">
        <v>3311</v>
      </c>
      <c r="M154" s="20" t="s">
        <v>3312</v>
      </c>
      <c r="N154" s="20" t="s">
        <v>3313</v>
      </c>
      <c r="O154" s="20" t="s">
        <v>2301</v>
      </c>
      <c r="P154" s="20" t="str">
        <f t="shared" si="4"/>
        <v>gpc_docs_birthcert_opt</v>
      </c>
      <c r="Q154" s="20" t="s">
        <v>30</v>
      </c>
      <c r="R154" s="20" t="s">
        <v>29</v>
      </c>
      <c r="S154" s="20" t="s">
        <v>3294</v>
      </c>
      <c r="T154" s="20" t="s">
        <v>3295</v>
      </c>
      <c r="U154" s="20" t="s">
        <v>1218</v>
      </c>
      <c r="V154" s="20" t="s">
        <v>3314</v>
      </c>
      <c r="W154" s="20" t="s">
        <v>1220</v>
      </c>
      <c r="X154" s="20" t="s">
        <v>3315</v>
      </c>
      <c r="Y154" s="20" t="s">
        <v>1076</v>
      </c>
      <c r="Z154" s="20" t="s">
        <v>2603</v>
      </c>
      <c r="BB154" s="20" t="s">
        <v>2319</v>
      </c>
      <c r="BC154" s="20" t="s">
        <v>2320</v>
      </c>
      <c r="BD154" s="20" t="s">
        <v>2321</v>
      </c>
      <c r="BE154" s="20" t="s">
        <v>2322</v>
      </c>
      <c r="BF154" s="20" t="s">
        <v>67</v>
      </c>
    </row>
    <row r="155" spans="1:58" ht="39" x14ac:dyDescent="0.3">
      <c r="B155" s="21"/>
      <c r="J155" s="19" t="s">
        <v>3316</v>
      </c>
      <c r="L155" s="20" t="s">
        <v>3317</v>
      </c>
      <c r="M155" s="20" t="s">
        <v>3318</v>
      </c>
      <c r="N155" s="20" t="s">
        <v>3319</v>
      </c>
      <c r="O155" s="20" t="s">
        <v>2301</v>
      </c>
      <c r="P155" s="20" t="str">
        <f t="shared" si="4"/>
        <v>birth_certificates_issued_opt</v>
      </c>
      <c r="Q155" s="20" t="s">
        <v>30</v>
      </c>
      <c r="R155" s="20" t="s">
        <v>29</v>
      </c>
      <c r="S155" s="20" t="s">
        <v>1073</v>
      </c>
      <c r="T155" s="20" t="s">
        <v>3320</v>
      </c>
      <c r="U155" s="20" t="s">
        <v>1075</v>
      </c>
      <c r="V155" s="20" t="s">
        <v>3321</v>
      </c>
      <c r="W155" s="20" t="s">
        <v>3322</v>
      </c>
      <c r="X155" s="20" t="s">
        <v>3323</v>
      </c>
      <c r="Y155" s="20" t="s">
        <v>74</v>
      </c>
      <c r="Z155" s="20" t="s">
        <v>2460</v>
      </c>
      <c r="AA155" s="20" t="s">
        <v>1076</v>
      </c>
      <c r="AB155" s="20" t="s">
        <v>2603</v>
      </c>
    </row>
    <row r="156" spans="1:58" ht="39" x14ac:dyDescent="0.3">
      <c r="A156" s="20" t="s">
        <v>2562</v>
      </c>
      <c r="B156" s="21" t="s">
        <v>2563</v>
      </c>
      <c r="D156" s="20" t="s">
        <v>3324</v>
      </c>
      <c r="E156" s="20" t="s">
        <v>2312</v>
      </c>
      <c r="F156" s="20" t="s">
        <v>2379</v>
      </c>
      <c r="G156" s="20" t="s">
        <v>2543</v>
      </c>
      <c r="H156" s="20" t="s">
        <v>2636</v>
      </c>
      <c r="J156" s="20" t="s">
        <v>3325</v>
      </c>
      <c r="L156" s="20" t="s">
        <v>3326</v>
      </c>
      <c r="M156" s="20" t="s">
        <v>3327</v>
      </c>
      <c r="N156" s="20" t="s">
        <v>3328</v>
      </c>
      <c r="O156" s="20" t="s">
        <v>37</v>
      </c>
      <c r="P156" s="20" t="str">
        <f t="shared" si="4"/>
        <v/>
      </c>
      <c r="Q156" s="20" t="s">
        <v>36</v>
      </c>
      <c r="R156" s="20" t="s">
        <v>35</v>
      </c>
    </row>
    <row r="157" spans="1:58" ht="39" x14ac:dyDescent="0.3">
      <c r="A157" s="20" t="s">
        <v>2562</v>
      </c>
      <c r="B157" s="21" t="s">
        <v>2563</v>
      </c>
      <c r="D157" s="20" t="s">
        <v>3304</v>
      </c>
      <c r="E157" s="20" t="s">
        <v>2312</v>
      </c>
      <c r="F157" s="20" t="s">
        <v>2379</v>
      </c>
      <c r="G157" s="20" t="s">
        <v>2543</v>
      </c>
      <c r="H157" s="20" t="s">
        <v>2636</v>
      </c>
      <c r="J157" s="20" t="s">
        <v>3329</v>
      </c>
      <c r="K157" s="20" t="s">
        <v>3330</v>
      </c>
      <c r="L157" s="20" t="s">
        <v>3326</v>
      </c>
      <c r="M157" s="20" t="s">
        <v>3331</v>
      </c>
      <c r="N157" s="20" t="s">
        <v>3332</v>
      </c>
      <c r="O157" s="20" t="s">
        <v>2301</v>
      </c>
      <c r="P157" s="20" t="str">
        <f t="shared" si="4"/>
        <v>gpc_docs_birthcert_obtain_opt</v>
      </c>
      <c r="Q157" s="20" t="s">
        <v>30</v>
      </c>
      <c r="R157" s="20" t="s">
        <v>29</v>
      </c>
      <c r="S157" s="20" t="s">
        <v>69</v>
      </c>
      <c r="T157" s="20" t="s">
        <v>68</v>
      </c>
      <c r="U157" s="20" t="s">
        <v>72</v>
      </c>
      <c r="V157" s="20" t="s">
        <v>71</v>
      </c>
      <c r="BB157" s="20" t="s">
        <v>2319</v>
      </c>
      <c r="BC157" s="20" t="s">
        <v>2320</v>
      </c>
      <c r="BD157" s="20" t="s">
        <v>2321</v>
      </c>
      <c r="BE157" s="20" t="s">
        <v>2322</v>
      </c>
      <c r="BF157" s="20" t="s">
        <v>67</v>
      </c>
    </row>
    <row r="158" spans="1:58" ht="26" x14ac:dyDescent="0.3">
      <c r="A158" s="20" t="s">
        <v>2562</v>
      </c>
      <c r="B158" s="21" t="s">
        <v>2563</v>
      </c>
      <c r="D158" s="20" t="s">
        <v>3333</v>
      </c>
      <c r="E158" s="20" t="s">
        <v>2312</v>
      </c>
      <c r="F158" s="20" t="s">
        <v>2379</v>
      </c>
      <c r="G158" s="20" t="s">
        <v>2543</v>
      </c>
      <c r="H158" s="20" t="s">
        <v>2636</v>
      </c>
      <c r="J158" s="20" t="s">
        <v>3334</v>
      </c>
      <c r="K158" s="20" t="s">
        <v>3335</v>
      </c>
      <c r="M158" s="20" t="s">
        <v>3336</v>
      </c>
      <c r="N158" s="20" t="s">
        <v>3337</v>
      </c>
      <c r="O158" s="20" t="s">
        <v>2301</v>
      </c>
      <c r="P158" s="20" t="str">
        <f t="shared" si="4"/>
        <v>docs_legal_assistance_needed_opt</v>
      </c>
      <c r="Q158" s="20" t="s">
        <v>30</v>
      </c>
      <c r="R158" s="20" t="s">
        <v>29</v>
      </c>
      <c r="S158" s="20" t="s">
        <v>69</v>
      </c>
      <c r="T158" s="20" t="s">
        <v>68</v>
      </c>
      <c r="U158" s="20" t="s">
        <v>72</v>
      </c>
      <c r="V158" s="20" t="s">
        <v>71</v>
      </c>
      <c r="W158" s="20" t="s">
        <v>75</v>
      </c>
      <c r="X158" s="20" t="s">
        <v>2603</v>
      </c>
      <c r="Y158" s="20" t="s">
        <v>74</v>
      </c>
      <c r="Z158" s="20" t="s">
        <v>2460</v>
      </c>
      <c r="BB158" s="20" t="s">
        <v>2319</v>
      </c>
      <c r="BC158" s="20" t="s">
        <v>2320</v>
      </c>
      <c r="BD158" s="20" t="s">
        <v>2321</v>
      </c>
      <c r="BE158" s="20" t="s">
        <v>2322</v>
      </c>
      <c r="BF158" s="20" t="s">
        <v>67</v>
      </c>
    </row>
    <row r="159" spans="1:58" ht="26" x14ac:dyDescent="0.3">
      <c r="A159" s="20" t="s">
        <v>2562</v>
      </c>
      <c r="B159" s="21" t="s">
        <v>2563</v>
      </c>
      <c r="D159" s="20" t="s">
        <v>3333</v>
      </c>
      <c r="E159" s="20" t="s">
        <v>2312</v>
      </c>
      <c r="F159" s="20" t="s">
        <v>2379</v>
      </c>
      <c r="G159" s="20" t="s">
        <v>2543</v>
      </c>
      <c r="H159" s="20" t="s">
        <v>2636</v>
      </c>
      <c r="J159" s="20" t="s">
        <v>3338</v>
      </c>
      <c r="K159" s="20" t="s">
        <v>3339</v>
      </c>
      <c r="M159" s="20" t="s">
        <v>3340</v>
      </c>
      <c r="N159" s="20" t="s">
        <v>3341</v>
      </c>
      <c r="O159" s="20" t="s">
        <v>2301</v>
      </c>
      <c r="P159" s="20" t="str">
        <f t="shared" ref="P159:P172" si="5">IF(OR(O159="select_one",O159="select_multiple"),J159&amp;"_opt","")</f>
        <v>legal_assistance_needed_opt</v>
      </c>
      <c r="Q159" s="20" t="s">
        <v>30</v>
      </c>
      <c r="R159" s="20" t="s">
        <v>29</v>
      </c>
      <c r="S159" s="20" t="s">
        <v>69</v>
      </c>
      <c r="T159" s="20" t="s">
        <v>68</v>
      </c>
      <c r="U159" s="20" t="s">
        <v>72</v>
      </c>
      <c r="V159" s="20" t="s">
        <v>71</v>
      </c>
      <c r="W159" s="20" t="s">
        <v>75</v>
      </c>
      <c r="X159" s="20" t="s">
        <v>2603</v>
      </c>
      <c r="Y159" s="20" t="s">
        <v>74</v>
      </c>
      <c r="Z159" s="20" t="s">
        <v>2460</v>
      </c>
      <c r="BB159" s="20" t="s">
        <v>2319</v>
      </c>
      <c r="BC159" s="20" t="s">
        <v>2320</v>
      </c>
      <c r="BD159" s="20" t="s">
        <v>2321</v>
      </c>
      <c r="BE159" s="20" t="s">
        <v>2322</v>
      </c>
      <c r="BF159" s="20" t="s">
        <v>67</v>
      </c>
    </row>
    <row r="160" spans="1:58" ht="26" x14ac:dyDescent="0.3">
      <c r="A160" s="20" t="s">
        <v>2562</v>
      </c>
      <c r="B160" s="21" t="s">
        <v>2563</v>
      </c>
      <c r="D160" s="20" t="s">
        <v>3342</v>
      </c>
      <c r="E160" s="20" t="s">
        <v>2312</v>
      </c>
      <c r="F160" s="20" t="s">
        <v>2379</v>
      </c>
      <c r="G160" s="20" t="s">
        <v>2543</v>
      </c>
      <c r="H160" s="20" t="s">
        <v>2636</v>
      </c>
      <c r="J160" s="20" t="s">
        <v>3343</v>
      </c>
      <c r="K160" s="20" t="s">
        <v>3344</v>
      </c>
      <c r="M160" s="20" t="s">
        <v>3345</v>
      </c>
      <c r="N160" s="20" t="s">
        <v>3346</v>
      </c>
      <c r="O160" s="20" t="s">
        <v>2301</v>
      </c>
      <c r="P160" s="20" t="str">
        <f t="shared" si="5"/>
        <v>gpc_access_justice_opt</v>
      </c>
      <c r="Q160" s="20" t="s">
        <v>30</v>
      </c>
      <c r="R160" s="20" t="s">
        <v>29</v>
      </c>
      <c r="S160" s="20" t="s">
        <v>69</v>
      </c>
      <c r="T160" s="20" t="s">
        <v>68</v>
      </c>
      <c r="U160" s="20" t="s">
        <v>72</v>
      </c>
      <c r="V160" s="20" t="s">
        <v>71</v>
      </c>
      <c r="W160" s="20" t="s">
        <v>1146</v>
      </c>
      <c r="X160" s="20" t="s">
        <v>2473</v>
      </c>
      <c r="BB160" s="20" t="s">
        <v>2319</v>
      </c>
      <c r="BC160" s="20" t="s">
        <v>2320</v>
      </c>
      <c r="BD160" s="20" t="s">
        <v>2321</v>
      </c>
      <c r="BE160" s="20" t="s">
        <v>2322</v>
      </c>
      <c r="BF160" s="20" t="s">
        <v>67</v>
      </c>
    </row>
    <row r="161" spans="1:58" ht="26" x14ac:dyDescent="0.3">
      <c r="A161" s="20" t="s">
        <v>2562</v>
      </c>
      <c r="B161" s="21" t="s">
        <v>2563</v>
      </c>
      <c r="D161" s="20" t="s">
        <v>3347</v>
      </c>
      <c r="E161" s="20" t="s">
        <v>2312</v>
      </c>
      <c r="F161" s="20" t="s">
        <v>2379</v>
      </c>
      <c r="G161" s="20" t="s">
        <v>2543</v>
      </c>
      <c r="H161" s="20" t="s">
        <v>2636</v>
      </c>
      <c r="J161" s="20" t="s">
        <v>3348</v>
      </c>
      <c r="K161" s="20" t="s">
        <v>3349</v>
      </c>
      <c r="M161" s="20" t="s">
        <v>3350</v>
      </c>
      <c r="N161" s="20" t="s">
        <v>3351</v>
      </c>
      <c r="O161" s="20" t="s">
        <v>2301</v>
      </c>
      <c r="P161" s="20" t="str">
        <f t="shared" si="5"/>
        <v>community_affectedby_mines_opt</v>
      </c>
      <c r="Q161" s="20" t="s">
        <v>30</v>
      </c>
      <c r="R161" s="20" t="s">
        <v>29</v>
      </c>
      <c r="S161" s="20" t="s">
        <v>69</v>
      </c>
      <c r="T161" s="20" t="s">
        <v>68</v>
      </c>
      <c r="U161" s="20" t="s">
        <v>72</v>
      </c>
      <c r="V161" s="20" t="s">
        <v>71</v>
      </c>
      <c r="W161" s="20" t="s">
        <v>1070</v>
      </c>
      <c r="X161" s="20" t="s">
        <v>2603</v>
      </c>
      <c r="Y161" s="20" t="s">
        <v>74</v>
      </c>
      <c r="Z161" s="20" t="s">
        <v>2460</v>
      </c>
      <c r="BB161" s="20" t="s">
        <v>2319</v>
      </c>
      <c r="BC161" s="20" t="s">
        <v>2320</v>
      </c>
      <c r="BD161" s="20" t="s">
        <v>2321</v>
      </c>
      <c r="BE161" s="20" t="s">
        <v>2322</v>
      </c>
      <c r="BF161" s="20" t="s">
        <v>67</v>
      </c>
    </row>
    <row r="162" spans="1:58" ht="26" x14ac:dyDescent="0.3">
      <c r="A162" s="20" t="s">
        <v>2562</v>
      </c>
      <c r="B162" s="21" t="s">
        <v>2563</v>
      </c>
      <c r="D162" s="20" t="s">
        <v>3347</v>
      </c>
      <c r="E162" s="20" t="s">
        <v>2312</v>
      </c>
      <c r="G162" s="20" t="s">
        <v>2543</v>
      </c>
      <c r="H162" s="20" t="s">
        <v>2636</v>
      </c>
      <c r="J162" s="20" t="s">
        <v>3352</v>
      </c>
      <c r="K162" s="20" t="s">
        <v>3353</v>
      </c>
      <c r="M162" s="20" t="s">
        <v>3354</v>
      </c>
      <c r="N162" s="20" t="s">
        <v>3355</v>
      </c>
      <c r="O162" s="20" t="s">
        <v>2301</v>
      </c>
      <c r="P162" s="20" t="str">
        <f t="shared" si="5"/>
        <v>aware_mine_incident_opt</v>
      </c>
      <c r="Q162" s="20" t="s">
        <v>30</v>
      </c>
      <c r="R162" s="20" t="s">
        <v>29</v>
      </c>
      <c r="S162" s="20" t="s">
        <v>69</v>
      </c>
      <c r="T162" s="20" t="s">
        <v>68</v>
      </c>
      <c r="U162" s="20" t="s">
        <v>72</v>
      </c>
      <c r="V162" s="20" t="s">
        <v>71</v>
      </c>
      <c r="W162" s="20" t="s">
        <v>1070</v>
      </c>
      <c r="X162" s="20" t="s">
        <v>2603</v>
      </c>
      <c r="Y162" s="20" t="s">
        <v>74</v>
      </c>
      <c r="Z162" s="20" t="s">
        <v>2460</v>
      </c>
      <c r="BB162" s="20" t="s">
        <v>2319</v>
      </c>
      <c r="BC162" s="20" t="s">
        <v>2320</v>
      </c>
      <c r="BD162" s="20" t="s">
        <v>2321</v>
      </c>
      <c r="BE162" s="20" t="s">
        <v>2322</v>
      </c>
      <c r="BF162" s="20" t="s">
        <v>67</v>
      </c>
    </row>
    <row r="163" spans="1:58" ht="39" x14ac:dyDescent="0.3">
      <c r="A163" s="20" t="s">
        <v>2562</v>
      </c>
      <c r="B163" s="21" t="s">
        <v>2563</v>
      </c>
      <c r="D163" s="20" t="s">
        <v>3356</v>
      </c>
      <c r="E163" s="20" t="s">
        <v>2312</v>
      </c>
      <c r="F163" s="20" t="s">
        <v>2379</v>
      </c>
      <c r="G163" s="20" t="s">
        <v>2543</v>
      </c>
      <c r="H163" s="20" t="s">
        <v>2636</v>
      </c>
      <c r="J163" s="20" t="s">
        <v>3357</v>
      </c>
      <c r="K163" s="20" t="s">
        <v>3358</v>
      </c>
      <c r="M163" s="20" t="s">
        <v>3359</v>
      </c>
      <c r="N163" s="20" t="s">
        <v>3360</v>
      </c>
      <c r="O163" s="20" t="s">
        <v>2301</v>
      </c>
      <c r="P163" s="20" t="str">
        <f t="shared" si="5"/>
        <v>extent_mines_affect_opt</v>
      </c>
      <c r="Q163" s="20" t="s">
        <v>30</v>
      </c>
      <c r="R163" s="20" t="s">
        <v>29</v>
      </c>
      <c r="S163" s="20" t="s">
        <v>489</v>
      </c>
      <c r="T163" s="20" t="s">
        <v>3361</v>
      </c>
      <c r="U163" s="20" t="s">
        <v>490</v>
      </c>
      <c r="V163" s="20" t="s">
        <v>3362</v>
      </c>
      <c r="W163" s="20" t="s">
        <v>491</v>
      </c>
      <c r="X163" s="20" t="s">
        <v>3363</v>
      </c>
      <c r="Y163" s="20" t="s">
        <v>492</v>
      </c>
      <c r="Z163" s="20" t="s">
        <v>3364</v>
      </c>
      <c r="AA163" s="20" t="s">
        <v>493</v>
      </c>
      <c r="AB163" s="20" t="s">
        <v>3365</v>
      </c>
      <c r="BB163" s="20" t="s">
        <v>2319</v>
      </c>
      <c r="BC163" s="20" t="s">
        <v>2320</v>
      </c>
      <c r="BD163" s="20" t="s">
        <v>2321</v>
      </c>
      <c r="BE163" s="20" t="s">
        <v>2322</v>
      </c>
      <c r="BF163" s="20" t="s">
        <v>67</v>
      </c>
    </row>
    <row r="164" spans="1:58" ht="39" x14ac:dyDescent="0.3">
      <c r="A164" s="20" t="s">
        <v>2562</v>
      </c>
      <c r="B164" s="21" t="s">
        <v>2563</v>
      </c>
      <c r="D164" s="20" t="s">
        <v>3366</v>
      </c>
      <c r="E164" s="20" t="s">
        <v>2312</v>
      </c>
      <c r="F164" s="20" t="s">
        <v>2379</v>
      </c>
      <c r="G164" s="20" t="s">
        <v>2543</v>
      </c>
      <c r="H164" s="20" t="s">
        <v>2636</v>
      </c>
      <c r="J164" s="20" t="s">
        <v>3367</v>
      </c>
      <c r="K164" s="20" t="s">
        <v>3368</v>
      </c>
      <c r="L164" s="20" t="s">
        <v>3369</v>
      </c>
      <c r="M164" s="20" t="s">
        <v>3370</v>
      </c>
      <c r="N164" s="20" t="s">
        <v>3371</v>
      </c>
      <c r="O164" s="20" t="s">
        <v>2368</v>
      </c>
      <c r="P164" s="20" t="str">
        <f t="shared" si="5"/>
        <v>mines_affect_reason_opt</v>
      </c>
      <c r="Q164" s="20" t="s">
        <v>45</v>
      </c>
      <c r="R164" s="20" t="s">
        <v>44</v>
      </c>
      <c r="S164" s="20" t="s">
        <v>495</v>
      </c>
      <c r="T164" s="20" t="s">
        <v>3372</v>
      </c>
      <c r="U164" s="20" t="s">
        <v>497</v>
      </c>
      <c r="V164" s="20" t="s">
        <v>3373</v>
      </c>
      <c r="W164" s="20" t="s">
        <v>1399</v>
      </c>
      <c r="X164" s="20" t="s">
        <v>3374</v>
      </c>
      <c r="Y164" s="20" t="s">
        <v>1401</v>
      </c>
      <c r="Z164" s="20" t="s">
        <v>3375</v>
      </c>
      <c r="AA164" s="20" t="s">
        <v>97</v>
      </c>
      <c r="AB164" s="20" t="s">
        <v>3376</v>
      </c>
      <c r="BB164" s="20" t="s">
        <v>2319</v>
      </c>
      <c r="BC164" s="20" t="s">
        <v>2320</v>
      </c>
      <c r="BD164" s="20" t="s">
        <v>2321</v>
      </c>
      <c r="BE164" s="20" t="s">
        <v>2322</v>
      </c>
      <c r="BF164" s="20" t="s">
        <v>67</v>
      </c>
    </row>
    <row r="165" spans="1:58" ht="26" x14ac:dyDescent="0.3">
      <c r="A165" s="20" t="s">
        <v>2562</v>
      </c>
      <c r="B165" s="21" t="s">
        <v>2563</v>
      </c>
      <c r="D165" s="20" t="s">
        <v>3366</v>
      </c>
      <c r="E165" s="20" t="s">
        <v>2312</v>
      </c>
      <c r="F165" s="20" t="s">
        <v>2379</v>
      </c>
      <c r="G165" s="20" t="s">
        <v>2543</v>
      </c>
      <c r="H165" s="20" t="s">
        <v>2636</v>
      </c>
      <c r="J165" s="20" t="s">
        <v>3377</v>
      </c>
      <c r="K165" s="20" t="s">
        <v>3378</v>
      </c>
      <c r="M165" s="20" t="s">
        <v>2382</v>
      </c>
      <c r="N165" s="20" t="s">
        <v>2383</v>
      </c>
      <c r="O165" s="20" t="s">
        <v>34</v>
      </c>
      <c r="P165" s="20" t="str">
        <f t="shared" si="5"/>
        <v/>
      </c>
      <c r="Q165" s="20" t="s">
        <v>36</v>
      </c>
      <c r="R165" s="20" t="s">
        <v>35</v>
      </c>
      <c r="BB165" s="20" t="s">
        <v>2319</v>
      </c>
      <c r="BC165" s="20" t="s">
        <v>2320</v>
      </c>
      <c r="BD165" s="20" t="s">
        <v>2321</v>
      </c>
      <c r="BE165" s="20" t="s">
        <v>2322</v>
      </c>
      <c r="BF165" s="20" t="s">
        <v>67</v>
      </c>
    </row>
    <row r="166" spans="1:58" ht="43.5" customHeight="1" x14ac:dyDescent="0.3">
      <c r="A166" s="20" t="s">
        <v>2562</v>
      </c>
      <c r="B166" s="21" t="s">
        <v>2563</v>
      </c>
      <c r="D166" s="20" t="s">
        <v>3379</v>
      </c>
      <c r="E166" s="20" t="s">
        <v>2312</v>
      </c>
      <c r="F166" s="20" t="s">
        <v>2379</v>
      </c>
      <c r="G166" s="20" t="s">
        <v>2543</v>
      </c>
      <c r="H166" s="20" t="s">
        <v>2636</v>
      </c>
      <c r="J166" s="20" t="s">
        <v>3380</v>
      </c>
      <c r="K166" s="20" t="s">
        <v>3381</v>
      </c>
      <c r="M166" s="20" t="s">
        <v>3382</v>
      </c>
      <c r="N166" s="20" t="s">
        <v>3383</v>
      </c>
      <c r="O166" s="20" t="s">
        <v>2368</v>
      </c>
      <c r="P166" s="20" t="str">
        <f t="shared" si="5"/>
        <v>ewr_report_opt</v>
      </c>
      <c r="Q166" s="20" t="s">
        <v>45</v>
      </c>
      <c r="R166" s="20" t="s">
        <v>44</v>
      </c>
      <c r="S166" s="20" t="s">
        <v>499</v>
      </c>
      <c r="T166" s="20" t="s">
        <v>3384</v>
      </c>
      <c r="U166" s="20" t="s">
        <v>1198</v>
      </c>
      <c r="V166" s="20" t="s">
        <v>3385</v>
      </c>
      <c r="W166" s="20" t="s">
        <v>3386</v>
      </c>
      <c r="X166" s="20" t="s">
        <v>3387</v>
      </c>
      <c r="Y166" s="20" t="s">
        <v>501</v>
      </c>
      <c r="Z166" s="20" t="s">
        <v>3388</v>
      </c>
      <c r="AA166" s="20" t="s">
        <v>503</v>
      </c>
      <c r="AB166" s="20" t="s">
        <v>3389</v>
      </c>
      <c r="AC166" s="20" t="s">
        <v>97</v>
      </c>
      <c r="AD166" s="20" t="s">
        <v>96</v>
      </c>
      <c r="AE166" s="20" t="s">
        <v>75</v>
      </c>
      <c r="AF166" s="20" t="s">
        <v>2603</v>
      </c>
      <c r="BB166" s="20" t="s">
        <v>2319</v>
      </c>
      <c r="BC166" s="20" t="s">
        <v>2320</v>
      </c>
      <c r="BD166" s="20" t="s">
        <v>2321</v>
      </c>
      <c r="BE166" s="20" t="s">
        <v>2322</v>
      </c>
      <c r="BF166" s="20" t="s">
        <v>67</v>
      </c>
    </row>
    <row r="167" spans="1:58" ht="26" x14ac:dyDescent="0.3">
      <c r="A167" s="20" t="s">
        <v>2562</v>
      </c>
      <c r="B167" s="21" t="s">
        <v>2563</v>
      </c>
      <c r="D167" s="20" t="s">
        <v>3379</v>
      </c>
      <c r="E167" s="20" t="s">
        <v>2312</v>
      </c>
      <c r="F167" s="20" t="s">
        <v>2379</v>
      </c>
      <c r="G167" s="20" t="s">
        <v>2543</v>
      </c>
      <c r="H167" s="20" t="s">
        <v>2636</v>
      </c>
      <c r="J167" s="20" t="s">
        <v>3390</v>
      </c>
      <c r="K167" s="20" t="s">
        <v>3391</v>
      </c>
      <c r="M167" s="20" t="s">
        <v>2382</v>
      </c>
      <c r="N167" s="20" t="s">
        <v>2383</v>
      </c>
      <c r="O167" s="20" t="s">
        <v>34</v>
      </c>
      <c r="P167" s="20" t="str">
        <f t="shared" si="5"/>
        <v/>
      </c>
      <c r="Q167" s="20" t="s">
        <v>36</v>
      </c>
      <c r="R167" s="20" t="s">
        <v>35</v>
      </c>
      <c r="BB167" s="20" t="s">
        <v>2319</v>
      </c>
      <c r="BC167" s="20" t="s">
        <v>2320</v>
      </c>
      <c r="BD167" s="20" t="s">
        <v>2321</v>
      </c>
      <c r="BE167" s="20" t="s">
        <v>2322</v>
      </c>
      <c r="BF167" s="20" t="s">
        <v>67</v>
      </c>
    </row>
    <row r="168" spans="1:58" ht="52" x14ac:dyDescent="0.3">
      <c r="B168" s="21"/>
      <c r="D168" s="20" t="s">
        <v>3392</v>
      </c>
      <c r="J168" s="20" t="s">
        <v>3393</v>
      </c>
      <c r="M168" s="20" t="s">
        <v>3394</v>
      </c>
      <c r="N168" s="20" t="s">
        <v>3395</v>
      </c>
      <c r="O168" s="20" t="s">
        <v>2368</v>
      </c>
      <c r="P168" s="20" t="str">
        <f t="shared" si="5"/>
        <v>restrictions_impact_hh_opt</v>
      </c>
      <c r="Q168" s="20" t="s">
        <v>45</v>
      </c>
      <c r="R168" s="20" t="s">
        <v>44</v>
      </c>
      <c r="S168" s="20" t="s">
        <v>1474</v>
      </c>
      <c r="T168" s="20" t="s">
        <v>3396</v>
      </c>
      <c r="U168" s="20" t="s">
        <v>1476</v>
      </c>
      <c r="V168" s="20" t="s">
        <v>3397</v>
      </c>
      <c r="W168" s="20" t="s">
        <v>1478</v>
      </c>
      <c r="X168" s="20" t="s">
        <v>3398</v>
      </c>
      <c r="Y168" s="20" t="s">
        <v>1480</v>
      </c>
      <c r="Z168" s="20" t="s">
        <v>3399</v>
      </c>
      <c r="AA168" s="20" t="s">
        <v>1482</v>
      </c>
      <c r="AB168" s="20" t="s">
        <v>3400</v>
      </c>
      <c r="AC168" s="20" t="s">
        <v>1484</v>
      </c>
      <c r="AD168" s="20" t="s">
        <v>3401</v>
      </c>
      <c r="AE168" s="20" t="s">
        <v>1486</v>
      </c>
      <c r="AF168" s="20" t="s">
        <v>3402</v>
      </c>
      <c r="AG168" s="20" t="s">
        <v>1487</v>
      </c>
      <c r="AH168" s="20" t="s">
        <v>96</v>
      </c>
      <c r="AI168" s="20" t="s">
        <v>1489</v>
      </c>
      <c r="AJ168" s="20" t="s">
        <v>3403</v>
      </c>
    </row>
    <row r="169" spans="1:58" ht="14.25" customHeight="1" x14ac:dyDescent="0.3">
      <c r="B169" s="21"/>
      <c r="D169" s="20" t="s">
        <v>3404</v>
      </c>
      <c r="J169" s="20" t="s">
        <v>3405</v>
      </c>
      <c r="M169" s="20" t="s">
        <v>2382</v>
      </c>
      <c r="O169" s="20" t="s">
        <v>34</v>
      </c>
      <c r="P169" s="20" t="str">
        <f t="shared" si="5"/>
        <v/>
      </c>
      <c r="Q169" s="20" t="s">
        <v>36</v>
      </c>
    </row>
    <row r="170" spans="1:58" ht="39" customHeight="1" x14ac:dyDescent="0.3">
      <c r="B170" s="21"/>
    </row>
    <row r="171" spans="1:58" ht="39" x14ac:dyDescent="0.3">
      <c r="B171" s="21"/>
      <c r="D171" s="20" t="s">
        <v>3406</v>
      </c>
      <c r="J171" s="20" t="s">
        <v>3407</v>
      </c>
      <c r="M171" s="20" t="s">
        <v>3408</v>
      </c>
      <c r="N171" s="20" t="s">
        <v>3409</v>
      </c>
      <c r="O171" s="20" t="s">
        <v>2368</v>
      </c>
      <c r="P171" s="20" t="str">
        <f t="shared" si="5"/>
        <v>hh_action_prevent_covid_opt</v>
      </c>
      <c r="Q171" s="20" t="s">
        <v>45</v>
      </c>
      <c r="R171" s="20" t="s">
        <v>44</v>
      </c>
      <c r="S171" s="20" t="s">
        <v>1232</v>
      </c>
      <c r="T171" s="20" t="s">
        <v>71</v>
      </c>
      <c r="U171" s="20" t="s">
        <v>1234</v>
      </c>
      <c r="V171" s="20" t="s">
        <v>3410</v>
      </c>
      <c r="W171" s="20" t="s">
        <v>1236</v>
      </c>
      <c r="X171" s="20" t="s">
        <v>3411</v>
      </c>
      <c r="Y171" s="20" t="s">
        <v>1238</v>
      </c>
      <c r="Z171" s="20" t="s">
        <v>3412</v>
      </c>
      <c r="AA171" s="20" t="s">
        <v>1240</v>
      </c>
      <c r="AB171" s="20" t="s">
        <v>3413</v>
      </c>
      <c r="AC171" s="20" t="s">
        <v>1242</v>
      </c>
      <c r="AD171" s="20" t="s">
        <v>3414</v>
      </c>
      <c r="AE171" s="20" t="s">
        <v>1244</v>
      </c>
      <c r="AF171" s="20" t="s">
        <v>3415</v>
      </c>
      <c r="AG171" s="20" t="s">
        <v>1246</v>
      </c>
      <c r="AH171" s="20" t="s">
        <v>3416</v>
      </c>
      <c r="AI171" s="20" t="s">
        <v>1248</v>
      </c>
      <c r="AJ171" s="20" t="s">
        <v>3417</v>
      </c>
      <c r="AK171" s="20" t="s">
        <v>1250</v>
      </c>
      <c r="AL171" s="20" t="s">
        <v>3418</v>
      </c>
      <c r="AM171" s="20" t="s">
        <v>1252</v>
      </c>
      <c r="AN171" s="20" t="s">
        <v>3419</v>
      </c>
      <c r="AO171" s="20" t="s">
        <v>1254</v>
      </c>
      <c r="AP171" s="20" t="s">
        <v>3420</v>
      </c>
      <c r="AQ171" s="20" t="s">
        <v>1256</v>
      </c>
      <c r="AR171" s="20" t="s">
        <v>3421</v>
      </c>
      <c r="AS171" s="20" t="s">
        <v>97</v>
      </c>
      <c r="AT171" s="20" t="s">
        <v>96</v>
      </c>
      <c r="AU171" s="20" t="s">
        <v>1257</v>
      </c>
      <c r="AV171" s="20" t="s">
        <v>2603</v>
      </c>
    </row>
    <row r="172" spans="1:58" ht="39" x14ac:dyDescent="0.3">
      <c r="B172" s="21"/>
      <c r="D172" s="20" t="s">
        <v>3422</v>
      </c>
      <c r="J172" s="20" t="s">
        <v>3423</v>
      </c>
      <c r="L172" s="20" t="s">
        <v>3424</v>
      </c>
      <c r="M172" s="20" t="s">
        <v>3425</v>
      </c>
      <c r="N172" s="20" t="s">
        <v>3426</v>
      </c>
      <c r="O172" s="20" t="s">
        <v>2301</v>
      </c>
      <c r="P172" s="20" t="str">
        <f t="shared" si="5"/>
        <v>hh_activity_member_ill_opt</v>
      </c>
      <c r="Q172" s="20" t="s">
        <v>30</v>
      </c>
      <c r="R172" s="20" t="s">
        <v>29</v>
      </c>
      <c r="S172" s="20" t="s">
        <v>69</v>
      </c>
      <c r="T172" s="20" t="s">
        <v>68</v>
      </c>
      <c r="U172" s="20" t="s">
        <v>3427</v>
      </c>
      <c r="V172" s="20" t="s">
        <v>3428</v>
      </c>
      <c r="W172" s="20" t="s">
        <v>74</v>
      </c>
      <c r="X172" s="20" t="s">
        <v>2460</v>
      </c>
    </row>
    <row r="173" spans="1:58" ht="26" x14ac:dyDescent="0.3">
      <c r="B173" s="21"/>
      <c r="D173" s="20" t="s">
        <v>3422</v>
      </c>
      <c r="J173" s="20" t="s">
        <v>3429</v>
      </c>
      <c r="L173" s="20" t="s">
        <v>3430</v>
      </c>
      <c r="M173" s="20" t="s">
        <v>3431</v>
      </c>
      <c r="N173" s="20" t="s">
        <v>3432</v>
      </c>
      <c r="O173" s="20" t="s">
        <v>2301</v>
      </c>
      <c r="Q173" s="20" t="s">
        <v>30</v>
      </c>
      <c r="R173" s="20" t="s">
        <v>29</v>
      </c>
      <c r="S173" s="20" t="s">
        <v>3433</v>
      </c>
      <c r="T173" s="20" t="s">
        <v>3434</v>
      </c>
      <c r="U173" s="20" t="s">
        <v>3435</v>
      </c>
      <c r="V173" s="20" t="s">
        <v>3436</v>
      </c>
      <c r="W173" s="20" t="s">
        <v>72</v>
      </c>
      <c r="X173" s="20" t="s">
        <v>3437</v>
      </c>
      <c r="Y173" s="20" t="s">
        <v>74</v>
      </c>
      <c r="Z173" s="20" t="s">
        <v>2460</v>
      </c>
    </row>
    <row r="174" spans="1:58" ht="26" x14ac:dyDescent="0.3">
      <c r="B174" s="21"/>
      <c r="D174" s="20" t="s">
        <v>3422</v>
      </c>
      <c r="J174" s="20" t="s">
        <v>3438</v>
      </c>
      <c r="L174" s="20" t="s">
        <v>3430</v>
      </c>
      <c r="M174" s="20" t="s">
        <v>3439</v>
      </c>
      <c r="N174" s="20" t="s">
        <v>3440</v>
      </c>
      <c r="O174" s="20" t="s">
        <v>2301</v>
      </c>
      <c r="Q174" s="20" t="s">
        <v>30</v>
      </c>
      <c r="R174" s="20" t="s">
        <v>29</v>
      </c>
      <c r="S174" s="20" t="s">
        <v>3433</v>
      </c>
      <c r="T174" s="20" t="s">
        <v>3434</v>
      </c>
      <c r="U174" s="20" t="s">
        <v>3435</v>
      </c>
      <c r="V174" s="20" t="s">
        <v>3441</v>
      </c>
      <c r="W174" s="20" t="s">
        <v>72</v>
      </c>
      <c r="X174" s="20" t="s">
        <v>2634</v>
      </c>
      <c r="Y174" s="20" t="s">
        <v>74</v>
      </c>
      <c r="Z174" s="20" t="s">
        <v>2460</v>
      </c>
    </row>
    <row r="175" spans="1:58" ht="26" x14ac:dyDescent="0.3">
      <c r="B175" s="21"/>
      <c r="D175" s="20" t="s">
        <v>3422</v>
      </c>
      <c r="J175" s="20" t="s">
        <v>3442</v>
      </c>
      <c r="L175" s="20" t="s">
        <v>3430</v>
      </c>
      <c r="M175" s="20" t="s">
        <v>3443</v>
      </c>
      <c r="N175" s="20" t="s">
        <v>3444</v>
      </c>
      <c r="O175" s="20" t="s">
        <v>2301</v>
      </c>
      <c r="Q175" s="20" t="s">
        <v>30</v>
      </c>
      <c r="R175" s="20" t="s">
        <v>29</v>
      </c>
      <c r="S175" s="20" t="s">
        <v>3433</v>
      </c>
      <c r="T175" s="20" t="s">
        <v>3434</v>
      </c>
      <c r="U175" s="20" t="s">
        <v>3435</v>
      </c>
      <c r="V175" s="20" t="s">
        <v>3441</v>
      </c>
      <c r="W175" s="20" t="s">
        <v>72</v>
      </c>
      <c r="X175" s="20" t="s">
        <v>2634</v>
      </c>
      <c r="Y175" s="20" t="s">
        <v>74</v>
      </c>
      <c r="Z175" s="20" t="s">
        <v>2460</v>
      </c>
    </row>
    <row r="176" spans="1:58" ht="26" x14ac:dyDescent="0.3">
      <c r="B176" s="21"/>
      <c r="D176" s="20" t="s">
        <v>3422</v>
      </c>
      <c r="J176" s="20" t="s">
        <v>3445</v>
      </c>
      <c r="L176" s="20" t="s">
        <v>3430</v>
      </c>
      <c r="M176" s="20" t="s">
        <v>3446</v>
      </c>
      <c r="N176" s="20" t="s">
        <v>3447</v>
      </c>
      <c r="O176" s="20" t="s">
        <v>2301</v>
      </c>
      <c r="Q176" s="20" t="s">
        <v>30</v>
      </c>
      <c r="R176" s="20" t="s">
        <v>29</v>
      </c>
      <c r="S176" s="20" t="s">
        <v>3433</v>
      </c>
      <c r="T176" s="20" t="s">
        <v>3434</v>
      </c>
      <c r="U176" s="20" t="s">
        <v>3435</v>
      </c>
      <c r="V176" s="20" t="s">
        <v>3441</v>
      </c>
      <c r="W176" s="20" t="s">
        <v>72</v>
      </c>
      <c r="X176" s="20" t="s">
        <v>2634</v>
      </c>
      <c r="Y176" s="20" t="s">
        <v>74</v>
      </c>
      <c r="Z176" s="20" t="s">
        <v>2460</v>
      </c>
    </row>
    <row r="177" spans="1:58" ht="26" x14ac:dyDescent="0.3">
      <c r="B177" s="21"/>
      <c r="D177" s="20" t="s">
        <v>3422</v>
      </c>
      <c r="J177" s="20" t="s">
        <v>3448</v>
      </c>
      <c r="L177" s="20" t="s">
        <v>3430</v>
      </c>
      <c r="M177" s="20" t="s">
        <v>3449</v>
      </c>
      <c r="N177" s="20" t="s">
        <v>3450</v>
      </c>
      <c r="O177" s="20" t="s">
        <v>2301</v>
      </c>
      <c r="Q177" s="20" t="s">
        <v>30</v>
      </c>
      <c r="R177" s="20" t="s">
        <v>29</v>
      </c>
      <c r="S177" s="20" t="s">
        <v>3433</v>
      </c>
      <c r="T177" s="20" t="s">
        <v>3434</v>
      </c>
      <c r="U177" s="20" t="s">
        <v>3435</v>
      </c>
      <c r="V177" s="20" t="s">
        <v>3441</v>
      </c>
      <c r="W177" s="20" t="s">
        <v>72</v>
      </c>
      <c r="X177" s="20" t="s">
        <v>2634</v>
      </c>
      <c r="Y177" s="20" t="s">
        <v>74</v>
      </c>
      <c r="Z177" s="20" t="s">
        <v>2460</v>
      </c>
    </row>
    <row r="178" spans="1:58" ht="26" x14ac:dyDescent="0.3">
      <c r="B178" s="21"/>
      <c r="D178" s="20" t="s">
        <v>3422</v>
      </c>
      <c r="J178" s="20" t="s">
        <v>3451</v>
      </c>
      <c r="L178" s="20" t="s">
        <v>3430</v>
      </c>
      <c r="M178" s="20" t="s">
        <v>3452</v>
      </c>
      <c r="N178" s="20" t="s">
        <v>3453</v>
      </c>
      <c r="O178" s="20" t="s">
        <v>2301</v>
      </c>
      <c r="Q178" s="20" t="s">
        <v>30</v>
      </c>
      <c r="R178" s="20" t="s">
        <v>29</v>
      </c>
      <c r="S178" s="20" t="s">
        <v>3433</v>
      </c>
      <c r="T178" s="20" t="s">
        <v>3434</v>
      </c>
      <c r="U178" s="20" t="s">
        <v>3435</v>
      </c>
      <c r="V178" s="20" t="s">
        <v>3441</v>
      </c>
      <c r="W178" s="20" t="s">
        <v>72</v>
      </c>
      <c r="X178" s="20" t="s">
        <v>2634</v>
      </c>
      <c r="Y178" s="20" t="s">
        <v>74</v>
      </c>
      <c r="Z178" s="20" t="s">
        <v>2460</v>
      </c>
    </row>
    <row r="179" spans="1:58" ht="26" x14ac:dyDescent="0.3">
      <c r="B179" s="21"/>
      <c r="D179" s="20" t="s">
        <v>3422</v>
      </c>
      <c r="J179" s="20" t="s">
        <v>3454</v>
      </c>
      <c r="L179" s="20" t="s">
        <v>3430</v>
      </c>
      <c r="M179" s="20" t="s">
        <v>3455</v>
      </c>
      <c r="N179" s="20" t="s">
        <v>3456</v>
      </c>
      <c r="O179" s="20" t="s">
        <v>2301</v>
      </c>
      <c r="Q179" s="20" t="s">
        <v>30</v>
      </c>
      <c r="R179" s="20" t="s">
        <v>29</v>
      </c>
      <c r="S179" s="20" t="s">
        <v>3433</v>
      </c>
      <c r="T179" s="20" t="s">
        <v>3434</v>
      </c>
      <c r="U179" s="20" t="s">
        <v>3435</v>
      </c>
      <c r="V179" s="20" t="s">
        <v>3441</v>
      </c>
      <c r="W179" s="20" t="s">
        <v>72</v>
      </c>
      <c r="X179" s="20" t="s">
        <v>2634</v>
      </c>
      <c r="Y179" s="20" t="s">
        <v>74</v>
      </c>
      <c r="Z179" s="20" t="s">
        <v>2460</v>
      </c>
    </row>
    <row r="180" spans="1:58" ht="26" x14ac:dyDescent="0.3">
      <c r="B180" s="21"/>
      <c r="D180" s="20" t="s">
        <v>3422</v>
      </c>
      <c r="J180" s="20" t="s">
        <v>3457</v>
      </c>
      <c r="L180" s="20" t="s">
        <v>3430</v>
      </c>
      <c r="M180" s="20" t="s">
        <v>3458</v>
      </c>
      <c r="N180" s="20" t="s">
        <v>3459</v>
      </c>
      <c r="O180" s="20" t="s">
        <v>2301</v>
      </c>
      <c r="Q180" s="20" t="s">
        <v>30</v>
      </c>
      <c r="R180" s="20" t="s">
        <v>29</v>
      </c>
      <c r="S180" s="20" t="s">
        <v>3433</v>
      </c>
      <c r="T180" s="20" t="s">
        <v>3434</v>
      </c>
      <c r="U180" s="20" t="s">
        <v>3435</v>
      </c>
      <c r="V180" s="20" t="s">
        <v>3441</v>
      </c>
      <c r="W180" s="20" t="s">
        <v>72</v>
      </c>
      <c r="X180" s="20" t="s">
        <v>2634</v>
      </c>
      <c r="Y180" s="20" t="s">
        <v>74</v>
      </c>
      <c r="Z180" s="20" t="s">
        <v>2460</v>
      </c>
    </row>
    <row r="181" spans="1:58" ht="39" x14ac:dyDescent="0.3">
      <c r="B181" s="21"/>
      <c r="D181" s="20" t="s">
        <v>3422</v>
      </c>
      <c r="J181" s="20" t="s">
        <v>3460</v>
      </c>
      <c r="L181" s="20" t="s">
        <v>3430</v>
      </c>
      <c r="M181" s="20" t="s">
        <v>3461</v>
      </c>
      <c r="N181" s="20" t="s">
        <v>3462</v>
      </c>
      <c r="O181" s="20" t="s">
        <v>2301</v>
      </c>
      <c r="Q181" s="20" t="s">
        <v>30</v>
      </c>
      <c r="R181" s="20" t="s">
        <v>29</v>
      </c>
      <c r="S181" s="20" t="s">
        <v>3433</v>
      </c>
      <c r="T181" s="20" t="s">
        <v>3434</v>
      </c>
      <c r="U181" s="20" t="s">
        <v>3435</v>
      </c>
      <c r="V181" s="20" t="s">
        <v>3463</v>
      </c>
      <c r="W181" s="20" t="s">
        <v>72</v>
      </c>
      <c r="X181" s="20" t="s">
        <v>2634</v>
      </c>
      <c r="Y181" s="20" t="s">
        <v>74</v>
      </c>
      <c r="Z181" s="20" t="s">
        <v>2460</v>
      </c>
    </row>
    <row r="182" spans="1:58" ht="26" x14ac:dyDescent="0.3">
      <c r="B182" s="21"/>
      <c r="D182" s="20" t="s">
        <v>3422</v>
      </c>
      <c r="J182" s="20" t="s">
        <v>3464</v>
      </c>
      <c r="L182" s="20" t="s">
        <v>3430</v>
      </c>
      <c r="M182" s="20" t="s">
        <v>3465</v>
      </c>
      <c r="N182" s="20" t="s">
        <v>3466</v>
      </c>
      <c r="O182" s="20" t="s">
        <v>2301</v>
      </c>
      <c r="Q182" s="20" t="s">
        <v>30</v>
      </c>
      <c r="R182" s="20" t="s">
        <v>29</v>
      </c>
      <c r="S182" s="20" t="s">
        <v>3433</v>
      </c>
      <c r="T182" s="20" t="s">
        <v>3434</v>
      </c>
      <c r="U182" s="20" t="s">
        <v>3435</v>
      </c>
      <c r="V182" s="20" t="s">
        <v>3441</v>
      </c>
      <c r="W182" s="20" t="s">
        <v>72</v>
      </c>
      <c r="X182" s="20" t="s">
        <v>2634</v>
      </c>
      <c r="Y182" s="20" t="s">
        <v>74</v>
      </c>
      <c r="Z182" s="20" t="s">
        <v>2460</v>
      </c>
    </row>
    <row r="183" spans="1:58" ht="26" x14ac:dyDescent="0.3">
      <c r="B183" s="21"/>
      <c r="D183" s="20" t="s">
        <v>3422</v>
      </c>
      <c r="J183" s="20" t="s">
        <v>3467</v>
      </c>
      <c r="L183" s="20" t="s">
        <v>3430</v>
      </c>
      <c r="M183" s="20" t="s">
        <v>3468</v>
      </c>
      <c r="N183" s="20" t="s">
        <v>3469</v>
      </c>
      <c r="O183" s="20" t="s">
        <v>2301</v>
      </c>
      <c r="Q183" s="20" t="s">
        <v>30</v>
      </c>
      <c r="R183" s="20" t="s">
        <v>29</v>
      </c>
      <c r="S183" s="20" t="s">
        <v>3433</v>
      </c>
      <c r="T183" s="20" t="s">
        <v>3434</v>
      </c>
      <c r="U183" s="20" t="s">
        <v>3435</v>
      </c>
      <c r="V183" s="20" t="s">
        <v>3441</v>
      </c>
      <c r="W183" s="20" t="s">
        <v>72</v>
      </c>
      <c r="X183" s="20" t="s">
        <v>2634</v>
      </c>
      <c r="Y183" s="20" t="s">
        <v>74</v>
      </c>
      <c r="Z183" s="20" t="s">
        <v>2460</v>
      </c>
    </row>
    <row r="184" spans="1:58" ht="26" x14ac:dyDescent="0.3">
      <c r="B184" s="21"/>
      <c r="D184" s="20" t="s">
        <v>3422</v>
      </c>
      <c r="J184" s="20" t="s">
        <v>3470</v>
      </c>
      <c r="L184" s="20" t="s">
        <v>3430</v>
      </c>
      <c r="M184" s="20" t="s">
        <v>2382</v>
      </c>
      <c r="N184" s="20" t="s">
        <v>2383</v>
      </c>
      <c r="O184" s="20" t="s">
        <v>34</v>
      </c>
      <c r="Q184" s="20" t="s">
        <v>36</v>
      </c>
      <c r="R184" s="20" t="s">
        <v>35</v>
      </c>
    </row>
    <row r="185" spans="1:58" ht="39" x14ac:dyDescent="0.3">
      <c r="A185" s="20" t="s">
        <v>2562</v>
      </c>
      <c r="B185" s="21" t="s">
        <v>2563</v>
      </c>
      <c r="D185" s="20" t="s">
        <v>3471</v>
      </c>
      <c r="E185" s="20" t="s">
        <v>2312</v>
      </c>
      <c r="F185" s="20" t="s">
        <v>2379</v>
      </c>
      <c r="G185" s="20" t="s">
        <v>3472</v>
      </c>
      <c r="H185" s="20" t="s">
        <v>3472</v>
      </c>
      <c r="J185" s="20" t="s">
        <v>3473</v>
      </c>
      <c r="K185" s="20" t="str">
        <f t="shared" ref="K185:K200" si="6">CONCATENATE("Questionnaire/",G185,"/",J185)</f>
        <v>Questionnaire/AAP/informed_availability</v>
      </c>
      <c r="M185" s="20" t="s">
        <v>3474</v>
      </c>
      <c r="N185" s="20" t="s">
        <v>3475</v>
      </c>
      <c r="O185" s="20" t="s">
        <v>2301</v>
      </c>
      <c r="P185" s="20" t="str">
        <f t="shared" ref="P185:P208" si="7">IF(OR(O185="select_one",O185="select_multiple"),J185&amp;"_opt","")</f>
        <v>informed_availability_opt</v>
      </c>
      <c r="Q185" s="20" t="s">
        <v>30</v>
      </c>
      <c r="R185" s="20" t="s">
        <v>29</v>
      </c>
      <c r="S185" s="20" t="s">
        <v>69</v>
      </c>
      <c r="T185" s="20" t="s">
        <v>68</v>
      </c>
      <c r="U185" s="20" t="s">
        <v>72</v>
      </c>
      <c r="V185" s="20" t="s">
        <v>71</v>
      </c>
      <c r="W185" s="20" t="s">
        <v>75</v>
      </c>
      <c r="X185" s="20" t="s">
        <v>2603</v>
      </c>
      <c r="Y185" s="20" t="s">
        <v>74</v>
      </c>
      <c r="Z185" s="20" t="s">
        <v>2460</v>
      </c>
      <c r="BB185" s="20" t="s">
        <v>2319</v>
      </c>
      <c r="BC185" s="20" t="s">
        <v>2320</v>
      </c>
      <c r="BD185" s="20" t="s">
        <v>2321</v>
      </c>
      <c r="BE185" s="20" t="s">
        <v>2322</v>
      </c>
      <c r="BF185" s="20" t="s">
        <v>67</v>
      </c>
    </row>
    <row r="186" spans="1:58" ht="26" x14ac:dyDescent="0.3">
      <c r="A186" s="20" t="s">
        <v>2562</v>
      </c>
      <c r="B186" s="21" t="s">
        <v>2563</v>
      </c>
      <c r="D186" s="20" t="s">
        <v>3471</v>
      </c>
      <c r="E186" s="20" t="s">
        <v>2312</v>
      </c>
      <c r="F186" s="20" t="s">
        <v>2379</v>
      </c>
      <c r="G186" s="20" t="s">
        <v>3472</v>
      </c>
      <c r="H186" s="20" t="s">
        <v>3472</v>
      </c>
      <c r="J186" s="20" t="s">
        <v>3476</v>
      </c>
      <c r="K186" s="20" t="str">
        <f t="shared" si="6"/>
        <v>Questionnaire/AAP/informed_rights</v>
      </c>
      <c r="M186" s="20" t="s">
        <v>3477</v>
      </c>
      <c r="N186" s="20" t="s">
        <v>3478</v>
      </c>
      <c r="O186" s="20" t="s">
        <v>2301</v>
      </c>
      <c r="P186" s="20" t="str">
        <f t="shared" si="7"/>
        <v>informed_rights_opt</v>
      </c>
      <c r="Q186" s="20" t="s">
        <v>30</v>
      </c>
      <c r="R186" s="20" t="s">
        <v>29</v>
      </c>
      <c r="S186" s="20" t="s">
        <v>69</v>
      </c>
      <c r="T186" s="20" t="s">
        <v>68</v>
      </c>
      <c r="U186" s="20" t="s">
        <v>72</v>
      </c>
      <c r="V186" s="20" t="s">
        <v>71</v>
      </c>
      <c r="W186" s="20" t="s">
        <v>75</v>
      </c>
      <c r="X186" s="20" t="s">
        <v>2603</v>
      </c>
      <c r="Y186" s="20" t="s">
        <v>74</v>
      </c>
      <c r="Z186" s="20" t="s">
        <v>2460</v>
      </c>
      <c r="BB186" s="20" t="s">
        <v>2319</v>
      </c>
      <c r="BC186" s="20" t="s">
        <v>2320</v>
      </c>
      <c r="BD186" s="20" t="s">
        <v>2321</v>
      </c>
      <c r="BE186" s="20" t="s">
        <v>2322</v>
      </c>
      <c r="BF186" s="20" t="s">
        <v>67</v>
      </c>
    </row>
    <row r="187" spans="1:58" ht="26" x14ac:dyDescent="0.3">
      <c r="A187" s="20" t="s">
        <v>2562</v>
      </c>
      <c r="B187" s="21" t="s">
        <v>2563</v>
      </c>
      <c r="D187" s="20" t="s">
        <v>3471</v>
      </c>
      <c r="E187" s="20" t="s">
        <v>2312</v>
      </c>
      <c r="F187" s="20" t="s">
        <v>2379</v>
      </c>
      <c r="G187" s="20" t="s">
        <v>3472</v>
      </c>
      <c r="H187" s="20" t="s">
        <v>3472</v>
      </c>
      <c r="J187" s="20" t="s">
        <v>3479</v>
      </c>
      <c r="K187" s="20" t="str">
        <f t="shared" si="6"/>
        <v>Questionnaire/AAP/informed_registration</v>
      </c>
      <c r="M187" s="20" t="s">
        <v>3480</v>
      </c>
      <c r="N187" s="20" t="s">
        <v>3481</v>
      </c>
      <c r="O187" s="20" t="s">
        <v>2301</v>
      </c>
      <c r="P187" s="20" t="str">
        <f t="shared" si="7"/>
        <v>informed_registration_opt</v>
      </c>
      <c r="Q187" s="20" t="s">
        <v>30</v>
      </c>
      <c r="R187" s="20" t="s">
        <v>29</v>
      </c>
      <c r="S187" s="20" t="s">
        <v>69</v>
      </c>
      <c r="T187" s="20" t="s">
        <v>68</v>
      </c>
      <c r="U187" s="20" t="s">
        <v>72</v>
      </c>
      <c r="V187" s="20" t="s">
        <v>71</v>
      </c>
      <c r="W187" s="20" t="s">
        <v>75</v>
      </c>
      <c r="X187" s="20" t="s">
        <v>2603</v>
      </c>
      <c r="Y187" s="20" t="s">
        <v>74</v>
      </c>
      <c r="Z187" s="20" t="s">
        <v>2460</v>
      </c>
      <c r="BB187" s="20" t="s">
        <v>2319</v>
      </c>
      <c r="BC187" s="20" t="s">
        <v>2320</v>
      </c>
      <c r="BD187" s="20" t="s">
        <v>2321</v>
      </c>
      <c r="BE187" s="20" t="s">
        <v>2322</v>
      </c>
      <c r="BF187" s="20" t="s">
        <v>67</v>
      </c>
    </row>
    <row r="188" spans="1:58" ht="26" x14ac:dyDescent="0.3">
      <c r="A188" s="20" t="s">
        <v>2562</v>
      </c>
      <c r="B188" s="21" t="s">
        <v>2563</v>
      </c>
      <c r="D188" s="20" t="s">
        <v>3471</v>
      </c>
      <c r="E188" s="20" t="s">
        <v>2312</v>
      </c>
      <c r="F188" s="20" t="s">
        <v>2379</v>
      </c>
      <c r="G188" s="20" t="s">
        <v>3472</v>
      </c>
      <c r="H188" s="20" t="s">
        <v>3472</v>
      </c>
      <c r="J188" s="20" t="s">
        <v>3482</v>
      </c>
      <c r="K188" s="20" t="str">
        <f t="shared" si="6"/>
        <v>Questionnaire/AAP/informed_behaviour</v>
      </c>
      <c r="M188" s="20" t="s">
        <v>3483</v>
      </c>
      <c r="N188" s="20" t="s">
        <v>3484</v>
      </c>
      <c r="O188" s="20" t="s">
        <v>2301</v>
      </c>
      <c r="P188" s="20" t="str">
        <f t="shared" si="7"/>
        <v>informed_behaviour_opt</v>
      </c>
      <c r="Q188" s="20" t="s">
        <v>30</v>
      </c>
      <c r="R188" s="20" t="s">
        <v>29</v>
      </c>
      <c r="S188" s="20" t="s">
        <v>69</v>
      </c>
      <c r="T188" s="20" t="s">
        <v>68</v>
      </c>
      <c r="U188" s="20" t="s">
        <v>72</v>
      </c>
      <c r="V188" s="20" t="s">
        <v>71</v>
      </c>
      <c r="W188" s="20" t="s">
        <v>75</v>
      </c>
      <c r="X188" s="20" t="s">
        <v>2603</v>
      </c>
      <c r="Y188" s="20" t="s">
        <v>74</v>
      </c>
      <c r="Z188" s="20" t="s">
        <v>2460</v>
      </c>
      <c r="BB188" s="20" t="s">
        <v>2319</v>
      </c>
      <c r="BC188" s="20" t="s">
        <v>2320</v>
      </c>
      <c r="BD188" s="20" t="s">
        <v>2321</v>
      </c>
      <c r="BE188" s="20" t="s">
        <v>2322</v>
      </c>
      <c r="BF188" s="20" t="s">
        <v>67</v>
      </c>
    </row>
    <row r="189" spans="1:58" ht="71.25" customHeight="1" x14ac:dyDescent="0.3">
      <c r="A189" s="20" t="s">
        <v>2562</v>
      </c>
      <c r="B189" s="21" t="s">
        <v>2563</v>
      </c>
      <c r="D189" s="20" t="s">
        <v>3485</v>
      </c>
      <c r="E189" s="20" t="s">
        <v>2312</v>
      </c>
      <c r="F189" s="20" t="s">
        <v>2379</v>
      </c>
      <c r="G189" s="20" t="s">
        <v>3472</v>
      </c>
      <c r="H189" s="20" t="s">
        <v>3472</v>
      </c>
      <c r="J189" s="20" t="s">
        <v>3486</v>
      </c>
      <c r="L189" s="20" t="s">
        <v>3487</v>
      </c>
      <c r="M189" s="20" t="s">
        <v>3488</v>
      </c>
      <c r="N189" s="20" t="s">
        <v>3489</v>
      </c>
      <c r="O189" s="20" t="s">
        <v>2368</v>
      </c>
      <c r="P189" s="20" t="str">
        <f t="shared" si="7"/>
        <v>priority_needs_opt</v>
      </c>
      <c r="Q189" s="20" t="s">
        <v>3490</v>
      </c>
      <c r="R189" s="20" t="s">
        <v>3491</v>
      </c>
      <c r="S189" s="20" t="s">
        <v>3492</v>
      </c>
      <c r="T189" s="20" t="s">
        <v>3493</v>
      </c>
      <c r="U189" s="20" t="s">
        <v>507</v>
      </c>
      <c r="V189" s="20" t="s">
        <v>506</v>
      </c>
      <c r="W189" s="20" t="s">
        <v>1434</v>
      </c>
      <c r="X189" s="20" t="s">
        <v>135</v>
      </c>
      <c r="Y189" s="20" t="s">
        <v>1436</v>
      </c>
      <c r="Z189" s="20" t="s">
        <v>3494</v>
      </c>
      <c r="AA189" s="20" t="s">
        <v>1438</v>
      </c>
      <c r="AB189" s="20" t="s">
        <v>3495</v>
      </c>
      <c r="AC189" s="20" t="s">
        <v>358</v>
      </c>
      <c r="AD189" s="20" t="s">
        <v>357</v>
      </c>
      <c r="AE189" s="20" t="s">
        <v>1440</v>
      </c>
      <c r="AF189" s="20" t="s">
        <v>3496</v>
      </c>
      <c r="AG189" s="20" t="s">
        <v>1442</v>
      </c>
      <c r="AH189" s="20" t="s">
        <v>3497</v>
      </c>
      <c r="AI189" s="20" t="s">
        <v>1444</v>
      </c>
      <c r="AJ189" s="20" t="s">
        <v>3498</v>
      </c>
      <c r="AK189" s="20" t="s">
        <v>1446</v>
      </c>
      <c r="AL189" s="20" t="s">
        <v>3499</v>
      </c>
      <c r="AM189" s="20" t="s">
        <v>227</v>
      </c>
      <c r="AN189" s="20" t="s">
        <v>226</v>
      </c>
      <c r="AO189" s="20" t="s">
        <v>1361</v>
      </c>
      <c r="AP189" s="20" t="s">
        <v>3500</v>
      </c>
    </row>
    <row r="190" spans="1:58" ht="56.15" customHeight="1" x14ac:dyDescent="0.3">
      <c r="B190" s="21"/>
      <c r="J190" s="20" t="s">
        <v>3501</v>
      </c>
      <c r="M190" s="20" t="s">
        <v>3502</v>
      </c>
      <c r="N190" s="20" t="s">
        <v>3503</v>
      </c>
      <c r="O190" s="20" t="s">
        <v>2301</v>
      </c>
      <c r="P190" s="20" t="str">
        <f t="shared" si="7"/>
        <v>HH_received_aid_12_months_opt</v>
      </c>
      <c r="Q190" s="20" t="s">
        <v>30</v>
      </c>
      <c r="R190" s="20" t="s">
        <v>29</v>
      </c>
      <c r="S190" s="20" t="s">
        <v>69</v>
      </c>
      <c r="T190" s="20" t="s">
        <v>68</v>
      </c>
      <c r="U190" s="20" t="s">
        <v>72</v>
      </c>
      <c r="V190" s="20" t="s">
        <v>71</v>
      </c>
      <c r="W190" s="20" t="s">
        <v>75</v>
      </c>
      <c r="X190" s="20" t="s">
        <v>2603</v>
      </c>
      <c r="Y190" s="20" t="s">
        <v>74</v>
      </c>
      <c r="Z190" s="20" t="s">
        <v>2460</v>
      </c>
    </row>
    <row r="191" spans="1:58" ht="39" x14ac:dyDescent="0.3">
      <c r="A191" s="20" t="s">
        <v>2562</v>
      </c>
      <c r="B191" s="21" t="s">
        <v>2563</v>
      </c>
      <c r="D191" s="20" t="s">
        <v>3504</v>
      </c>
      <c r="E191" s="20" t="s">
        <v>2312</v>
      </c>
      <c r="F191" s="20" t="s">
        <v>2379</v>
      </c>
      <c r="G191" s="20" t="s">
        <v>3472</v>
      </c>
      <c r="H191" s="20" t="s">
        <v>3472</v>
      </c>
      <c r="J191" s="20" t="s">
        <v>3505</v>
      </c>
      <c r="K191" s="20" t="str">
        <f>CONCATENATE("Questionnaire/",G191,"/",J191)</f>
        <v>Questionnaire/AAP/when_humanitarian_assistance</v>
      </c>
      <c r="L191" s="20" t="s">
        <v>3506</v>
      </c>
      <c r="M191" s="20" t="s">
        <v>3507</v>
      </c>
      <c r="N191" s="20" t="s">
        <v>3508</v>
      </c>
      <c r="O191" s="20" t="s">
        <v>2301</v>
      </c>
      <c r="P191" s="20" t="str">
        <f t="shared" si="7"/>
        <v>when_humanitarian_assistance_opt</v>
      </c>
      <c r="Q191" s="20" t="s">
        <v>30</v>
      </c>
      <c r="R191" s="20" t="s">
        <v>29</v>
      </c>
      <c r="S191" s="20" t="s">
        <v>69</v>
      </c>
      <c r="T191" s="20" t="s">
        <v>68</v>
      </c>
      <c r="U191" s="20" t="s">
        <v>72</v>
      </c>
      <c r="V191" s="20" t="s">
        <v>71</v>
      </c>
      <c r="W191" s="20" t="s">
        <v>75</v>
      </c>
      <c r="X191" s="20" t="s">
        <v>2603</v>
      </c>
      <c r="Y191" s="20" t="s">
        <v>74</v>
      </c>
      <c r="Z191" s="20" t="s">
        <v>2460</v>
      </c>
      <c r="BB191" s="20" t="s">
        <v>2319</v>
      </c>
      <c r="BC191" s="20" t="s">
        <v>2320</v>
      </c>
      <c r="BD191" s="20" t="s">
        <v>2321</v>
      </c>
      <c r="BE191" s="20" t="s">
        <v>2322</v>
      </c>
      <c r="BF191" s="20" t="s">
        <v>67</v>
      </c>
    </row>
    <row r="192" spans="1:58" ht="39" x14ac:dyDescent="0.3">
      <c r="A192" s="20" t="s">
        <v>2562</v>
      </c>
      <c r="B192" s="21" t="s">
        <v>2563</v>
      </c>
      <c r="D192" s="20" t="s">
        <v>3509</v>
      </c>
      <c r="E192" s="20" t="s">
        <v>2312</v>
      </c>
      <c r="F192" s="20" t="s">
        <v>2379</v>
      </c>
      <c r="G192" s="20" t="s">
        <v>3472</v>
      </c>
      <c r="H192" s="20" t="s">
        <v>3472</v>
      </c>
      <c r="J192" s="20" t="s">
        <v>3510</v>
      </c>
      <c r="K192" s="20" t="str">
        <f t="shared" si="6"/>
        <v>Questionnaire/AAP/satisfaction_sufficiency</v>
      </c>
      <c r="L192" s="20" t="s">
        <v>3511</v>
      </c>
      <c r="M192" s="20" t="s">
        <v>3512</v>
      </c>
      <c r="N192" s="20" t="s">
        <v>3513</v>
      </c>
      <c r="O192" s="20" t="s">
        <v>2301</v>
      </c>
      <c r="P192" s="20" t="str">
        <f t="shared" si="7"/>
        <v>satisfaction_sufficiency_opt</v>
      </c>
      <c r="Q192" s="20" t="s">
        <v>30</v>
      </c>
      <c r="R192" s="20" t="s">
        <v>29</v>
      </c>
      <c r="S192" s="20" t="s">
        <v>69</v>
      </c>
      <c r="T192" s="20" t="s">
        <v>68</v>
      </c>
      <c r="U192" s="20" t="s">
        <v>72</v>
      </c>
      <c r="V192" s="20" t="s">
        <v>71</v>
      </c>
      <c r="W192" s="20" t="s">
        <v>75</v>
      </c>
      <c r="X192" s="20" t="s">
        <v>2603</v>
      </c>
      <c r="Y192" s="20" t="s">
        <v>74</v>
      </c>
      <c r="Z192" s="20" t="s">
        <v>2460</v>
      </c>
      <c r="BB192" s="20" t="s">
        <v>2319</v>
      </c>
      <c r="BC192" s="20" t="s">
        <v>2320</v>
      </c>
      <c r="BD192" s="20" t="s">
        <v>2321</v>
      </c>
      <c r="BE192" s="20" t="s">
        <v>2322</v>
      </c>
      <c r="BF192" s="20" t="s">
        <v>67</v>
      </c>
    </row>
    <row r="193" spans="1:58" ht="39" x14ac:dyDescent="0.3">
      <c r="A193" s="20" t="s">
        <v>2562</v>
      </c>
      <c r="B193" s="21" t="s">
        <v>2563</v>
      </c>
      <c r="D193" s="20" t="s">
        <v>3509</v>
      </c>
      <c r="E193" s="20" t="s">
        <v>2312</v>
      </c>
      <c r="F193" s="20" t="s">
        <v>2379</v>
      </c>
      <c r="G193" s="20" t="s">
        <v>3472</v>
      </c>
      <c r="H193" s="20" t="s">
        <v>3472</v>
      </c>
      <c r="J193" s="20" t="s">
        <v>3514</v>
      </c>
      <c r="K193" s="20" t="str">
        <f t="shared" si="6"/>
        <v>Questionnaire/AAP/satisfaction_behaviour</v>
      </c>
      <c r="L193" s="20" t="s">
        <v>3511</v>
      </c>
      <c r="M193" s="20" t="s">
        <v>3515</v>
      </c>
      <c r="N193" s="20" t="s">
        <v>3516</v>
      </c>
      <c r="O193" s="20" t="s">
        <v>2301</v>
      </c>
      <c r="P193" s="20" t="str">
        <f t="shared" si="7"/>
        <v>satisfaction_behaviour_opt</v>
      </c>
      <c r="Q193" s="20" t="s">
        <v>30</v>
      </c>
      <c r="R193" s="20" t="s">
        <v>29</v>
      </c>
      <c r="S193" s="20" t="s">
        <v>69</v>
      </c>
      <c r="T193" s="20" t="s">
        <v>68</v>
      </c>
      <c r="U193" s="20" t="s">
        <v>72</v>
      </c>
      <c r="V193" s="20" t="s">
        <v>71</v>
      </c>
      <c r="W193" s="20" t="s">
        <v>75</v>
      </c>
      <c r="X193" s="20" t="s">
        <v>2603</v>
      </c>
      <c r="Y193" s="20" t="s">
        <v>74</v>
      </c>
      <c r="Z193" s="20" t="s">
        <v>2460</v>
      </c>
      <c r="BB193" s="20" t="s">
        <v>2319</v>
      </c>
      <c r="BC193" s="20" t="s">
        <v>2320</v>
      </c>
      <c r="BD193" s="20" t="s">
        <v>2321</v>
      </c>
      <c r="BE193" s="20" t="s">
        <v>2322</v>
      </c>
      <c r="BF193" s="20" t="s">
        <v>67</v>
      </c>
    </row>
    <row r="194" spans="1:58" ht="42.75" customHeight="1" x14ac:dyDescent="0.3">
      <c r="A194" s="20" t="s">
        <v>2562</v>
      </c>
      <c r="B194" s="21" t="s">
        <v>2563</v>
      </c>
      <c r="D194" s="20" t="s">
        <v>3517</v>
      </c>
      <c r="E194" s="20" t="s">
        <v>2312</v>
      </c>
      <c r="F194" s="20" t="s">
        <v>2379</v>
      </c>
      <c r="G194" s="20" t="s">
        <v>3472</v>
      </c>
      <c r="H194" s="20" t="s">
        <v>3472</v>
      </c>
      <c r="J194" s="20" t="s">
        <v>3518</v>
      </c>
      <c r="K194" s="20" t="str">
        <f t="shared" si="6"/>
        <v>Questionnaire/AAP/complaint_system</v>
      </c>
      <c r="L194" s="20" t="s">
        <v>3511</v>
      </c>
      <c r="M194" s="20" t="s">
        <v>3519</v>
      </c>
      <c r="N194" s="20" t="s">
        <v>3520</v>
      </c>
      <c r="O194" s="20" t="s">
        <v>2301</v>
      </c>
      <c r="P194" s="20" t="str">
        <f t="shared" si="7"/>
        <v>complaint_system_opt</v>
      </c>
      <c r="Q194" s="20" t="s">
        <v>30</v>
      </c>
      <c r="R194" s="20" t="s">
        <v>29</v>
      </c>
      <c r="S194" s="20" t="s">
        <v>69</v>
      </c>
      <c r="T194" s="20" t="s">
        <v>68</v>
      </c>
      <c r="U194" s="20" t="s">
        <v>72</v>
      </c>
      <c r="V194" s="20" t="s">
        <v>71</v>
      </c>
      <c r="W194" s="20" t="s">
        <v>75</v>
      </c>
      <c r="X194" s="20" t="s">
        <v>2603</v>
      </c>
      <c r="Z194" s="20" t="s">
        <v>2460</v>
      </c>
      <c r="BB194" s="20" t="s">
        <v>2319</v>
      </c>
      <c r="BC194" s="20" t="s">
        <v>2320</v>
      </c>
      <c r="BD194" s="20" t="s">
        <v>2321</v>
      </c>
      <c r="BE194" s="20" t="s">
        <v>2322</v>
      </c>
      <c r="BF194" s="20" t="s">
        <v>67</v>
      </c>
    </row>
    <row r="195" spans="1:58" ht="39" x14ac:dyDescent="0.3">
      <c r="A195" s="20" t="s">
        <v>2562</v>
      </c>
      <c r="B195" s="21" t="s">
        <v>2563</v>
      </c>
      <c r="D195" s="20" t="s">
        <v>3521</v>
      </c>
      <c r="E195" s="20" t="s">
        <v>2312</v>
      </c>
      <c r="F195" s="20" t="s">
        <v>2379</v>
      </c>
      <c r="G195" s="20" t="s">
        <v>3472</v>
      </c>
      <c r="H195" s="20" t="s">
        <v>3472</v>
      </c>
      <c r="J195" s="20" t="s">
        <v>3522</v>
      </c>
      <c r="K195" s="20" t="str">
        <f t="shared" si="6"/>
        <v>Questionnaire/AAP/needs_consulted</v>
      </c>
      <c r="L195" s="20" t="s">
        <v>3511</v>
      </c>
      <c r="M195" s="20" t="s">
        <v>3523</v>
      </c>
      <c r="N195" s="20" t="s">
        <v>3524</v>
      </c>
      <c r="O195" s="20" t="s">
        <v>2301</v>
      </c>
      <c r="P195" s="20" t="str">
        <f t="shared" si="7"/>
        <v>needs_consulted_opt</v>
      </c>
      <c r="Q195" s="20" t="s">
        <v>30</v>
      </c>
      <c r="R195" s="20" t="s">
        <v>29</v>
      </c>
      <c r="S195" s="20" t="s">
        <v>69</v>
      </c>
      <c r="T195" s="20" t="s">
        <v>68</v>
      </c>
      <c r="U195" s="20" t="s">
        <v>72</v>
      </c>
      <c r="V195" s="20" t="s">
        <v>71</v>
      </c>
      <c r="W195" s="20" t="s">
        <v>75</v>
      </c>
      <c r="X195" s="20" t="s">
        <v>2603</v>
      </c>
      <c r="Y195" s="20" t="s">
        <v>74</v>
      </c>
      <c r="Z195" s="20" t="s">
        <v>2460</v>
      </c>
      <c r="BB195" s="20" t="s">
        <v>2319</v>
      </c>
      <c r="BC195" s="20" t="s">
        <v>2320</v>
      </c>
      <c r="BD195" s="20" t="s">
        <v>2321</v>
      </c>
      <c r="BE195" s="20" t="s">
        <v>2322</v>
      </c>
      <c r="BF195" s="20" t="s">
        <v>67</v>
      </c>
    </row>
    <row r="196" spans="1:58" ht="65" x14ac:dyDescent="0.3">
      <c r="A196" s="20" t="s">
        <v>2562</v>
      </c>
      <c r="B196" s="21" t="s">
        <v>2563</v>
      </c>
      <c r="D196" s="22" t="s">
        <v>3525</v>
      </c>
      <c r="E196" s="20" t="s">
        <v>2312</v>
      </c>
      <c r="G196" s="20" t="s">
        <v>3472</v>
      </c>
      <c r="H196" s="20" t="s">
        <v>3472</v>
      </c>
      <c r="J196" s="20" t="s">
        <v>3526</v>
      </c>
      <c r="M196" s="22" t="s">
        <v>3527</v>
      </c>
      <c r="N196" s="22" t="s">
        <v>3528</v>
      </c>
      <c r="O196" s="22" t="s">
        <v>2368</v>
      </c>
      <c r="P196" s="20" t="str">
        <f t="shared" si="7"/>
        <v>type_information_opt</v>
      </c>
      <c r="Q196" s="20" t="s">
        <v>3490</v>
      </c>
      <c r="R196" s="20" t="s">
        <v>3491</v>
      </c>
      <c r="S196" s="20" t="s">
        <v>1593</v>
      </c>
      <c r="T196" s="20" t="s">
        <v>3529</v>
      </c>
      <c r="U196" s="20" t="s">
        <v>1595</v>
      </c>
      <c r="V196" s="20" t="s">
        <v>3530</v>
      </c>
      <c r="W196" s="20" t="s">
        <v>1597</v>
      </c>
      <c r="X196" s="20" t="s">
        <v>3531</v>
      </c>
      <c r="Y196" s="20" t="s">
        <v>1599</v>
      </c>
      <c r="Z196" s="20" t="s">
        <v>3532</v>
      </c>
      <c r="AA196" s="20" t="s">
        <v>1601</v>
      </c>
      <c r="AB196" s="20" t="s">
        <v>3533</v>
      </c>
      <c r="AC196" s="20" t="s">
        <v>3534</v>
      </c>
      <c r="AD196" s="20" t="s">
        <v>3535</v>
      </c>
      <c r="AE196" s="20" t="s">
        <v>1605</v>
      </c>
      <c r="AF196" s="20" t="s">
        <v>3536</v>
      </c>
      <c r="AG196" s="20" t="s">
        <v>1607</v>
      </c>
      <c r="AH196" s="20" t="s">
        <v>3537</v>
      </c>
      <c r="AI196" s="20" t="s">
        <v>1609</v>
      </c>
      <c r="AJ196" s="20" t="s">
        <v>3538</v>
      </c>
      <c r="AK196" s="20" t="s">
        <v>3539</v>
      </c>
      <c r="AL196" s="20" t="s">
        <v>3540</v>
      </c>
      <c r="AM196" s="20" t="s">
        <v>3541</v>
      </c>
      <c r="AN196" s="20" t="s">
        <v>3500</v>
      </c>
      <c r="BB196" s="20" t="s">
        <v>2319</v>
      </c>
      <c r="BC196" s="20" t="s">
        <v>2320</v>
      </c>
      <c r="BD196" s="20" t="s">
        <v>2321</v>
      </c>
      <c r="BE196" s="20" t="s">
        <v>2322</v>
      </c>
      <c r="BF196" s="20" t="s">
        <v>67</v>
      </c>
    </row>
    <row r="197" spans="1:58" ht="65" x14ac:dyDescent="0.3">
      <c r="A197" s="20" t="s">
        <v>2562</v>
      </c>
      <c r="B197" s="21" t="s">
        <v>2563</v>
      </c>
      <c r="D197" s="22" t="s">
        <v>3542</v>
      </c>
      <c r="E197" s="20" t="s">
        <v>2312</v>
      </c>
      <c r="G197" s="20" t="s">
        <v>3472</v>
      </c>
      <c r="H197" s="20" t="s">
        <v>3472</v>
      </c>
      <c r="J197" s="20" t="s">
        <v>3543</v>
      </c>
      <c r="M197" s="22" t="s">
        <v>3544</v>
      </c>
      <c r="N197" s="22" t="s">
        <v>3545</v>
      </c>
      <c r="O197" s="20" t="s">
        <v>2301</v>
      </c>
      <c r="P197" s="20" t="str">
        <f t="shared" si="7"/>
        <v>information_source_opt</v>
      </c>
      <c r="Q197" s="20" t="s">
        <v>30</v>
      </c>
      <c r="R197" s="20" t="s">
        <v>29</v>
      </c>
      <c r="S197" s="20" t="s">
        <v>3546</v>
      </c>
      <c r="T197" s="20" t="s">
        <v>3547</v>
      </c>
      <c r="U197" s="20" t="s">
        <v>1351</v>
      </c>
      <c r="V197" s="20" t="s">
        <v>3548</v>
      </c>
      <c r="W197" s="20" t="s">
        <v>1353</v>
      </c>
      <c r="X197" s="20" t="s">
        <v>3549</v>
      </c>
      <c r="Y197" s="20" t="s">
        <v>1355</v>
      </c>
      <c r="Z197" s="20" t="s">
        <v>3550</v>
      </c>
      <c r="AA197" s="20" t="s">
        <v>1357</v>
      </c>
      <c r="AB197" s="20" t="s">
        <v>3551</v>
      </c>
      <c r="AC197" s="20" t="s">
        <v>1359</v>
      </c>
      <c r="AD197" s="20" t="s">
        <v>3552</v>
      </c>
      <c r="AE197" s="20" t="s">
        <v>1361</v>
      </c>
      <c r="AF197" s="20" t="s">
        <v>3500</v>
      </c>
      <c r="BB197" s="20" t="s">
        <v>2319</v>
      </c>
      <c r="BC197" s="20" t="s">
        <v>2320</v>
      </c>
      <c r="BD197" s="20" t="s">
        <v>2321</v>
      </c>
      <c r="BE197" s="20" t="s">
        <v>2322</v>
      </c>
      <c r="BF197" s="20" t="s">
        <v>67</v>
      </c>
    </row>
    <row r="198" spans="1:58" ht="39" x14ac:dyDescent="0.3">
      <c r="A198" s="20" t="s">
        <v>2562</v>
      </c>
      <c r="B198" s="21" t="s">
        <v>2563</v>
      </c>
      <c r="D198" s="22" t="s">
        <v>3553</v>
      </c>
      <c r="E198" s="20" t="s">
        <v>2312</v>
      </c>
      <c r="G198" s="20" t="s">
        <v>3472</v>
      </c>
      <c r="H198" s="20" t="s">
        <v>3472</v>
      </c>
      <c r="J198" s="20" t="s">
        <v>3554</v>
      </c>
      <c r="M198" s="22" t="s">
        <v>3555</v>
      </c>
      <c r="N198" s="22" t="s">
        <v>3556</v>
      </c>
      <c r="O198" s="20" t="s">
        <v>2301</v>
      </c>
      <c r="P198" s="20" t="str">
        <f t="shared" si="7"/>
        <v>preferred_means_information_opt</v>
      </c>
      <c r="Q198" s="20" t="s">
        <v>30</v>
      </c>
      <c r="R198" s="20" t="s">
        <v>29</v>
      </c>
      <c r="S198" s="20" t="s">
        <v>3557</v>
      </c>
      <c r="T198" s="20" t="s">
        <v>3558</v>
      </c>
      <c r="U198" s="20" t="s">
        <v>1413</v>
      </c>
      <c r="V198" s="20" t="s">
        <v>3559</v>
      </c>
      <c r="W198" s="20" t="s">
        <v>1415</v>
      </c>
      <c r="X198" s="20" t="s">
        <v>3560</v>
      </c>
      <c r="Y198" s="20" t="s">
        <v>1417</v>
      </c>
      <c r="Z198" s="20" t="s">
        <v>3561</v>
      </c>
      <c r="AA198" s="20" t="s">
        <v>1419</v>
      </c>
      <c r="AB198" s="20" t="s">
        <v>3562</v>
      </c>
      <c r="AC198" s="20" t="s">
        <v>1421</v>
      </c>
      <c r="AD198" s="20" t="s">
        <v>3563</v>
      </c>
      <c r="AE198" s="20" t="s">
        <v>1423</v>
      </c>
      <c r="AF198" s="20" t="s">
        <v>3564</v>
      </c>
      <c r="AG198" s="20" t="s">
        <v>1425</v>
      </c>
      <c r="AH198" s="20" t="s">
        <v>3565</v>
      </c>
      <c r="AI198" s="20" t="s">
        <v>1427</v>
      </c>
      <c r="AJ198" s="20" t="s">
        <v>3566</v>
      </c>
      <c r="AK198" s="20" t="s">
        <v>3567</v>
      </c>
      <c r="AL198" s="20" t="s">
        <v>3568</v>
      </c>
      <c r="AM198" s="20" t="s">
        <v>1361</v>
      </c>
      <c r="AN198" s="20" t="s">
        <v>3500</v>
      </c>
      <c r="BB198" s="20" t="s">
        <v>2319</v>
      </c>
      <c r="BC198" s="20" t="s">
        <v>2320</v>
      </c>
      <c r="BD198" s="20" t="s">
        <v>2321</v>
      </c>
      <c r="BE198" s="20" t="s">
        <v>2322</v>
      </c>
      <c r="BF198" s="20" t="s">
        <v>67</v>
      </c>
    </row>
    <row r="199" spans="1:58" ht="39" x14ac:dyDescent="0.3">
      <c r="A199" s="20" t="s">
        <v>2562</v>
      </c>
      <c r="B199" s="21" t="s">
        <v>2563</v>
      </c>
      <c r="D199" s="20" t="s">
        <v>3569</v>
      </c>
      <c r="E199" s="20" t="s">
        <v>2312</v>
      </c>
      <c r="F199" s="20" t="s">
        <v>2379</v>
      </c>
      <c r="G199" s="20" t="s">
        <v>3472</v>
      </c>
      <c r="H199" s="20" t="s">
        <v>3472</v>
      </c>
      <c r="J199" s="20" t="s">
        <v>3570</v>
      </c>
      <c r="K199" s="20" t="str">
        <f t="shared" si="6"/>
        <v>Questionnaire/AAP/delivery_mode_type</v>
      </c>
      <c r="M199" s="20" t="s">
        <v>3571</v>
      </c>
      <c r="N199" s="20" t="s">
        <v>3572</v>
      </c>
      <c r="O199" s="20" t="s">
        <v>2368</v>
      </c>
      <c r="P199" s="20" t="str">
        <f t="shared" si="7"/>
        <v>delivery_mode_type_opt</v>
      </c>
      <c r="Q199" s="20" t="s">
        <v>45</v>
      </c>
      <c r="R199" s="20" t="s">
        <v>44</v>
      </c>
      <c r="S199" s="20" t="s">
        <v>3573</v>
      </c>
      <c r="T199" s="20" t="s">
        <v>3574</v>
      </c>
      <c r="U199" s="20" t="s">
        <v>1131</v>
      </c>
      <c r="V199" s="20" t="s">
        <v>3575</v>
      </c>
      <c r="W199" s="20" t="s">
        <v>1133</v>
      </c>
      <c r="X199" s="20" t="s">
        <v>3576</v>
      </c>
      <c r="Y199" s="20" t="s">
        <v>1135</v>
      </c>
      <c r="Z199" s="20" t="s">
        <v>504</v>
      </c>
      <c r="AA199" s="20" t="s">
        <v>1137</v>
      </c>
      <c r="AB199" s="20" t="s">
        <v>3577</v>
      </c>
      <c r="AC199" s="20" t="s">
        <v>1139</v>
      </c>
      <c r="AD199" s="20" t="s">
        <v>3578</v>
      </c>
      <c r="AE199" s="20" t="s">
        <v>1141</v>
      </c>
      <c r="AF199" s="20" t="s">
        <v>3579</v>
      </c>
      <c r="AG199" s="20" t="s">
        <v>511</v>
      </c>
      <c r="AH199" s="20" t="s">
        <v>510</v>
      </c>
      <c r="AI199" s="20" t="s">
        <v>1143</v>
      </c>
      <c r="AJ199" s="20" t="s">
        <v>3580</v>
      </c>
      <c r="AK199" s="20" t="s">
        <v>1145</v>
      </c>
      <c r="AL199" s="20" t="s">
        <v>96</v>
      </c>
      <c r="AM199" s="20" t="s">
        <v>1146</v>
      </c>
      <c r="AN199" s="20" t="s">
        <v>2603</v>
      </c>
      <c r="AO199" s="20" t="s">
        <v>1148</v>
      </c>
      <c r="AP199" s="20" t="s">
        <v>3581</v>
      </c>
      <c r="BB199" s="20" t="s">
        <v>2319</v>
      </c>
      <c r="BC199" s="20" t="s">
        <v>2320</v>
      </c>
      <c r="BD199" s="20" t="s">
        <v>2321</v>
      </c>
      <c r="BE199" s="20" t="s">
        <v>2322</v>
      </c>
      <c r="BF199" s="20" t="s">
        <v>67</v>
      </c>
    </row>
    <row r="200" spans="1:58" ht="26" x14ac:dyDescent="0.3">
      <c r="A200" s="20" t="s">
        <v>2562</v>
      </c>
      <c r="B200" s="21" t="s">
        <v>2563</v>
      </c>
      <c r="D200" s="20" t="s">
        <v>3582</v>
      </c>
      <c r="E200" s="20" t="s">
        <v>2312</v>
      </c>
      <c r="F200" s="20" t="s">
        <v>2379</v>
      </c>
      <c r="G200" s="20" t="s">
        <v>3472</v>
      </c>
      <c r="H200" s="20" t="s">
        <v>3472</v>
      </c>
      <c r="J200" s="20" t="s">
        <v>3583</v>
      </c>
      <c r="K200" s="20" t="str">
        <f t="shared" si="6"/>
        <v>Questionnaire/AAP/delivery_mode_type_other</v>
      </c>
      <c r="M200" s="20" t="s">
        <v>2382</v>
      </c>
      <c r="N200" s="20" t="s">
        <v>2383</v>
      </c>
      <c r="O200" s="20" t="s">
        <v>34</v>
      </c>
      <c r="P200" s="20" t="str">
        <f t="shared" si="7"/>
        <v/>
      </c>
      <c r="Q200" s="20" t="s">
        <v>36</v>
      </c>
      <c r="R200" s="20" t="s">
        <v>35</v>
      </c>
      <c r="BB200" s="20" t="s">
        <v>2319</v>
      </c>
      <c r="BC200" s="20" t="s">
        <v>2320</v>
      </c>
      <c r="BD200" s="20" t="s">
        <v>2321</v>
      </c>
      <c r="BE200" s="20" t="s">
        <v>2322</v>
      </c>
      <c r="BF200" s="20" t="s">
        <v>67</v>
      </c>
    </row>
    <row r="201" spans="1:58" ht="26" x14ac:dyDescent="0.3">
      <c r="A201" s="20" t="s">
        <v>2562</v>
      </c>
      <c r="B201" s="21" t="s">
        <v>2563</v>
      </c>
      <c r="D201" s="22" t="s">
        <v>3584</v>
      </c>
      <c r="E201" s="20" t="s">
        <v>2312</v>
      </c>
      <c r="G201" s="20" t="s">
        <v>2780</v>
      </c>
      <c r="H201" s="20" t="s">
        <v>2781</v>
      </c>
      <c r="J201" s="20" t="s">
        <v>3585</v>
      </c>
      <c r="M201" s="22" t="s">
        <v>3586</v>
      </c>
      <c r="N201" s="22" t="s">
        <v>3587</v>
      </c>
      <c r="O201" s="20" t="s">
        <v>2301</v>
      </c>
      <c r="P201" s="20" t="str">
        <f t="shared" si="7"/>
        <v>soap_household_opt</v>
      </c>
      <c r="Q201" s="20" t="s">
        <v>30</v>
      </c>
      <c r="R201" s="20" t="s">
        <v>29</v>
      </c>
      <c r="S201" s="20" t="s">
        <v>1544</v>
      </c>
      <c r="T201" s="20" t="s">
        <v>3588</v>
      </c>
      <c r="U201" s="20" t="s">
        <v>1546</v>
      </c>
      <c r="V201" s="20" t="s">
        <v>3589</v>
      </c>
      <c r="W201" s="20" t="s">
        <v>72</v>
      </c>
      <c r="X201" s="20" t="s">
        <v>71</v>
      </c>
      <c r="Y201" s="20" t="s">
        <v>1547</v>
      </c>
      <c r="Z201" s="20" t="s">
        <v>2590</v>
      </c>
      <c r="BB201" s="20" t="s">
        <v>2319</v>
      </c>
      <c r="BC201" s="20" t="s">
        <v>2320</v>
      </c>
      <c r="BD201" s="20" t="s">
        <v>2321</v>
      </c>
      <c r="BE201" s="20" t="s">
        <v>2322</v>
      </c>
      <c r="BF201" s="20" t="s">
        <v>67</v>
      </c>
    </row>
    <row r="202" spans="1:58" x14ac:dyDescent="0.3">
      <c r="D202" s="20" t="s">
        <v>3590</v>
      </c>
      <c r="E202" s="20" t="s">
        <v>3590</v>
      </c>
      <c r="F202" s="20" t="s">
        <v>2379</v>
      </c>
      <c r="G202" s="20" t="s">
        <v>3591</v>
      </c>
      <c r="J202" s="20" t="s">
        <v>3592</v>
      </c>
      <c r="K202" s="20" t="s">
        <v>3593</v>
      </c>
      <c r="M202" s="20" t="s">
        <v>3594</v>
      </c>
      <c r="N202" s="20" t="s">
        <v>3595</v>
      </c>
      <c r="O202" s="20" t="s">
        <v>34</v>
      </c>
      <c r="P202" s="20" t="str">
        <f t="shared" si="7"/>
        <v/>
      </c>
      <c r="Q202" s="20" t="s">
        <v>36</v>
      </c>
      <c r="R202" s="20" t="s">
        <v>35</v>
      </c>
      <c r="BB202" s="20" t="s">
        <v>2319</v>
      </c>
      <c r="BC202" s="20" t="s">
        <v>2320</v>
      </c>
      <c r="BD202" s="20" t="s">
        <v>2321</v>
      </c>
      <c r="BE202" s="20" t="s">
        <v>2322</v>
      </c>
      <c r="BF202" s="20" t="s">
        <v>67</v>
      </c>
    </row>
    <row r="203" spans="1:58" ht="26" x14ac:dyDescent="0.3">
      <c r="D203" s="20" t="s">
        <v>3590</v>
      </c>
      <c r="E203" s="20" t="s">
        <v>3590</v>
      </c>
      <c r="F203" s="20" t="s">
        <v>2379</v>
      </c>
      <c r="G203" s="20" t="s">
        <v>3596</v>
      </c>
      <c r="J203" s="20" t="s">
        <v>47</v>
      </c>
      <c r="K203" s="20" t="s">
        <v>3597</v>
      </c>
      <c r="M203" s="20" t="s">
        <v>49</v>
      </c>
      <c r="N203" s="20" t="s">
        <v>48</v>
      </c>
      <c r="O203" s="20" t="s">
        <v>2301</v>
      </c>
      <c r="P203" s="20" t="str">
        <f t="shared" si="7"/>
        <v>current_oblast_opt</v>
      </c>
      <c r="Q203" s="20" t="s">
        <v>30</v>
      </c>
      <c r="R203" s="20" t="s">
        <v>29</v>
      </c>
      <c r="BB203" s="20" t="s">
        <v>2319</v>
      </c>
      <c r="BC203" s="20" t="s">
        <v>2320</v>
      </c>
      <c r="BD203" s="20" t="s">
        <v>2321</v>
      </c>
      <c r="BE203" s="20" t="s">
        <v>2322</v>
      </c>
      <c r="BF203" s="20" t="s">
        <v>67</v>
      </c>
    </row>
    <row r="204" spans="1:58" ht="26" x14ac:dyDescent="0.3">
      <c r="D204" s="20" t="s">
        <v>3590</v>
      </c>
      <c r="E204" s="20" t="s">
        <v>3590</v>
      </c>
      <c r="F204" s="20" t="s">
        <v>2379</v>
      </c>
      <c r="G204" s="20" t="s">
        <v>3596</v>
      </c>
      <c r="J204" s="20" t="s">
        <v>50</v>
      </c>
      <c r="K204" s="20" t="s">
        <v>3598</v>
      </c>
      <c r="M204" s="20" t="s">
        <v>52</v>
      </c>
      <c r="N204" s="20" t="s">
        <v>51</v>
      </c>
      <c r="O204" s="20" t="s">
        <v>2301</v>
      </c>
      <c r="P204" s="20" t="str">
        <f t="shared" si="7"/>
        <v>current_raion_opt</v>
      </c>
      <c r="Q204" s="20" t="s">
        <v>30</v>
      </c>
      <c r="R204" s="20" t="s">
        <v>29</v>
      </c>
      <c r="BB204" s="20" t="s">
        <v>2319</v>
      </c>
      <c r="BC204" s="20" t="s">
        <v>2320</v>
      </c>
      <c r="BD204" s="20" t="s">
        <v>2321</v>
      </c>
      <c r="BE204" s="20" t="s">
        <v>2322</v>
      </c>
      <c r="BF204" s="20" t="s">
        <v>67</v>
      </c>
    </row>
    <row r="205" spans="1:58" ht="26" x14ac:dyDescent="0.3">
      <c r="D205" s="20" t="s">
        <v>3590</v>
      </c>
      <c r="E205" s="20" t="s">
        <v>3590</v>
      </c>
      <c r="F205" s="20" t="s">
        <v>2313</v>
      </c>
      <c r="G205" s="20" t="s">
        <v>3596</v>
      </c>
      <c r="J205" s="20" t="s">
        <v>53</v>
      </c>
      <c r="K205" s="20" t="s">
        <v>3599</v>
      </c>
      <c r="M205" s="20" t="s">
        <v>54</v>
      </c>
      <c r="N205" s="20" t="s">
        <v>3600</v>
      </c>
      <c r="O205" s="20" t="s">
        <v>2301</v>
      </c>
      <c r="P205" s="20" t="str">
        <f t="shared" si="7"/>
        <v>current_village_opt</v>
      </c>
      <c r="Q205" s="20" t="s">
        <v>30</v>
      </c>
      <c r="R205" s="20" t="s">
        <v>29</v>
      </c>
      <c r="BB205" s="20" t="s">
        <v>2319</v>
      </c>
      <c r="BC205" s="20" t="s">
        <v>2320</v>
      </c>
      <c r="BD205" s="20" t="s">
        <v>2321</v>
      </c>
      <c r="BE205" s="20" t="s">
        <v>2322</v>
      </c>
      <c r="BF205" s="20" t="s">
        <v>67</v>
      </c>
    </row>
    <row r="206" spans="1:58" ht="26" x14ac:dyDescent="0.3">
      <c r="D206" s="20" t="s">
        <v>3590</v>
      </c>
      <c r="E206" s="20" t="s">
        <v>3590</v>
      </c>
      <c r="F206" s="20" t="s">
        <v>2313</v>
      </c>
      <c r="G206" s="20" t="s">
        <v>3596</v>
      </c>
      <c r="J206" s="20" t="s">
        <v>55</v>
      </c>
      <c r="K206" s="20" t="s">
        <v>3601</v>
      </c>
      <c r="M206" s="20" t="s">
        <v>57</v>
      </c>
      <c r="N206" s="20" t="s">
        <v>56</v>
      </c>
      <c r="O206" s="20" t="s">
        <v>2301</v>
      </c>
      <c r="P206" s="20" t="str">
        <f t="shared" si="7"/>
        <v>current_rectangle_id_opt</v>
      </c>
      <c r="Q206" s="20" t="s">
        <v>30</v>
      </c>
      <c r="R206" s="20" t="s">
        <v>29</v>
      </c>
      <c r="BB206" s="20" t="s">
        <v>2319</v>
      </c>
      <c r="BC206" s="20" t="s">
        <v>2320</v>
      </c>
      <c r="BD206" s="20" t="s">
        <v>2321</v>
      </c>
      <c r="BE206" s="20" t="s">
        <v>2322</v>
      </c>
      <c r="BF206" s="20" t="s">
        <v>67</v>
      </c>
    </row>
    <row r="207" spans="1:58" x14ac:dyDescent="0.3">
      <c r="D207" s="20" t="s">
        <v>3590</v>
      </c>
      <c r="E207" s="20" t="s">
        <v>3590</v>
      </c>
      <c r="F207" s="20" t="s">
        <v>2313</v>
      </c>
      <c r="G207" s="20" t="s">
        <v>3596</v>
      </c>
      <c r="J207" s="20" t="s">
        <v>58</v>
      </c>
      <c r="K207" s="20" t="s">
        <v>3602</v>
      </c>
      <c r="M207" s="20" t="s">
        <v>60</v>
      </c>
      <c r="N207" s="20" t="s">
        <v>59</v>
      </c>
      <c r="O207" s="20" t="s">
        <v>2301</v>
      </c>
      <c r="P207" s="20" t="str">
        <f t="shared" si="7"/>
        <v>gps_work_opt</v>
      </c>
      <c r="Q207" s="20" t="s">
        <v>30</v>
      </c>
      <c r="R207" s="20" t="s">
        <v>29</v>
      </c>
      <c r="BB207" s="20" t="s">
        <v>2319</v>
      </c>
      <c r="BC207" s="20" t="s">
        <v>2320</v>
      </c>
      <c r="BD207" s="20" t="s">
        <v>2321</v>
      </c>
      <c r="BE207" s="20" t="s">
        <v>2322</v>
      </c>
      <c r="BF207" s="20" t="s">
        <v>67</v>
      </c>
    </row>
    <row r="208" spans="1:58" x14ac:dyDescent="0.3">
      <c r="D208" s="20" t="s">
        <v>3590</v>
      </c>
      <c r="E208" s="20" t="s">
        <v>3590</v>
      </c>
      <c r="F208" s="20" t="s">
        <v>2313</v>
      </c>
      <c r="G208" s="20" t="s">
        <v>3596</v>
      </c>
      <c r="J208" s="20" t="s">
        <v>62</v>
      </c>
      <c r="K208" s="20" t="s">
        <v>62</v>
      </c>
      <c r="M208" s="20" t="s">
        <v>64</v>
      </c>
      <c r="N208" s="20" t="s">
        <v>63</v>
      </c>
      <c r="O208" s="20" t="s">
        <v>61</v>
      </c>
      <c r="P208" s="20" t="str">
        <f t="shared" si="7"/>
        <v/>
      </c>
      <c r="BB208" s="20" t="s">
        <v>2319</v>
      </c>
      <c r="BC208" s="20" t="s">
        <v>2320</v>
      </c>
      <c r="BD208" s="20" t="s">
        <v>2321</v>
      </c>
      <c r="BE208" s="20" t="s">
        <v>2322</v>
      </c>
      <c r="BF208" s="20" t="s">
        <v>67</v>
      </c>
    </row>
  </sheetData>
  <autoFilter ref="A1:BG208"/>
  <conditionalFormatting sqref="J185:J1048576 J1:J3 J64:J173 J5:J60">
    <cfRule type="duplicateValues" dxfId="1" priority="22"/>
  </conditionalFormatting>
  <conditionalFormatting sqref="J4">
    <cfRule type="duplicateValues" dxfId="0" priority="21"/>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election activeCell="A13" sqref="A13"/>
    </sheetView>
  </sheetViews>
  <sheetFormatPr defaultColWidth="9.1796875" defaultRowHeight="14.5" x14ac:dyDescent="0.35"/>
  <cols>
    <col min="1" max="1" width="30.81640625" bestFit="1" customWidth="1"/>
    <col min="2" max="2" width="30.81640625" customWidth="1"/>
    <col min="3" max="3" width="37" bestFit="1" customWidth="1"/>
    <col min="4" max="4" width="37" customWidth="1"/>
  </cols>
  <sheetData>
    <row r="1" spans="1:18" x14ac:dyDescent="0.35">
      <c r="A1" t="s">
        <v>38</v>
      </c>
      <c r="C1" t="s">
        <v>2520</v>
      </c>
      <c r="F1" t="s">
        <v>39</v>
      </c>
      <c r="M1" s="1" t="s">
        <v>3640</v>
      </c>
      <c r="R1" t="s">
        <v>2523</v>
      </c>
    </row>
    <row r="2" spans="1:18" x14ac:dyDescent="0.35">
      <c r="A2" t="s">
        <v>40</v>
      </c>
      <c r="B2" t="e">
        <f>INDEX(#REF!,MATCH('hohh-memb'!A2,#REF!,0))</f>
        <v>#REF!</v>
      </c>
      <c r="C2" t="s">
        <v>2526</v>
      </c>
      <c r="D2" t="e">
        <f>INDEX(#REF!,MATCH('hohh-memb'!C2,#REF!,0))</f>
        <v>#REF!</v>
      </c>
      <c r="E2" t="e">
        <f>D2=B2</f>
        <v>#REF!</v>
      </c>
      <c r="F2" t="s">
        <v>41</v>
      </c>
      <c r="M2" s="1" t="s">
        <v>3642</v>
      </c>
      <c r="R2" t="s">
        <v>2528</v>
      </c>
    </row>
    <row r="3" spans="1:18" x14ac:dyDescent="0.35">
      <c r="A3" t="s">
        <v>42</v>
      </c>
      <c r="B3" t="e">
        <f>INDEX(#REF!,MATCH('hohh-memb'!A3,#REF!,0))</f>
        <v>#REF!</v>
      </c>
      <c r="F3" t="s">
        <v>43</v>
      </c>
    </row>
    <row r="4" spans="1:18" x14ac:dyDescent="0.35">
      <c r="A4" t="s">
        <v>2364</v>
      </c>
      <c r="B4" t="e">
        <f>INDEX(#REF!,MATCH('hohh-memb'!A4,#REF!,0))</f>
        <v>#REF!</v>
      </c>
      <c r="C4" t="s">
        <v>3628</v>
      </c>
      <c r="D4" t="e">
        <f>INDEX(#REF!,MATCH('hohh-memb'!C4,#REF!,0))</f>
        <v>#REF!</v>
      </c>
      <c r="E4" t="e">
        <f t="shared" ref="E4:E31" si="0">D4=B4</f>
        <v>#REF!</v>
      </c>
      <c r="F4" t="s">
        <v>2366</v>
      </c>
      <c r="R4" t="s">
        <v>3629</v>
      </c>
    </row>
    <row r="5" spans="1:18" x14ac:dyDescent="0.35">
      <c r="A5" t="s">
        <v>2380</v>
      </c>
      <c r="C5" t="s">
        <v>3630</v>
      </c>
      <c r="E5" t="b">
        <f t="shared" si="0"/>
        <v>1</v>
      </c>
      <c r="F5" t="s">
        <v>2382</v>
      </c>
      <c r="R5" t="s">
        <v>2382</v>
      </c>
    </row>
    <row r="6" spans="1:18" x14ac:dyDescent="0.35">
      <c r="A6" t="s">
        <v>2385</v>
      </c>
      <c r="B6" t="e">
        <f>INDEX(#REF!,MATCH('hohh-memb'!A6,#REF!,0))</f>
        <v>#REF!</v>
      </c>
      <c r="C6" t="s">
        <v>3631</v>
      </c>
      <c r="D6" t="e">
        <f>INDEX(#REF!,MATCH('hohh-memb'!C6,#REF!,0))</f>
        <v>#REF!</v>
      </c>
      <c r="E6" t="e">
        <f t="shared" si="0"/>
        <v>#REF!</v>
      </c>
      <c r="F6" t="s">
        <v>2388</v>
      </c>
      <c r="R6" t="s">
        <v>3632</v>
      </c>
    </row>
    <row r="7" spans="1:18" x14ac:dyDescent="0.35">
      <c r="A7" t="s">
        <v>2404</v>
      </c>
      <c r="C7" t="s">
        <v>3633</v>
      </c>
      <c r="E7" t="b">
        <f t="shared" si="0"/>
        <v>1</v>
      </c>
      <c r="F7" t="s">
        <v>2382</v>
      </c>
      <c r="R7" t="s">
        <v>2382</v>
      </c>
    </row>
    <row r="8" spans="1:18" x14ac:dyDescent="0.35">
      <c r="A8" t="s">
        <v>3603</v>
      </c>
      <c r="B8" t="e">
        <f>INDEX(#REF!,MATCH('hohh-memb'!A8,#REF!,0))</f>
        <v>#REF!</v>
      </c>
      <c r="C8" t="s">
        <v>3634</v>
      </c>
      <c r="D8" t="e">
        <f>INDEX(#REF!,MATCH('hohh-memb'!C8,#REF!,0))</f>
        <v>#REF!</v>
      </c>
      <c r="E8" t="e">
        <f t="shared" si="0"/>
        <v>#REF!</v>
      </c>
      <c r="F8" t="s">
        <v>3604</v>
      </c>
      <c r="R8" t="s">
        <v>3635</v>
      </c>
    </row>
    <row r="9" spans="1:18" x14ac:dyDescent="0.35">
      <c r="A9" t="s">
        <v>3680</v>
      </c>
      <c r="B9" t="e">
        <f>INDEX(#REF!,MATCH('hohh-memb'!A9,#REF!,0))</f>
        <v>#REF!</v>
      </c>
      <c r="C9" t="s">
        <v>3636</v>
      </c>
      <c r="D9" t="e">
        <f>INDEX(#REF!,MATCH('hohh-memb'!C9,#REF!,0))</f>
        <v>#REF!</v>
      </c>
      <c r="E9" t="e">
        <f t="shared" si="0"/>
        <v>#REF!</v>
      </c>
      <c r="F9" t="s">
        <v>3681</v>
      </c>
      <c r="R9" t="s">
        <v>3637</v>
      </c>
    </row>
    <row r="10" spans="1:18" x14ac:dyDescent="0.35">
      <c r="A10" t="s">
        <v>3682</v>
      </c>
      <c r="C10" t="s">
        <v>3638</v>
      </c>
      <c r="E10" t="b">
        <f t="shared" si="0"/>
        <v>1</v>
      </c>
      <c r="F10" t="s">
        <v>2382</v>
      </c>
      <c r="R10" t="s">
        <v>2382</v>
      </c>
    </row>
    <row r="11" spans="1:18" x14ac:dyDescent="0.35">
      <c r="A11" t="s">
        <v>2407</v>
      </c>
      <c r="B11" t="e">
        <f>INDEX(#REF!,MATCH('hohh-memb'!A11,#REF!,0))</f>
        <v>#REF!</v>
      </c>
      <c r="C11" t="s">
        <v>2531</v>
      </c>
      <c r="D11" t="e">
        <f>INDEX(#REF!,MATCH('hohh-memb'!C11,#REF!,0))</f>
        <v>#REF!</v>
      </c>
      <c r="E11" t="e">
        <f t="shared" si="0"/>
        <v>#REF!</v>
      </c>
      <c r="F11" t="s">
        <v>3605</v>
      </c>
      <c r="R11" t="s">
        <v>3643</v>
      </c>
    </row>
    <row r="12" spans="1:18" x14ac:dyDescent="0.35">
      <c r="A12" t="s">
        <v>2424</v>
      </c>
      <c r="C12" t="s">
        <v>2535</v>
      </c>
      <c r="E12" t="b">
        <f t="shared" si="0"/>
        <v>1</v>
      </c>
      <c r="F12" t="s">
        <v>2382</v>
      </c>
      <c r="R12" t="s">
        <v>2382</v>
      </c>
    </row>
    <row r="13" spans="1:18" x14ac:dyDescent="0.35">
      <c r="A13" t="s">
        <v>2427</v>
      </c>
      <c r="B13" t="e">
        <f>INDEX(#REF!,MATCH('hohh-memb'!A13,#REF!,0))</f>
        <v>#REF!</v>
      </c>
      <c r="C13" t="s">
        <v>3644</v>
      </c>
      <c r="D13" t="e">
        <f>INDEX(#REF!,MATCH('hohh-memb'!C13,#REF!,0))</f>
        <v>#REF!</v>
      </c>
      <c r="E13" t="e">
        <f t="shared" si="0"/>
        <v>#REF!</v>
      </c>
      <c r="F13" t="s">
        <v>3606</v>
      </c>
      <c r="R13" t="s">
        <v>3645</v>
      </c>
    </row>
    <row r="14" spans="1:18" x14ac:dyDescent="0.35">
      <c r="A14" t="s">
        <v>2440</v>
      </c>
      <c r="C14" t="s">
        <v>3646</v>
      </c>
      <c r="E14" t="b">
        <f t="shared" si="0"/>
        <v>1</v>
      </c>
      <c r="F14" t="s">
        <v>2382</v>
      </c>
      <c r="R14" t="s">
        <v>2382</v>
      </c>
    </row>
    <row r="15" spans="1:18" x14ac:dyDescent="0.35">
      <c r="A15" t="s">
        <v>3607</v>
      </c>
      <c r="B15" t="e">
        <f>INDEX(#REF!,MATCH('hohh-memb'!A15,#REF!,0))</f>
        <v>#REF!</v>
      </c>
      <c r="C15" t="s">
        <v>3647</v>
      </c>
      <c r="D15" t="e">
        <f>INDEX(#REF!,MATCH('hohh-memb'!C15,#REF!,0))</f>
        <v>#REF!</v>
      </c>
      <c r="E15" t="e">
        <f t="shared" si="0"/>
        <v>#REF!</v>
      </c>
      <c r="F15" t="s">
        <v>3608</v>
      </c>
      <c r="R15" t="s">
        <v>3648</v>
      </c>
    </row>
    <row r="16" spans="1:18" x14ac:dyDescent="0.35">
      <c r="A16" t="s">
        <v>2443</v>
      </c>
      <c r="B16" t="e">
        <f>INDEX(#REF!,MATCH('hohh-memb'!A16,#REF!,0))</f>
        <v>#REF!</v>
      </c>
      <c r="C16" t="s">
        <v>3649</v>
      </c>
      <c r="D16" t="e">
        <f>INDEX(#REF!,MATCH('hohh-memb'!C16,#REF!,0))</f>
        <v>#REF!</v>
      </c>
      <c r="E16" t="e">
        <f t="shared" si="0"/>
        <v>#REF!</v>
      </c>
      <c r="F16" t="s">
        <v>2446</v>
      </c>
      <c r="R16" t="s">
        <v>3650</v>
      </c>
    </row>
    <row r="17" spans="1:18" x14ac:dyDescent="0.35">
      <c r="A17" t="s">
        <v>2461</v>
      </c>
      <c r="C17" t="s">
        <v>3651</v>
      </c>
      <c r="E17" t="b">
        <f t="shared" si="0"/>
        <v>1</v>
      </c>
      <c r="F17" t="s">
        <v>2382</v>
      </c>
      <c r="R17" t="s">
        <v>2382</v>
      </c>
    </row>
    <row r="18" spans="1:18" x14ac:dyDescent="0.35">
      <c r="A18" t="s">
        <v>2464</v>
      </c>
      <c r="C18" t="s">
        <v>2538</v>
      </c>
      <c r="E18" t="b">
        <f t="shared" si="0"/>
        <v>1</v>
      </c>
      <c r="F18" t="s">
        <v>3609</v>
      </c>
      <c r="R18" t="s">
        <v>3652</v>
      </c>
    </row>
    <row r="19" spans="1:18" x14ac:dyDescent="0.35">
      <c r="A19" t="s">
        <v>2469</v>
      </c>
      <c r="B19" t="e">
        <f>INDEX(#REF!,MATCH('hohh-memb'!A19,#REF!,0))</f>
        <v>#REF!</v>
      </c>
      <c r="C19" t="s">
        <v>3653</v>
      </c>
      <c r="D19" t="e">
        <f>INDEX(#REF!,MATCH('hohh-memb'!C19,#REF!,0))</f>
        <v>#REF!</v>
      </c>
      <c r="E19" t="e">
        <f t="shared" si="0"/>
        <v>#REF!</v>
      </c>
      <c r="F19" t="s">
        <v>3610</v>
      </c>
      <c r="R19" t="s">
        <v>3654</v>
      </c>
    </row>
    <row r="20" spans="1:18" x14ac:dyDescent="0.35">
      <c r="A20" t="s">
        <v>2475</v>
      </c>
      <c r="B20" t="e">
        <f>INDEX(#REF!,MATCH('hohh-memb'!A20,#REF!,0))</f>
        <v>#REF!</v>
      </c>
      <c r="C20" t="s">
        <v>3655</v>
      </c>
      <c r="D20" t="e">
        <f>INDEX(#REF!,MATCH('hohh-memb'!C20,#REF!,0))</f>
        <v>#REF!</v>
      </c>
      <c r="E20" t="e">
        <f t="shared" si="0"/>
        <v>#REF!</v>
      </c>
      <c r="F20" t="s">
        <v>3611</v>
      </c>
      <c r="R20" t="s">
        <v>3656</v>
      </c>
    </row>
    <row r="21" spans="1:18" x14ac:dyDescent="0.35">
      <c r="A21" t="s">
        <v>3612</v>
      </c>
      <c r="B21" t="e">
        <f>INDEX(#REF!,MATCH('hohh-memb'!A21,#REF!,0))</f>
        <v>#REF!</v>
      </c>
      <c r="C21" t="s">
        <v>3657</v>
      </c>
      <c r="D21" t="e">
        <f>INDEX(#REF!,MATCH('hohh-memb'!C21,#REF!,0))</f>
        <v>#REF!</v>
      </c>
      <c r="E21" t="e">
        <f t="shared" si="0"/>
        <v>#REF!</v>
      </c>
      <c r="F21" t="s">
        <v>3613</v>
      </c>
      <c r="R21" t="s">
        <v>3658</v>
      </c>
    </row>
    <row r="22" spans="1:18" x14ac:dyDescent="0.35">
      <c r="A22" t="s">
        <v>3614</v>
      </c>
      <c r="C22" t="s">
        <v>3659</v>
      </c>
      <c r="E22" t="b">
        <f t="shared" si="0"/>
        <v>1</v>
      </c>
      <c r="F22" t="s">
        <v>2382</v>
      </c>
      <c r="R22" t="s">
        <v>2382</v>
      </c>
    </row>
    <row r="23" spans="1:18" x14ac:dyDescent="0.35">
      <c r="A23" t="s">
        <v>3615</v>
      </c>
      <c r="C23" t="s">
        <v>3660</v>
      </c>
      <c r="E23" t="b">
        <f t="shared" si="0"/>
        <v>1</v>
      </c>
      <c r="F23" t="s">
        <v>3683</v>
      </c>
      <c r="R23" t="s">
        <v>3661</v>
      </c>
    </row>
    <row r="24" spans="1:18" x14ac:dyDescent="0.35">
      <c r="A24" s="1" t="s">
        <v>3616</v>
      </c>
      <c r="B24" s="1" t="e">
        <f>INDEX(#REF!,MATCH('hohh-memb'!A24,#REF!,0))</f>
        <v>#REF!</v>
      </c>
      <c r="C24" s="1" t="s">
        <v>3662</v>
      </c>
      <c r="D24" s="1" t="e">
        <f>INDEX(#REF!,MATCH('hohh-memb'!C24,#REF!,0))</f>
        <v>#REF!</v>
      </c>
      <c r="E24" s="1" t="e">
        <f t="shared" si="0"/>
        <v>#REF!</v>
      </c>
      <c r="F24" t="s">
        <v>3617</v>
      </c>
      <c r="R24" t="s">
        <v>3663</v>
      </c>
    </row>
    <row r="25" spans="1:18" x14ac:dyDescent="0.35">
      <c r="A25" t="s">
        <v>3618</v>
      </c>
      <c r="B25" t="e">
        <f>INDEX(#REF!,MATCH('hohh-memb'!A25,#REF!,0))</f>
        <v>#REF!</v>
      </c>
      <c r="C25" t="s">
        <v>3664</v>
      </c>
      <c r="D25" t="e">
        <f>INDEX(#REF!,MATCH('hohh-memb'!C25,#REF!,0))</f>
        <v>#REF!</v>
      </c>
      <c r="E25" t="e">
        <f t="shared" si="0"/>
        <v>#REF!</v>
      </c>
      <c r="F25" t="s">
        <v>3619</v>
      </c>
      <c r="R25" t="s">
        <v>3619</v>
      </c>
    </row>
    <row r="26" spans="1:18" x14ac:dyDescent="0.35">
      <c r="A26" t="s">
        <v>2481</v>
      </c>
      <c r="B26" t="e">
        <f>INDEX(#REF!,MATCH('hohh-memb'!A26,#REF!,0))</f>
        <v>#REF!</v>
      </c>
      <c r="C26" t="s">
        <v>3665</v>
      </c>
      <c r="D26" t="e">
        <f>INDEX(#REF!,MATCH('hohh-memb'!C26,#REF!,0))</f>
        <v>#REF!</v>
      </c>
      <c r="E26" t="e">
        <f t="shared" si="0"/>
        <v>#REF!</v>
      </c>
      <c r="F26" t="s">
        <v>3620</v>
      </c>
      <c r="R26" t="s">
        <v>3666</v>
      </c>
    </row>
    <row r="27" spans="1:18" x14ac:dyDescent="0.35">
      <c r="A27" t="s">
        <v>2486</v>
      </c>
      <c r="B27" t="e">
        <f>INDEX(#REF!,MATCH('hohh-memb'!A27,#REF!,0))</f>
        <v>#REF!</v>
      </c>
      <c r="C27" t="s">
        <v>3667</v>
      </c>
      <c r="D27" t="e">
        <f>INDEX(#REF!,MATCH('hohh-memb'!C27,#REF!,0))</f>
        <v>#REF!</v>
      </c>
      <c r="E27" t="e">
        <f t="shared" si="0"/>
        <v>#REF!</v>
      </c>
      <c r="F27" t="s">
        <v>3621</v>
      </c>
      <c r="R27" t="s">
        <v>3668</v>
      </c>
    </row>
    <row r="28" spans="1:18" x14ac:dyDescent="0.35">
      <c r="A28" t="s">
        <v>3622</v>
      </c>
      <c r="C28" t="s">
        <v>3669</v>
      </c>
      <c r="E28" t="b">
        <f t="shared" si="0"/>
        <v>1</v>
      </c>
      <c r="F28" t="s">
        <v>3623</v>
      </c>
      <c r="R28" t="s">
        <v>3670</v>
      </c>
    </row>
    <row r="29" spans="1:18" x14ac:dyDescent="0.35">
      <c r="A29" t="s">
        <v>3624</v>
      </c>
      <c r="B29" t="e">
        <f>INDEX(#REF!,MATCH('hohh-memb'!A29,#REF!,0))</f>
        <v>#REF!</v>
      </c>
      <c r="C29" t="s">
        <v>3671</v>
      </c>
      <c r="D29" t="e">
        <f>INDEX(#REF!,MATCH('hohh-memb'!C29,#REF!,0))</f>
        <v>#REF!</v>
      </c>
      <c r="E29" t="e">
        <f t="shared" si="0"/>
        <v>#REF!</v>
      </c>
      <c r="F29" t="s">
        <v>3625</v>
      </c>
      <c r="R29" t="s">
        <v>3672</v>
      </c>
    </row>
    <row r="30" spans="1:18" x14ac:dyDescent="0.35">
      <c r="A30" t="s">
        <v>3626</v>
      </c>
      <c r="C30" t="s">
        <v>3684</v>
      </c>
      <c r="E30" t="b">
        <f t="shared" si="0"/>
        <v>1</v>
      </c>
      <c r="F30" t="s">
        <v>2382</v>
      </c>
      <c r="R30" t="s">
        <v>2382</v>
      </c>
    </row>
    <row r="31" spans="1:18" x14ac:dyDescent="0.35">
      <c r="A31" t="s">
        <v>2492</v>
      </c>
      <c r="B31" t="e">
        <f>INDEX(#REF!,MATCH('hohh-memb'!A31,#REF!,0))</f>
        <v>#REF!</v>
      </c>
      <c r="C31" t="s">
        <v>3673</v>
      </c>
      <c r="D31" t="e">
        <f>INDEX(#REF!,MATCH('hohh-memb'!C31,#REF!,0))</f>
        <v>#REF!</v>
      </c>
      <c r="E31" t="e">
        <f t="shared" si="0"/>
        <v>#REF!</v>
      </c>
      <c r="F31" t="s">
        <v>3627</v>
      </c>
      <c r="R31" t="s">
        <v>3674</v>
      </c>
    </row>
    <row r="32" spans="1:18" x14ac:dyDescent="0.35">
      <c r="C32" t="s">
        <v>3675</v>
      </c>
      <c r="D32" t="e">
        <f>INDEX(#REF!,MATCH('hohh-memb'!C32,#REF!,0))</f>
        <v>#REF!</v>
      </c>
      <c r="R32" t="s">
        <v>3676</v>
      </c>
    </row>
    <row r="33" spans="3:18" x14ac:dyDescent="0.35">
      <c r="C33" t="s">
        <v>3677</v>
      </c>
      <c r="D33" t="e">
        <f>INDEX(#REF!,MATCH('hohh-memb'!C33,#REF!,0))</f>
        <v>#REF!</v>
      </c>
      <c r="R33" t="s">
        <v>3678</v>
      </c>
    </row>
    <row r="34" spans="3:18" x14ac:dyDescent="0.35">
      <c r="C34" t="s">
        <v>3679</v>
      </c>
      <c r="R34" t="s">
        <v>2382</v>
      </c>
    </row>
    <row r="39" spans="3:18" x14ac:dyDescent="0.35">
      <c r="C39" t="s">
        <v>3639</v>
      </c>
      <c r="D39" t="e">
        <f>INDEX(#REF!,MATCH('hohh-memb'!C39,#REF!,0))</f>
        <v>#REF!</v>
      </c>
    </row>
    <row r="40" spans="3:18" x14ac:dyDescent="0.35">
      <c r="C40" t="s">
        <v>3641</v>
      </c>
      <c r="D40" t="e">
        <f>INDEX(#REF!,MATCH('hohh-memb'!C40,#REF!,0))</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3" sqref="C3"/>
    </sheetView>
  </sheetViews>
  <sheetFormatPr defaultColWidth="9.1796875" defaultRowHeight="14.5" x14ac:dyDescent="0.35"/>
  <cols>
    <col min="2" max="2" width="34.453125" customWidth="1"/>
    <col min="3" max="3" width="51.1796875" customWidth="1"/>
  </cols>
  <sheetData>
    <row r="1" spans="1:4" x14ac:dyDescent="0.35">
      <c r="A1" t="s">
        <v>3685</v>
      </c>
      <c r="B1" t="s">
        <v>3686</v>
      </c>
      <c r="C1" t="s">
        <v>3687</v>
      </c>
      <c r="D1" t="s">
        <v>3688</v>
      </c>
    </row>
    <row r="2" spans="1:4" x14ac:dyDescent="0.35">
      <c r="A2" t="s">
        <v>3689</v>
      </c>
      <c r="B2" t="s">
        <v>3690</v>
      </c>
      <c r="C2" t="s">
        <v>3691</v>
      </c>
      <c r="D2" t="s">
        <v>3692</v>
      </c>
    </row>
    <row r="3" spans="1:4" x14ac:dyDescent="0.35">
      <c r="A3" t="s">
        <v>3693</v>
      </c>
      <c r="B3" t="s">
        <v>3694</v>
      </c>
      <c r="C3" t="s">
        <v>3695</v>
      </c>
      <c r="D3" t="s">
        <v>3696</v>
      </c>
    </row>
    <row r="4" spans="1:4" x14ac:dyDescent="0.35">
      <c r="A4" t="s">
        <v>3697</v>
      </c>
      <c r="B4" t="s">
        <v>3698</v>
      </c>
      <c r="C4" t="s">
        <v>3699</v>
      </c>
      <c r="D4" t="s">
        <v>3700</v>
      </c>
    </row>
    <row r="5" spans="1:4" x14ac:dyDescent="0.35">
      <c r="A5" t="s">
        <v>3701</v>
      </c>
      <c r="B5" t="s">
        <v>2809</v>
      </c>
      <c r="C5" t="s">
        <v>3702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survey</vt:lpstr>
      <vt:lpstr>choices</vt:lpstr>
      <vt:lpstr>DAP</vt:lpstr>
      <vt:lpstr>hohh-memb</vt:lpstr>
      <vt:lpstr>Required changes and bugs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Yaroslav Smirnov</dc:creator>
  <cp:keywords/>
  <dc:description/>
  <cp:lastModifiedBy>Patrick Hayes</cp:lastModifiedBy>
  <cp:revision/>
  <dcterms:created xsi:type="dcterms:W3CDTF">2019-07-04T13:04:02Z</dcterms:created>
  <dcterms:modified xsi:type="dcterms:W3CDTF">2020-09-03T12:23:12Z</dcterms:modified>
  <cp:category/>
  <cp:contentStatus/>
</cp:coreProperties>
</file>