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MPACT022014\Desktop\Documents in progress\"/>
    </mc:Choice>
  </mc:AlternateContent>
  <bookViews>
    <workbookView xWindow="0" yWindow="0" windowWidth="24000" windowHeight="9720" activeTab="4"/>
  </bookViews>
  <sheets>
    <sheet name="uploaded_form_5guknz" sheetId="1" r:id="rId1"/>
    <sheet name="Type of Shelter" sheetId="12" r:id="rId2"/>
    <sheet name="ShelterNFI issues" sheetId="11" r:id="rId3"/>
    <sheet name="Health vulnerability" sheetId="10" r:id="rId4"/>
    <sheet name="Water Issue" sheetId="9" r:id="rId5"/>
    <sheet name="source of info" sheetId="7" r:id="rId6"/>
    <sheet name="Water Source" sheetId="8" r:id="rId7"/>
    <sheet name="School issue" sheetId="6" r:id="rId8"/>
    <sheet name="Schools" sheetId="5" r:id="rId9"/>
    <sheet name="Source of Income" sheetId="4" r:id="rId10"/>
    <sheet name="CSI" sheetId="3" r:id="rId11"/>
    <sheet name="CS" sheetId="2" r:id="rId12"/>
  </sheets>
  <calcPr calcId="152511"/>
</workbook>
</file>

<file path=xl/calcChain.xml><?xml version="1.0" encoding="utf-8"?>
<calcChain xmlns="http://schemas.openxmlformats.org/spreadsheetml/2006/main">
  <c r="B4" i="12" l="1"/>
  <c r="B3" i="12"/>
  <c r="B2" i="12"/>
  <c r="ET12" i="1"/>
  <c r="ES12" i="1"/>
  <c r="ER12" i="1"/>
  <c r="EQ12" i="1"/>
  <c r="CI10" i="1"/>
  <c r="CI9" i="1"/>
  <c r="CI8" i="1"/>
  <c r="CI7" i="1"/>
  <c r="CI6" i="1"/>
  <c r="CI5" i="1"/>
  <c r="CI4" i="1"/>
  <c r="CI3" i="1"/>
  <c r="CI2" i="1"/>
  <c r="CI11" i="1" s="1"/>
  <c r="CG10" i="1"/>
  <c r="CG9" i="1"/>
  <c r="CG8" i="1"/>
  <c r="CG7" i="1"/>
  <c r="CG6" i="1"/>
  <c r="CG5" i="1"/>
  <c r="CG4" i="1"/>
  <c r="CG3" i="1"/>
  <c r="CG2" i="1"/>
  <c r="CG11" i="1" s="1"/>
  <c r="CE10" i="1"/>
  <c r="CE9" i="1"/>
  <c r="CE8" i="1"/>
  <c r="CE7" i="1"/>
  <c r="CE6" i="1"/>
  <c r="CE5" i="1"/>
  <c r="CE4" i="1"/>
  <c r="CE3" i="1"/>
  <c r="CE2" i="1"/>
  <c r="CE11" i="1" s="1"/>
  <c r="CC10" i="1"/>
  <c r="CC9" i="1"/>
  <c r="CC8" i="1"/>
  <c r="CC7" i="1"/>
  <c r="CC6" i="1"/>
  <c r="CC5" i="1"/>
  <c r="CC4" i="1"/>
  <c r="CC3" i="1"/>
  <c r="CC2" i="1"/>
  <c r="BZ10" i="1"/>
  <c r="BZ9" i="1"/>
  <c r="BZ8" i="1"/>
  <c r="BZ7" i="1"/>
  <c r="BZ6" i="1"/>
  <c r="BZ5" i="1"/>
  <c r="BZ4" i="1"/>
  <c r="BZ3" i="1"/>
  <c r="BZ2" i="1"/>
  <c r="BX10" i="1"/>
  <c r="BX9" i="1"/>
  <c r="BX8" i="1"/>
  <c r="BX7" i="1"/>
  <c r="BX6" i="1"/>
  <c r="BX5" i="1"/>
  <c r="BX4" i="1"/>
  <c r="BX3" i="1"/>
  <c r="BX2" i="1"/>
  <c r="BV10" i="1"/>
  <c r="BV9" i="1"/>
  <c r="BV8" i="1"/>
  <c r="BV7" i="1"/>
  <c r="BV6" i="1"/>
  <c r="BV5" i="1"/>
  <c r="BV4" i="1"/>
  <c r="BV3" i="1"/>
  <c r="BV2" i="1"/>
  <c r="BV11" i="1" s="1"/>
  <c r="BT10" i="1"/>
  <c r="BT9" i="1"/>
  <c r="BT8" i="1"/>
  <c r="BT7" i="1"/>
  <c r="BT6" i="1"/>
  <c r="BT5" i="1"/>
  <c r="BT4" i="1"/>
  <c r="BT3" i="1"/>
  <c r="BT2" i="1"/>
  <c r="BQ2" i="1"/>
  <c r="BQ10" i="1"/>
  <c r="BQ9" i="1"/>
  <c r="BQ8" i="1"/>
  <c r="BQ7" i="1"/>
  <c r="BQ6" i="1"/>
  <c r="BQ5" i="1"/>
  <c r="BQ11" i="1" s="1"/>
  <c r="BQ4" i="1"/>
  <c r="BQ3" i="1"/>
  <c r="BO3" i="1"/>
  <c r="BO4" i="1"/>
  <c r="BO5" i="1"/>
  <c r="BO6" i="1"/>
  <c r="BO7" i="1"/>
  <c r="BO8" i="1"/>
  <c r="BO9" i="1"/>
  <c r="BO10" i="1"/>
  <c r="BO2" i="1"/>
  <c r="BO11" i="1" l="1"/>
  <c r="BZ11" i="1"/>
  <c r="BX11" i="1"/>
  <c r="BT11" i="1"/>
  <c r="CC11" i="1"/>
</calcChain>
</file>

<file path=xl/sharedStrings.xml><?xml version="1.0" encoding="utf-8"?>
<sst xmlns="http://schemas.openxmlformats.org/spreadsheetml/2006/main" count="1356" uniqueCount="655">
  <si>
    <t>start</t>
  </si>
  <si>
    <t>end</t>
  </si>
  <si>
    <t>deviceid</t>
  </si>
  <si>
    <t>Preliminary/HeratIDPsAssessmentKeyInformantsREACH</t>
  </si>
  <si>
    <t>Preliminary/q1_report_id</t>
  </si>
  <si>
    <t>Preliminary/q2_date</t>
  </si>
  <si>
    <t>Preliminary/q3_EnumeratorID</t>
  </si>
  <si>
    <t>Preliminary/q4_KeyInformantID</t>
  </si>
  <si>
    <t>Preliminary/q5_province</t>
  </si>
  <si>
    <t>Preliminary/q6_district</t>
  </si>
  <si>
    <t>Preliminary/q7_manteka</t>
  </si>
  <si>
    <t>Preliminary/q8_campname</t>
  </si>
  <si>
    <t>Preliminary/q9_manteka_size</t>
  </si>
  <si>
    <t>A.Population/A.Population</t>
  </si>
  <si>
    <t>A.Population/a1_most_displaced_origin_province</t>
  </si>
  <si>
    <t>A.Population/a1_most_displaced_origin_district</t>
  </si>
  <si>
    <t>A.Population/a1_most_displaced_origin_manteka</t>
  </si>
  <si>
    <t>A.Population/a2_type_of_displacement</t>
  </si>
  <si>
    <t>A.Population/a3_family_still_in_aoo</t>
  </si>
  <si>
    <t>A.Population/a4_contact_aoo</t>
  </si>
  <si>
    <t>A.Population/a5_expect_to_join</t>
  </si>
  <si>
    <t>A.Population/a6_why_come_to_camp</t>
  </si>
  <si>
    <t>A.Population/a6_why_come_to_camp/family_already_here</t>
  </si>
  <si>
    <t>A.Population/a6_why_come_to_camp/same_community_members</t>
  </si>
  <si>
    <t>A.Population/a6_why_come_to_camp/knew_host_community_before</t>
  </si>
  <si>
    <t>A.Population/a6_why_come_to_camp/local_government_directed_us</t>
  </si>
  <si>
    <t>A.Population/a6_why_come_to_camp/Livelihood_opportunities</t>
  </si>
  <si>
    <t>A.Population/a6_why_come_to_camp/aid_agencies_distributions</t>
  </si>
  <si>
    <t>A.Population/a6_why_come_to_camp/other_specify</t>
  </si>
  <si>
    <t>A.Population/a6_why_come_to_camp_other</t>
  </si>
  <si>
    <t>A.Population/a7_government_registration</t>
  </si>
  <si>
    <t>A.Population/a8_relantionship_idp_hc</t>
  </si>
  <si>
    <t>A.Population/a8_relantionship_idp_hc_other</t>
  </si>
  <si>
    <t>A.Population/a9_leave_camp</t>
  </si>
  <si>
    <t>A.Population/a10_leave_intentions</t>
  </si>
  <si>
    <t>A.Population/a10_leave_intentions/come_back_aoo</t>
  </si>
  <si>
    <t>A.Population/a10_leave_intentions/leave_camp_remain_manteka</t>
  </si>
  <si>
    <t>A.Population/a10_leave_intentions/leave_camp_remain_district</t>
  </si>
  <si>
    <t>A.Population/a10_leave_intentions/leave_camp_remain_province</t>
  </si>
  <si>
    <t>A.Population/a10_leave_intentions/do_not_know</t>
  </si>
  <si>
    <t>A.Population/a10_leave_intentions/other_specify</t>
  </si>
  <si>
    <t>A.Population/a10_leave_intentions_other</t>
  </si>
  <si>
    <t>B.FoodSecurityandLivelihoods/B.FoodSecurityandLivelihoods</t>
  </si>
  <si>
    <t>B.FoodSecurityandLivelihoods/b1_changes_amount_food</t>
  </si>
  <si>
    <t>B.FoodSecurityandLivelihoods/b2_prior_food_source</t>
  </si>
  <si>
    <t>B.FoodSecurityandLivelihoods/b2_prior_food_source/purchase_market_shop</t>
  </si>
  <si>
    <t>B.FoodSecurityandLivelihoods/b2_prior_food_source/traded_goods_barter</t>
  </si>
  <si>
    <t>B.FoodSecurityandLivelihoods/b2_prior_food_source/own_production</t>
  </si>
  <si>
    <t>B.FoodSecurityandLivelihoods/b2_prior_food_source/received_gift</t>
  </si>
  <si>
    <t>B.FoodSecurityandLivelihoods/b2_prior_food_source/borrowed</t>
  </si>
  <si>
    <t>B.FoodSecurityandLivelihoods/b2_prior_food_source/food_aid</t>
  </si>
  <si>
    <t>B.FoodSecurityandLivelihoods/b2_prior_food_source/do_not_know</t>
  </si>
  <si>
    <t>B.FoodSecurityandLivelihoods/b2_prior_food_source/other_specify</t>
  </si>
  <si>
    <t>B.FoodSecurityandLivelihoods/b2_prior_food_source_other</t>
  </si>
  <si>
    <t>B.FoodSecurityandLivelihoods/b3_current_food_source</t>
  </si>
  <si>
    <t>B.FoodSecurityandLivelihoods/b3_current_food_source/purchase_market_shop</t>
  </si>
  <si>
    <t>B.FoodSecurityandLivelihoods/b3_current_food_source/traded_goods_barter</t>
  </si>
  <si>
    <t>B.FoodSecurityandLivelihoods/b3_current_food_source/own_production</t>
  </si>
  <si>
    <t>B.FoodSecurityandLivelihoods/b3_current_food_source/received_gift</t>
  </si>
  <si>
    <t>B.FoodSecurityandLivelihoods/b3_current_food_source/borrowed</t>
  </si>
  <si>
    <t>B.FoodSecurityandLivelihoods/b3_current_food_source/food_aid</t>
  </si>
  <si>
    <t>B.FoodSecurityandLivelihoods/b3_current_food_source/do_not_know</t>
  </si>
  <si>
    <t>B.FoodSecurityandLivelihoods/b3_current_food_source/other_specify</t>
  </si>
  <si>
    <t>B.FoodSecurityandLivelihoods/b3_current_food_source_other</t>
  </si>
  <si>
    <t>B.FoodSecurityandLivelihoods/b4_copingmech_food</t>
  </si>
  <si>
    <t>B.FoodSecurityandLivelihoods/b4_copingmech_food/rely_less_prefer_less_expensive</t>
  </si>
  <si>
    <t>B.FoodSecurityandLivelihoods/b4_copingmech_food/purchase_food_credit</t>
  </si>
  <si>
    <t>B.FoodSecurityandLivelihoods/b4_copingmech_food/send_children_neighbours</t>
  </si>
  <si>
    <t>B.FoodSecurityandLivelihoods/b4_copingmech_food/limit_portion_size</t>
  </si>
  <si>
    <t>B.FoodSecurityandLivelihoods/b4_copingmech_food/reduce_number_meals</t>
  </si>
  <si>
    <t>B.FoodSecurityandLivelihoods/b4_copingmech_food/skip_days</t>
  </si>
  <si>
    <t>B.FoodSecurityandLivelihoods/b4_copingmech_food/borrow_food_rely_help</t>
  </si>
  <si>
    <t>B.FoodSecurityandLivelihoods/b4_copingmech_food/gather_wild_food_hunt_harvest</t>
  </si>
  <si>
    <t>B.FoodSecurityandLivelihoods/b4_copingmech_food/hh_members_beg</t>
  </si>
  <si>
    <t>B.FoodSecurityandLivelihoods/b4_copingmech_food/restrict_adult_consumption</t>
  </si>
  <si>
    <t>B.FoodSecurityandLivelihoods/b4_copingmech_food/feed_working_members</t>
  </si>
  <si>
    <t>B.FoodSecurityandLivelihoods/b4_copingmech_food/other_specify</t>
  </si>
  <si>
    <t>B.FoodSecurityandLivelihoods/b4_copingmech_food_other</t>
  </si>
  <si>
    <t>B.FoodSecurityandLivelihoods/b5_reccurent_coping_mech_first</t>
  </si>
  <si>
    <t>B.FoodSecurityandLivelihoods/b5_reccurent_coping_mech_first_other</t>
  </si>
  <si>
    <t>B.FoodSecurityandLivelihoods/b5_reccurent_coping_mech_second</t>
  </si>
  <si>
    <t>B.FoodSecurityandLivelihoods/b5_reccurent_coping_mech_second_other</t>
  </si>
  <si>
    <t>B.FoodSecurityandLivelihoods/b5_reccurent_coping_mech_third</t>
  </si>
  <si>
    <t>B.FoodSecurityandLivelihoods/b5_reccurent_coping_mech_third_other</t>
  </si>
  <si>
    <t>B.FoodSecurityandLivelihoods/b6_food_avail_avail_issues</t>
  </si>
  <si>
    <t>B.FoodSecurityandLivelihoods/b6_food_avail_avail_issues/not_enough_food_diversity</t>
  </si>
  <si>
    <t>B.FoodSecurityandLivelihoods/b6_food_avail_avail_issues/not_enough_local_food</t>
  </si>
  <si>
    <t>B.FoodSecurityandLivelihoods/b6_food_avail_avail_issues/not_enough_infant_formula</t>
  </si>
  <si>
    <t>B.FoodSecurityandLivelihoods/b6_food_avail_avail_issues/not_enough_cooking_items</t>
  </si>
  <si>
    <t>B.FoodSecurityandLivelihoods/b6_food_avail_avail_issues/not_enough_fuel_gas_wood</t>
  </si>
  <si>
    <t>B.FoodSecurityandLivelihoods/b6_food_avail_avail_issues/not_enough_livestock</t>
  </si>
  <si>
    <t>B.FoodSecurityandLivelihoods/b6_food_avail_avail_issues/no_problem</t>
  </si>
  <si>
    <t>B.FoodSecurityandLivelihoods/b6_food_avail_avail_issues/do_not_know</t>
  </si>
  <si>
    <t>B.FoodSecurityandLivelihoods/b6_food_avail_access_issues</t>
  </si>
  <si>
    <t>B.FoodSecurityandLivelihoods/b6_food_avail_access_issues/physical_log_constraint</t>
  </si>
  <si>
    <t>B.FoodSecurityandLivelihoods/b6_food_avail_access_issues/lack_services_mobility</t>
  </si>
  <si>
    <t>B.FoodSecurityandLivelihoods/b6_food_avail_access_issues/insecurity</t>
  </si>
  <si>
    <t>B.FoodSecurityandLivelihoods/b6_food_avail_access_issues/lack_information</t>
  </si>
  <si>
    <t>B.FoodSecurityandLivelihoods/b6_food_avail_access_issues/discrimination</t>
  </si>
  <si>
    <t>B.FoodSecurityandLivelihoods/b6_food_avail_access_issues/lack_money</t>
  </si>
  <si>
    <t>B.FoodSecurityandLivelihoods/b6_food_avail_access_issues/no_problem</t>
  </si>
  <si>
    <t>B.FoodSecurityandLivelihoods/b6_food_avail_access_issues/do_not_know</t>
  </si>
  <si>
    <t>B.FoodSecurityandLivelihoods/b7_prior_source_income_first</t>
  </si>
  <si>
    <t>B.FoodSecurityandLivelihoods/b7_prior_source_income_first_other</t>
  </si>
  <si>
    <t>B.FoodSecurityandLivelihoods/b7_prior_source_income_second</t>
  </si>
  <si>
    <t>B.FoodSecurityandLivelihoods/b7_prior_source_income_second_other</t>
  </si>
  <si>
    <t>B.FoodSecurityandLivelihoods/b7_prior_source_income_third</t>
  </si>
  <si>
    <t>B.FoodSecurityandLivelihoods/b7_prior_source_income_third_other</t>
  </si>
  <si>
    <t>B.FoodSecurityandLivelihoods/b8_current_source_income_first</t>
  </si>
  <si>
    <t>B.FoodSecurityandLivelihoods/b8_current_source_income_first_other</t>
  </si>
  <si>
    <t>B.FoodSecurityandLivelihoods/b8_current_source_income_second</t>
  </si>
  <si>
    <t>B.FoodSecurityandLivelihoods/b8_current_source_income_second_other</t>
  </si>
  <si>
    <t>B.FoodSecurityandLivelihoods/b8_current_source_income_third</t>
  </si>
  <si>
    <t>B.FoodSecurityandLivelihoods/b8_current_source_income_third_other</t>
  </si>
  <si>
    <t>B.FoodSecurityandLivelihoods/b9_main_expenditure_first</t>
  </si>
  <si>
    <t>B.FoodSecurityandLivelihoods/b9_main_expenditure_first_other</t>
  </si>
  <si>
    <t>B.FoodSecurityandLivelihoods/b9_main_expenditure_second</t>
  </si>
  <si>
    <t>B.FoodSecurityandLivelihoods/b9_main_expenditure_second_other</t>
  </si>
  <si>
    <t>B.FoodSecurityandLivelihoods/b9_main_expenditure_third</t>
  </si>
  <si>
    <t>B.FoodSecurityandLivelihoods/b9_main_expenditure_third_other</t>
  </si>
  <si>
    <t>B.FoodSecurityandLivelihoods/b10_missing_commodities_shops</t>
  </si>
  <si>
    <t>B.FoodSecurityandLivelihoods/b10_missing_commodities_shops/cereals</t>
  </si>
  <si>
    <t>B.FoodSecurityandLivelihoods/b10_missing_commodities_shops/legumes_nuts_seeds</t>
  </si>
  <si>
    <t>B.FoodSecurityandLivelihoods/b10_missing_commodities_shops/flesh</t>
  </si>
  <si>
    <t>B.FoodSecurityandLivelihoods/b10_missing_commodities_shops/fruits_veg</t>
  </si>
  <si>
    <t>B.FoodSecurityandLivelihoods/b10_missing_commodities_shops/sugar_sugarproducts</t>
  </si>
  <si>
    <t>B.FoodSecurityandLivelihoods/b10_missing_commodities_shops/roots_tubers</t>
  </si>
  <si>
    <t>B.FoodSecurityandLivelihoods/b10_missing_commodities_shops/milk_milkproducts</t>
  </si>
  <si>
    <t>B.FoodSecurityandLivelihoods/b10_missing_commodities_shops/eggs</t>
  </si>
  <si>
    <t>B.FoodSecurityandLivelihoods/b10_missing_commodities_shops/oils_fats_butters</t>
  </si>
  <si>
    <t>B.FoodSecurityandLivelihoods/b10_missing_commodities_shops/fuel_gas</t>
  </si>
  <si>
    <t>B.FoodSecurityandLivelihoods/b10_missing_commodities_shops/no_commodities_missing</t>
  </si>
  <si>
    <t>B.FoodSecurityandLivelihoods/b10_missing_commodities_shops/do_not_know</t>
  </si>
  <si>
    <t>B.FoodSecurityandLivelihoods/b10_missing_commodities_shops/other_specify</t>
  </si>
  <si>
    <t>B.FoodSecurityandLivelihoods/b10_missing_commodities_other</t>
  </si>
  <si>
    <t>C.ShelterandNonFoodItems/C.ShelterandNonFoodItems</t>
  </si>
  <si>
    <t>C.ShelterandNonFoodItems/c1_number_families_openair</t>
  </si>
  <si>
    <t>C.ShelterandNonFoodItems/c1_number_families_own_tent</t>
  </si>
  <si>
    <t>C.ShelterandNonFoodItems/c1_number_families_own_tent_aid</t>
  </si>
  <si>
    <t>C.ShelterandNonFoodItems/c1_number_families_own_mud_house_free</t>
  </si>
  <si>
    <t>C.ShelterandNonFoodItems/c1_number_families_own_mud_house_renting</t>
  </si>
  <si>
    <t>C.ShelterandNonFoodItems/c1_number_families_own_brick_house_free</t>
  </si>
  <si>
    <t>C.ShelterandNonFoodItems/c1_number_families_own_brick_house_renting</t>
  </si>
  <si>
    <t>C.ShelterandNonFoodItems/c2_rent_month</t>
  </si>
  <si>
    <t>C.ShelterandNonFoodItems/c2_1_rent_to_whom</t>
  </si>
  <si>
    <t>C.ShelterandNonFoodItems/c3_shelter_issues_first</t>
  </si>
  <si>
    <t>C.ShelterandNonFoodItems/c3_shelter_issues_first_other</t>
  </si>
  <si>
    <t>C.ShelterandNonFoodItems/c3_shelter_issues_second</t>
  </si>
  <si>
    <t>C.ShelterandNonFoodItems/c3_shelter_issues_second_other</t>
  </si>
  <si>
    <t>C.ShelterandNonFoodItems/c3_shelter_issues_third</t>
  </si>
  <si>
    <t>C.ShelterandNonFoodItems/c3_shelter_issues_third_other</t>
  </si>
  <si>
    <t>C.ShelterandNonFoodItems/c4_nfi_reported_issues_first</t>
  </si>
  <si>
    <t>C.ShelterandNonFoodItems/c4_nfi_reported_issues_first_other</t>
  </si>
  <si>
    <t>C.ShelterandNonFoodItems/c4_nfi_reported_issues_second</t>
  </si>
  <si>
    <t>C.ShelterandNonFoodItems/c4_nfi_reported_issues_second_other</t>
  </si>
  <si>
    <t>C.ShelterandNonFoodItems/c4_nfi_reported_issues_third</t>
  </si>
  <si>
    <t>C.ShelterandNonFoodItems/c4_nfi_reported_issues_third_other</t>
  </si>
  <si>
    <t>C.ShelterandNonFoodItems/c5_types_shelter</t>
  </si>
  <si>
    <t>C.ShelterandNonFoodItems/c5_types_shelter/no_assistance</t>
  </si>
  <si>
    <t>C.ShelterandNonFoodItems/c5_types_shelter/heating_fuel</t>
  </si>
  <si>
    <t>C.ShelterandNonFoodItems/c5_types_shelter/cash_assistance</t>
  </si>
  <si>
    <t>C.ShelterandNonFoodItems/c5_types_shelter/temporary_shelter_tents</t>
  </si>
  <si>
    <t>C.ShelterandNonFoodItems/c5_types_shelter/shelter_reconstruction_rehab</t>
  </si>
  <si>
    <t>C.ShelterandNonFoodItems/c5_types_shelter/electricity</t>
  </si>
  <si>
    <t>C.ShelterandNonFoodItems/c5_types_shelter/shelter_replacement</t>
  </si>
  <si>
    <t>C.ShelterandNonFoodItems/c5_types_shelter/do_not_know</t>
  </si>
  <si>
    <t>C.ShelterandNonFoodItems/c5_types_shelter/other_specify</t>
  </si>
  <si>
    <t>C.ShelterandNonFoodItems/c5_types_shelter_other</t>
  </si>
  <si>
    <t>C.ShelterandNonFoodItems/c5_types_nfi</t>
  </si>
  <si>
    <t>C.ShelterandNonFoodItems/c5_types_nfi/no_assistance</t>
  </si>
  <si>
    <t>C.ShelterandNonFoodItems/c5_types_nfi/clothing</t>
  </si>
  <si>
    <t>C.ShelterandNonFoodItems/c5_types_nfi/solar_lamp</t>
  </si>
  <si>
    <t>C.ShelterandNonFoodItems/c5_types_nfi/water_container</t>
  </si>
  <si>
    <t>C.ShelterandNonFoodItems/c5_types_nfi/winter_kit</t>
  </si>
  <si>
    <t>C.ShelterandNonFoodItems/c5_types_nfi/bedding</t>
  </si>
  <si>
    <t>C.ShelterandNonFoodItems/c5_types_nfi/cooking_material</t>
  </si>
  <si>
    <t>C.ShelterandNonFoodItems/c5_types_nfi/cash_assistance</t>
  </si>
  <si>
    <t>C.ShelterandNonFoodItems/c5_types_nfi/fuel_heating</t>
  </si>
  <si>
    <t>C.ShelterandNonFoodItems/c5_types_nfi/do_not_know</t>
  </si>
  <si>
    <t>C.ShelterandNonFoodItems/c5_types_nfi/other_specify</t>
  </si>
  <si>
    <t>C.ShelterandNonFoodItems/c5_types_nfi_other</t>
  </si>
  <si>
    <t>D.Health/D.Health</t>
  </si>
  <si>
    <t>D.Health/d1_people_risk_first_age</t>
  </si>
  <si>
    <t>D.Health/d1_people_risk_first_other_age</t>
  </si>
  <si>
    <t>D.Health/d1_people_risk_second_age</t>
  </si>
  <si>
    <t>D.Health/d1_people_risk_second_other_age</t>
  </si>
  <si>
    <t>D.Health/d1_people_risk_third_age</t>
  </si>
  <si>
    <t>D.Health/d1_people_risk_third_other_age</t>
  </si>
  <si>
    <t>D.Health/d1_people_risk_first_vul</t>
  </si>
  <si>
    <t>D.Health/d1_people_risk_first_other_vul</t>
  </si>
  <si>
    <t>D.Health/d1_people_risk_second_vul</t>
  </si>
  <si>
    <t>D.Health/d1_people_risk_second_other_vul</t>
  </si>
  <si>
    <t>D.Health/d1_people_risk_third_vul</t>
  </si>
  <si>
    <t>D.Health/d1_people_risk_third_other_vul</t>
  </si>
  <si>
    <t>E.WASH/E.WASH</t>
  </si>
  <si>
    <t>E.WASH/e1_direct_sources_water</t>
  </si>
  <si>
    <t>E.WASH/e1_direct_sources_water/wells</t>
  </si>
  <si>
    <t>E.WASH/e1_direct_sources_water/trucked_purchased</t>
  </si>
  <si>
    <t>E.WASH/e1_direct_sources_water/reservoirs_tank</t>
  </si>
  <si>
    <t>E.WASH/e1_direct_sources_water/springs</t>
  </si>
  <si>
    <t>E.WASH/e1_direct_sources_water/purchased_bottles</t>
  </si>
  <si>
    <t>E.WASH/e1_direct_sources_water/rivers</t>
  </si>
  <si>
    <t>E.WASH/e1_direct_sources_water/trucked_free</t>
  </si>
  <si>
    <t>E.WASH/e1_direct_sources_water/public_pipe_network</t>
  </si>
  <si>
    <t>E.WASH/e1_direct_sources_water/lakes_ponds</t>
  </si>
  <si>
    <t>E.WASH/e1_direct_sources_water/do_not_know</t>
  </si>
  <si>
    <t>E.WASH/e1_direct_sources_water/other_specify</t>
  </si>
  <si>
    <t>E.WASH/e1_direct_sources_water_other</t>
  </si>
  <si>
    <t>E.WASH/e2_wash_reported_issues_first</t>
  </si>
  <si>
    <t>E.WASH/e2_wash_reported_issues_first_other</t>
  </si>
  <si>
    <t>E.WASH/e2_wash_reported_issues_second</t>
  </si>
  <si>
    <t>E.WASH/e2_wash_reported_issues_second_other</t>
  </si>
  <si>
    <t>E.WASH/e2_wash_reported_issues_third</t>
  </si>
  <si>
    <t>E.WASH/e2_wash_reported_issues_third_other</t>
  </si>
  <si>
    <t>E.WASH/e3_wash_support_camp</t>
  </si>
  <si>
    <t>E.WASH/e3_wash_support_camp/water</t>
  </si>
  <si>
    <t>E.WASH/e3_wash_support_camp/hygiene</t>
  </si>
  <si>
    <t>E.WASH/e3_wash_support_camp/sanitation</t>
  </si>
  <si>
    <t>E.WASH/e3_wash_support_camp/no_assistance</t>
  </si>
  <si>
    <t>E.WASH/e3_wash_support_camp/solid_waste</t>
  </si>
  <si>
    <t>E.WASH/e3_wash_support_camp/do_not_know</t>
  </si>
  <si>
    <t>F.Education/F.Education</t>
  </si>
  <si>
    <t>F.Education/f2_prior_precent_primary_school_boys</t>
  </si>
  <si>
    <t>F.Education/f2_prior_precent_primary_school_girls</t>
  </si>
  <si>
    <t>F.Education/f3_current_precent_primary_school_boys</t>
  </si>
  <si>
    <t>F.Education/f3_current_precent_primary_school_girls</t>
  </si>
  <si>
    <t>F.Education/f4_prior_prevention_education</t>
  </si>
  <si>
    <t>F.Education/f4_prior_prevention_education/lack_school_materials</t>
  </si>
  <si>
    <t>F.Education/f4_prior_prevention_education/school_space_not_avaiable</t>
  </si>
  <si>
    <t>F.Education/f4_prior_prevention_education/school_space_bad_condition</t>
  </si>
  <si>
    <t>F.Education/f4_prior_prevention_education/teachers_not_available</t>
  </si>
  <si>
    <t>F.Education/f4_prior_prevention_education/teachers_not_paid</t>
  </si>
  <si>
    <t>F.Education/f4_prior_prevention_education/exams_not_certified</t>
  </si>
  <si>
    <t>F.Education/f4_prior_prevention_education/transport_constraints</t>
  </si>
  <si>
    <t>F.Education/f4_prior_prevention_education/schools_not_safe</t>
  </si>
  <si>
    <t>F.Education/f4_prior_prevention_education/lack_money</t>
  </si>
  <si>
    <t>F.Education/f4_prior_prevention_education/children_needed_help_family</t>
  </si>
  <si>
    <t>F.Education/f4_prior_prevention_education/children_sick</t>
  </si>
  <si>
    <t>F.Education/f4_prior_prevention_education/child_armed_recuritment</t>
  </si>
  <si>
    <t>F.Education/f4_prior_prevention_education/early_marriage</t>
  </si>
  <si>
    <t>F.Education/f4_prior_prevention_education/lack_disability_infrastrucre</t>
  </si>
  <si>
    <t>F.Education/f4_prior_prevention_education/other_specify</t>
  </si>
  <si>
    <t>F.Education/f4_prior_prevention_education_other</t>
  </si>
  <si>
    <t>F.Education/f5_current_prevention_education</t>
  </si>
  <si>
    <t>F.Education/f5_current_prevention_education/lack_school_materials</t>
  </si>
  <si>
    <t>F.Education/f5_current_prevention_education/school_space_not_avaiable</t>
  </si>
  <si>
    <t>F.Education/f5_current_prevention_education/school_space_bad_condition</t>
  </si>
  <si>
    <t>F.Education/f5_current_prevention_education/teachers_not_available</t>
  </si>
  <si>
    <t>F.Education/f5_current_prevention_education/teachers_not_paid</t>
  </si>
  <si>
    <t>F.Education/f5_current_prevention_education/exams_not_certified</t>
  </si>
  <si>
    <t>F.Education/f5_current_prevention_education/transport_constraints</t>
  </si>
  <si>
    <t>F.Education/f5_current_prevention_education/schools_not_safe</t>
  </si>
  <si>
    <t>F.Education/f5_current_prevention_education/lack_money</t>
  </si>
  <si>
    <t>F.Education/f5_current_prevention_education/children_needed_help_family</t>
  </si>
  <si>
    <t>F.Education/f5_current_prevention_education/children_sick</t>
  </si>
  <si>
    <t>F.Education/f5_current_prevention_education/child_armed_recuritment</t>
  </si>
  <si>
    <t>F.Education/f5_current_prevention_education/early_marriage</t>
  </si>
  <si>
    <t>F.Education/f5_current_prevention_education/lack_disability_infrastrucre</t>
  </si>
  <si>
    <t>F.Education/f5_current_prevention_education/other_specify</t>
  </si>
  <si>
    <t>F.Education/f5_current_prevention_education_other</t>
  </si>
  <si>
    <t>G.Communicationwithaffectedpopulation/G.Communicationwithaffectedpopulation</t>
  </si>
  <si>
    <t>G.Communicationwithaffectedpopulation/g1_sources_information</t>
  </si>
  <si>
    <t>G.Communicationwithaffectedpopulation/g1_sources_information/government</t>
  </si>
  <si>
    <t>G.Communicationwithaffectedpopulation/g1_sources_information/aid_worker</t>
  </si>
  <si>
    <t>G.Communicationwithaffectedpopulation/g1_sources_information/community_leader</t>
  </si>
  <si>
    <t>G.Communicationwithaffectedpopulation/g1_sources_information/religious_leader</t>
  </si>
  <si>
    <t>G.Communicationwithaffectedpopulation/g1_sources_information/police</t>
  </si>
  <si>
    <t>G.Communicationwithaffectedpopulation/g1_sources_information/armed_groups</t>
  </si>
  <si>
    <t>G.Communicationwithaffectedpopulation/g1_sources_information/do_not_know</t>
  </si>
  <si>
    <t>G.Communicationwithaffectedpopulation/g1_sources_information/other_specify</t>
  </si>
  <si>
    <t>G.Communicationwithaffectedpopulation/g1_sources_information_first_other</t>
  </si>
  <si>
    <t>G.Communicationwithaffectedpopulation/g2_issues_community</t>
  </si>
  <si>
    <t>G.Communicationwithaffectedpopulation/g2_issues_community/healthcare</t>
  </si>
  <si>
    <t>G.Communicationwithaffectedpopulation/g2_issues_community/help_attack</t>
  </si>
  <si>
    <t>G.Communicationwithaffectedpopulation/g2_issues_community/info_aoo</t>
  </si>
  <si>
    <t>G.Communicationwithaffectedpopulation/g2_issues_community/replace_offical_docs</t>
  </si>
  <si>
    <t>G.Communicationwithaffectedpopulation/g2_issues_community/register_aid</t>
  </si>
  <si>
    <t>G.Communicationwithaffectedpopulation/g2_issues_community/access_water</t>
  </si>
  <si>
    <t>G.Communicationwithaffectedpopulation/g2_issues_community/access_food</t>
  </si>
  <si>
    <t>G.Communicationwithaffectedpopulation/g2_issues_community/help_harassment</t>
  </si>
  <si>
    <t>G.Communicationwithaffectedpopulation/g2_issues_community/finding_missing_people</t>
  </si>
  <si>
    <t>G.Communicationwithaffectedpopulation/g2_issues_community/security_situation</t>
  </si>
  <si>
    <t>G.Communicationwithaffectedpopulation/g2_issues_community/info_relocation</t>
  </si>
  <si>
    <t>G.Communicationwithaffectedpopulation/g2_issues_community/access_education</t>
  </si>
  <si>
    <t>G.Communicationwithaffectedpopulation/g2_issues_community/find_work</t>
  </si>
  <si>
    <t>G.Communicationwithaffectedpopulation/g2_issues_community/find_transport</t>
  </si>
  <si>
    <t>G.Communicationwithaffectedpopulation/g2_issues_community/find_finanical_support</t>
  </si>
  <si>
    <t>G.Communicationwithaffectedpopulation/g2_issues_community/find_shelter_sheltermaterials</t>
  </si>
  <si>
    <t>G.Communicationwithaffectedpopulation/g2_issues_community/do_not_know</t>
  </si>
  <si>
    <t>G.Communicationwithaffectedpopulation/g2_issues_community/other_specify</t>
  </si>
  <si>
    <t>G.Communicationwithaffectedpopulation/g2_issues_community_other</t>
  </si>
  <si>
    <t>H.NeedsPrioritization/H.NeedsPrioritization</t>
  </si>
  <si>
    <t>H.NeedsPrioritization/h1_priority_needs_first</t>
  </si>
  <si>
    <t>H.NeedsPrioritization/h1_priority_needs_first_other</t>
  </si>
  <si>
    <t>H.NeedsPrioritization/h1_priority_needs_second</t>
  </si>
  <si>
    <t>H.NeedsPrioritization/h1_priority_needs_second_other</t>
  </si>
  <si>
    <t>H.NeedsPrioritization/h1_priority_needs_third</t>
  </si>
  <si>
    <t>H.NeedsPrioritization/h1_priority_needs_third_other</t>
  </si>
  <si>
    <t>meta/instanceID</t>
  </si>
  <si>
    <t>_id</t>
  </si>
  <si>
    <t>_uuid</t>
  </si>
  <si>
    <t>_submission_time</t>
  </si>
  <si>
    <t>_index</t>
  </si>
  <si>
    <t>_parent_table_name</t>
  </si>
  <si>
    <t>_parent_index</t>
  </si>
  <si>
    <t>_tags</t>
  </si>
  <si>
    <t>_notes</t>
  </si>
  <si>
    <t>2015-03-17T17:11:35.603+04:30</t>
  </si>
  <si>
    <t>Hirat</t>
  </si>
  <si>
    <t>Injil</t>
  </si>
  <si>
    <t>Shaidaee</t>
  </si>
  <si>
    <t>Karizak</t>
  </si>
  <si>
    <t>urban</t>
  </si>
  <si>
    <t>Hilmand</t>
  </si>
  <si>
    <t>Nawa-e-Barakzaiy</t>
  </si>
  <si>
    <t>Trikh nawar</t>
  </si>
  <si>
    <t>Primary_displace</t>
  </si>
  <si>
    <t>Yes</t>
  </si>
  <si>
    <t>other_specify</t>
  </si>
  <si>
    <t>War between two comunities</t>
  </si>
  <si>
    <t>yes_completed</t>
  </si>
  <si>
    <t>hc_willing_assist_limited</t>
  </si>
  <si>
    <t>No</t>
  </si>
  <si>
    <t>decreased</t>
  </si>
  <si>
    <t>purchase_market_shop own_production</t>
  </si>
  <si>
    <t>food_aid other_specify</t>
  </si>
  <si>
    <t xml:space="preserve">Women Cash for work </t>
  </si>
  <si>
    <t>rely_less_prefer_less_expensive other_specify</t>
  </si>
  <si>
    <t>Work in bazaar and get food</t>
  </si>
  <si>
    <t>rely_less_prefer_less_expensive</t>
  </si>
  <si>
    <t>feed_working_members</t>
  </si>
  <si>
    <t>no_problem</t>
  </si>
  <si>
    <t>lack_money</t>
  </si>
  <si>
    <t>food_crop_production</t>
  </si>
  <si>
    <t>livestock_production</t>
  </si>
  <si>
    <t>casual_wage_labour</t>
  </si>
  <si>
    <t>Women food/cash for work</t>
  </si>
  <si>
    <t>Women Wool spinning</t>
  </si>
  <si>
    <t>food</t>
  </si>
  <si>
    <t>health</t>
  </si>
  <si>
    <t>energy</t>
  </si>
  <si>
    <t>no_commodities_missing</t>
  </si>
  <si>
    <t>bad_protection_weather</t>
  </si>
  <si>
    <t>lack_electricity_lighting</t>
  </si>
  <si>
    <t>dirty_unhygenic</t>
  </si>
  <si>
    <t>lack_clothing_shoes_adult</t>
  </si>
  <si>
    <t>lack_clothing_shoes_children</t>
  </si>
  <si>
    <t>lack_bedding</t>
  </si>
  <si>
    <t>cash_assistance</t>
  </si>
  <si>
    <t>water_container bedding cooking_material</t>
  </si>
  <si>
    <t>children_5_12</t>
  </si>
  <si>
    <t>women_18_59</t>
  </si>
  <si>
    <t>single_women</t>
  </si>
  <si>
    <t>female_household_head</t>
  </si>
  <si>
    <t>older_persons</t>
  </si>
  <si>
    <t>wells other_specify</t>
  </si>
  <si>
    <t>Kariz</t>
  </si>
  <si>
    <t>water_unsafe_drinking</t>
  </si>
  <si>
    <t>unsafe_water_sources</t>
  </si>
  <si>
    <t>water_look_notgood</t>
  </si>
  <si>
    <t>water hygiene</t>
  </si>
  <si>
    <t>0to25</t>
  </si>
  <si>
    <t>51to75</t>
  </si>
  <si>
    <t>No school was allowed</t>
  </si>
  <si>
    <t>children_needed_help_family</t>
  </si>
  <si>
    <t>aid_worker</t>
  </si>
  <si>
    <t>register_aid access_food find_work</t>
  </si>
  <si>
    <t>food_sec</t>
  </si>
  <si>
    <t>shelter</t>
  </si>
  <si>
    <t>livelihood</t>
  </si>
  <si>
    <t>uuid:c27ff253-4a34-418f-a96e-968127924a90</t>
  </si>
  <si>
    <t>c27ff253-4a34-418f-a96e-968127924a90</t>
  </si>
  <si>
    <t>2015-03-17T14:28:22</t>
  </si>
  <si>
    <t/>
  </si>
  <si>
    <t>2015-03-17T13:10:26.343+04:30</t>
  </si>
  <si>
    <t>2015-03-17T15:45:24.834+04:30</t>
  </si>
  <si>
    <t>359038050978425</t>
  </si>
  <si>
    <t>Shhai</t>
  </si>
  <si>
    <t>Faryab</t>
  </si>
  <si>
    <t>Pashtunkot</t>
  </si>
  <si>
    <t>Ghartapa</t>
  </si>
  <si>
    <t>Livelihood_opportunities aid_agencies_distributions other_specify</t>
  </si>
  <si>
    <t>Security prob</t>
  </si>
  <si>
    <t>yes_under_way</t>
  </si>
  <si>
    <t>own_production borrowed</t>
  </si>
  <si>
    <t>purchase_market_shop</t>
  </si>
  <si>
    <t>skip_days</t>
  </si>
  <si>
    <t>borrow_food_rely_help</t>
  </si>
  <si>
    <t>hh_members_beg</t>
  </si>
  <si>
    <t>sale_livestock_products</t>
  </si>
  <si>
    <t>Wool spinning</t>
  </si>
  <si>
    <t>Begging</t>
  </si>
  <si>
    <t>bad_condition_tent</t>
  </si>
  <si>
    <t>lack_water_containers</t>
  </si>
  <si>
    <t>no_assistance</t>
  </si>
  <si>
    <t>infant_toddler_lessthan5</t>
  </si>
  <si>
    <t>men_18_59</t>
  </si>
  <si>
    <t>disable_people</t>
  </si>
  <si>
    <t>children_no_caregiver</t>
  </si>
  <si>
    <t>wells</t>
  </si>
  <si>
    <t>reduction_water_consumption</t>
  </si>
  <si>
    <t>insufficient_water_storage</t>
  </si>
  <si>
    <t>water no_assistance</t>
  </si>
  <si>
    <t>76to100</t>
  </si>
  <si>
    <t>lack_money children_needed_help_family early_marriage</t>
  </si>
  <si>
    <t>government religious_leader police</t>
  </si>
  <si>
    <t>access_food access_education find_work find_finanical_support</t>
  </si>
  <si>
    <t>uuid:c969f999-c7ec-48fa-9616-e2309b855102</t>
  </si>
  <si>
    <t>c969f999-c7ec-48fa-9616-e2309b855102</t>
  </si>
  <si>
    <t>2015-03-17T14:28:38</t>
  </si>
  <si>
    <t>2015-03-17T15:46:32.320+04:30</t>
  </si>
  <si>
    <t>2015-03-17T16:39:41.570+04:30</t>
  </si>
  <si>
    <t>Police rah</t>
  </si>
  <si>
    <t>Badghis</t>
  </si>
  <si>
    <t>Jawand</t>
  </si>
  <si>
    <t>Kharmin/olamta</t>
  </si>
  <si>
    <t>Secondary_displace</t>
  </si>
  <si>
    <t>aid_agencies_distributions</t>
  </si>
  <si>
    <t>own_production</t>
  </si>
  <si>
    <t>Wage labour but v less</t>
  </si>
  <si>
    <t>reduce_number_meals skip_days borrow_food_rely_help hh_members_beg restrict_adult_consumption</t>
  </si>
  <si>
    <t>petty_trade</t>
  </si>
  <si>
    <t>irreg_social_support</t>
  </si>
  <si>
    <t>humanit_assistan</t>
  </si>
  <si>
    <t>hygiene_items</t>
  </si>
  <si>
    <t>shelter_reconstruction_rehab</t>
  </si>
  <si>
    <t>winter_kit bedding cash_assistance fuel_heating</t>
  </si>
  <si>
    <t>older_person_sixty_plus</t>
  </si>
  <si>
    <t>springs</t>
  </si>
  <si>
    <t>sanitation</t>
  </si>
  <si>
    <t>schools_not_safe</t>
  </si>
  <si>
    <t>government police</t>
  </si>
  <si>
    <t>healthcare access_water access_food finding_missing_people find_work find_finanical_support</t>
  </si>
  <si>
    <t>uuid:5a2f4fd4-d463-42f3-a14e-e3caf6f775de</t>
  </si>
  <si>
    <t>5a2f4fd4-d463-42f3-a14e-e3caf6f775de</t>
  </si>
  <si>
    <t>2015-03-17T14:28:39</t>
  </si>
  <si>
    <t>2015-03-17T16:43:16.863+04:30</t>
  </si>
  <si>
    <t>2015-03-17T18:00:53.793+04:30</t>
  </si>
  <si>
    <t>Shaiday bala</t>
  </si>
  <si>
    <t>Qaysar</t>
  </si>
  <si>
    <t>Hazar Qala</t>
  </si>
  <si>
    <t>Livelihood_opportunities other_specify</t>
  </si>
  <si>
    <t>Security Problem</t>
  </si>
  <si>
    <t>not_yet_scheduled</t>
  </si>
  <si>
    <t>own_production other_specify</t>
  </si>
  <si>
    <t>Livestock</t>
  </si>
  <si>
    <t>Women cash for work</t>
  </si>
  <si>
    <t>rely_less_prefer_less_expensive feed_working_members</t>
  </si>
  <si>
    <t>Women work for food</t>
  </si>
  <si>
    <t>wells reservoirs_tank</t>
  </si>
  <si>
    <t>water</t>
  </si>
  <si>
    <t>26to50</t>
  </si>
  <si>
    <t>children_needed_help_family early_marriage</t>
  </si>
  <si>
    <t>access_water access_food access_education find_work find_shelter_sheltermaterials</t>
  </si>
  <si>
    <t>uuid:2b3e279a-b6f7-4f47-aa22-24ec219ef0c5</t>
  </si>
  <si>
    <t>2b3e279a-b6f7-4f47-aa22-24ec219ef0c5</t>
  </si>
  <si>
    <t>2015-03-17T14:28:40</t>
  </si>
  <si>
    <t>2015-03-18T09:25:51.320+04:30</t>
  </si>
  <si>
    <t>2015-03-18T12:17:34.551+04:30</t>
  </si>
  <si>
    <t>359038050978433</t>
  </si>
  <si>
    <t>Joy sultani</t>
  </si>
  <si>
    <t>Balamurghab</t>
  </si>
  <si>
    <t>Sorghool</t>
  </si>
  <si>
    <t>Multiple_dispalce</t>
  </si>
  <si>
    <t>Insecurity and livelihoods means.</t>
  </si>
  <si>
    <t>borrowed</t>
  </si>
  <si>
    <t>limit_portion_size reduce_number_meals skip_days hh_members_beg restrict_adult_consumption</t>
  </si>
  <si>
    <t>send_children_neighbours</t>
  </si>
  <si>
    <t>Nothing can be saved to purchase clothing etc.</t>
  </si>
  <si>
    <t>Everything can be found if cash be available</t>
  </si>
  <si>
    <t>absence_privacy</t>
  </si>
  <si>
    <t>lack_cooking_materials</t>
  </si>
  <si>
    <t>temporary_shelter_tents</t>
  </si>
  <si>
    <t>winter_kit fuel_heating other_specify</t>
  </si>
  <si>
    <t>Sandali and lehaf</t>
  </si>
  <si>
    <t>child_household_head</t>
  </si>
  <si>
    <t>hygiene</t>
  </si>
  <si>
    <t>school_space_not_avaiable</t>
  </si>
  <si>
    <t>lack_school_materials lack_money children_needed_help_family</t>
  </si>
  <si>
    <t>register_aid access_food access_education find_work find_finanical_support find_shelter_sheltermaterials</t>
  </si>
  <si>
    <t>uuid:acd88e98-217c-4e75-a611-c3edcc0004d2</t>
  </si>
  <si>
    <t>acd88e98-217c-4e75-a611-c3edcc0004d2</t>
  </si>
  <si>
    <t>2015-03-18T07:52:02</t>
  </si>
  <si>
    <t>2015-03-18T10:14:56.573+04:30</t>
  </si>
  <si>
    <t>2015-03-18T12:09:24.911+04:30</t>
  </si>
  <si>
    <t>Shaidayi clinic road</t>
  </si>
  <si>
    <t>Maymana</t>
  </si>
  <si>
    <t>Doawi. Haji juma gul village</t>
  </si>
  <si>
    <t>Livelihood_opportunities</t>
  </si>
  <si>
    <t>reduce_number_meals hh_members_beg restrict_adult_consumption</t>
  </si>
  <si>
    <t>reduce_number_meals</t>
  </si>
  <si>
    <t>reimburse_debt</t>
  </si>
  <si>
    <t>bad_quality_nfi</t>
  </si>
  <si>
    <t>lack_school_materials schools_not_safe lack_disability_infrastrucre</t>
  </si>
  <si>
    <t>lack_school_materials school_space_not_avaiable teachers_not_available lack_money</t>
  </si>
  <si>
    <t>register_aid access_food finding_missing_people access_education find_work find_finanical_support find_shelter_sheltermaterials</t>
  </si>
  <si>
    <t>uuid:9ca8a5e5-02b8-4f5a-9ce1-65f558dfb87d</t>
  </si>
  <si>
    <t>9ca8a5e5-02b8-4f5a-9ce1-65f558dfb87d</t>
  </si>
  <si>
    <t>2015-03-18T07:52:03</t>
  </si>
  <si>
    <t>2015-03-18T11:18:24.153+04:30</t>
  </si>
  <si>
    <t>2015-03-18T12:09:58.625+04:30</t>
  </si>
  <si>
    <t>Zer joy sultani</t>
  </si>
  <si>
    <t>Qadis</t>
  </si>
  <si>
    <t>Kabulcha</t>
  </si>
  <si>
    <t>rely_less_prefer_less_expensive skip_days hh_members_beg other_specify</t>
  </si>
  <si>
    <t>Will go to pakistan</t>
  </si>
  <si>
    <t>skilled_employment</t>
  </si>
  <si>
    <t>school_space_not_avaiable schools_not_safe</t>
  </si>
  <si>
    <t>lack_school_materials lack_money children_needed_help_family lack_disability_infrastrucre</t>
  </si>
  <si>
    <t>government</t>
  </si>
  <si>
    <t>uuid:56c66687-24ab-469f-9bcb-2e16c34780ac</t>
  </si>
  <si>
    <t>56c66687-24ab-469f-9bcb-2e16c34780ac</t>
  </si>
  <si>
    <t>2015-03-18T07:52:04</t>
  </si>
  <si>
    <t>2015-03-17T14:04:32.866+04:30</t>
  </si>
  <si>
    <t>2015-03-18T10:33:36.042+04:30</t>
  </si>
  <si>
    <t>354510053360111</t>
  </si>
  <si>
    <t>Ghor</t>
  </si>
  <si>
    <t>Shahrak</t>
  </si>
  <si>
    <t>Oshan</t>
  </si>
  <si>
    <t>It is safe</t>
  </si>
  <si>
    <t>purchase_market_shop borrowed food_aid</t>
  </si>
  <si>
    <t>limit_portion_size reduce_number_meals borrow_food_rely_help</t>
  </si>
  <si>
    <t>limit_portion_size</t>
  </si>
  <si>
    <t>Borrow cash</t>
  </si>
  <si>
    <t>transportation</t>
  </si>
  <si>
    <t>uncovered_space</t>
  </si>
  <si>
    <t>lack_light_source</t>
  </si>
  <si>
    <t>heating_fuel other_specify</t>
  </si>
  <si>
    <t>Cooking materials</t>
  </si>
  <si>
    <t>water_container bedding cooking_material fuel_heating</t>
  </si>
  <si>
    <t>lack_school_materials</t>
  </si>
  <si>
    <t>government aid_worker</t>
  </si>
  <si>
    <t>security_situation find_work find_shelter_sheltermaterials</t>
  </si>
  <si>
    <t>uuid:3026df1b-2b08-4734-b3cf-14be49e2fd05</t>
  </si>
  <si>
    <t>3026df1b-2b08-4734-b3cf-14be49e2fd05</t>
  </si>
  <si>
    <t>2015-03-18T07:52:19</t>
  </si>
  <si>
    <t>2015-03-18T11:46:58.851+04:30</t>
  </si>
  <si>
    <t>2015-03-18T12:11:29.084+04:30</t>
  </si>
  <si>
    <t>Joykar</t>
  </si>
  <si>
    <t>Livelihood_opportunities aid_agencies_distributions</t>
  </si>
  <si>
    <t>rely_less_prefer_less_expensive limit_portion_size borrow_food_rely_help</t>
  </si>
  <si>
    <t>lack_school_materials school_space_bad_condition lack_money</t>
  </si>
  <si>
    <t>access_food</t>
  </si>
  <si>
    <t>uuid:78dea556-1860-4daf-803e-02e2fe85a323</t>
  </si>
  <si>
    <t>78dea556-1860-4daf-803e-02e2fe85a323</t>
  </si>
  <si>
    <t>2015-03-18T07:52:20</t>
  </si>
  <si>
    <t>Jol Sultani</t>
  </si>
  <si>
    <t>Shaidai</t>
  </si>
  <si>
    <t>Before</t>
  </si>
  <si>
    <t>After</t>
  </si>
  <si>
    <t>Copying Strategy</t>
  </si>
  <si>
    <t>#</t>
  </si>
  <si>
    <t>Own Production</t>
  </si>
  <si>
    <t>Borrowing</t>
  </si>
  <si>
    <t>Aid distribution</t>
  </si>
  <si>
    <t>Purchased in the markets</t>
  </si>
  <si>
    <t>Other</t>
  </si>
  <si>
    <t>Rely on less preferred and less expensive foods</t>
  </si>
  <si>
    <t>Purchase food on credit</t>
  </si>
  <si>
    <t>Send children to eat with neighbors</t>
  </si>
  <si>
    <t>Limit portion size at mealtimes</t>
  </si>
  <si>
    <t>Reduce number of meals eaten in a day</t>
  </si>
  <si>
    <t>Skip entire days without eating</t>
  </si>
  <si>
    <t>Borrow food, or rely on help from a friend or relative</t>
  </si>
  <si>
    <t>Gather wild food, hunt, or harvest immature crops</t>
  </si>
  <si>
    <t>Send household members to beg</t>
  </si>
  <si>
    <t>Restrict consumption by adults in order for small children to eat</t>
  </si>
  <si>
    <t>Feed working members of HH at the expense of non-working members</t>
  </si>
  <si>
    <t>Other:</t>
  </si>
  <si>
    <t>Kis</t>
  </si>
  <si>
    <t>Before / After</t>
  </si>
  <si>
    <t>Rank</t>
  </si>
  <si>
    <t>Food Crop Production &amp; Sales</t>
  </si>
  <si>
    <t>Livestock Production/Sales</t>
  </si>
  <si>
    <t>Sale of goods</t>
  </si>
  <si>
    <t>Casual/Wage Labour</t>
  </si>
  <si>
    <t>Skilled Employment/Salary</t>
  </si>
  <si>
    <t>Petty Trade</t>
  </si>
  <si>
    <t>Irregular Social Support</t>
  </si>
  <si>
    <t>Humanitarian Assistance</t>
  </si>
  <si>
    <t>First</t>
  </si>
  <si>
    <t>Second</t>
  </si>
  <si>
    <t>Third</t>
  </si>
  <si>
    <t>Source of Income</t>
  </si>
  <si>
    <t>Sex</t>
  </si>
  <si>
    <t>Displacement</t>
  </si>
  <si>
    <t>Value</t>
  </si>
  <si>
    <t>Range</t>
  </si>
  <si>
    <t>More than 75%</t>
  </si>
  <si>
    <t>0% to 25%</t>
  </si>
  <si>
    <t>26% to 50%</t>
  </si>
  <si>
    <t>51% to 75%</t>
  </si>
  <si>
    <t>Girls</t>
  </si>
  <si>
    <t>Boys</t>
  </si>
  <si>
    <t>Lack of disability infrastructures</t>
  </si>
  <si>
    <t>Lack of money to pay school fees</t>
  </si>
  <si>
    <t>School space in bad condition</t>
  </si>
  <si>
    <t>Early marriage</t>
  </si>
  <si>
    <t>Children needed to help family (include child labour)</t>
  </si>
  <si>
    <t>Teachers not available</t>
  </si>
  <si>
    <t>Issues</t>
  </si>
  <si>
    <t>School space was not available</t>
  </si>
  <si>
    <t>Schools was not safe</t>
  </si>
  <si>
    <t>Lack of school material</t>
  </si>
  <si>
    <t>Government authorities</t>
  </si>
  <si>
    <t>Police representatives</t>
  </si>
  <si>
    <t>Aid worker(s)</t>
  </si>
  <si>
    <t>Religious Leader</t>
  </si>
  <si>
    <t>Source of information</t>
  </si>
  <si>
    <t>Water tank</t>
  </si>
  <si>
    <t>Protected well</t>
  </si>
  <si>
    <t>Spring (unprotected)</t>
  </si>
  <si>
    <t>Water Source</t>
  </si>
  <si>
    <t xml:space="preserve">Water does not look good </t>
  </si>
  <si>
    <t>Water unsafe for drinking</t>
  </si>
  <si>
    <t>Insufficient water storage capacity</t>
  </si>
  <si>
    <t xml:space="preserve">No problem </t>
  </si>
  <si>
    <t>Reduction of water consumption</t>
  </si>
  <si>
    <t>Water Issue</t>
  </si>
  <si>
    <t>Vulnerable group</t>
  </si>
  <si>
    <t>Group</t>
  </si>
  <si>
    <t>Age group</t>
  </si>
  <si>
    <t>Category</t>
  </si>
  <si>
    <t>Infants/toddlers  &lt; 5 years old</t>
  </si>
  <si>
    <t>Children ( 5 to 12 years old)</t>
  </si>
  <si>
    <t>Women (18-59 years old)</t>
  </si>
  <si>
    <t>Older persons (60+ years old)</t>
  </si>
  <si>
    <t>Men (18 - 59 years old)</t>
  </si>
  <si>
    <t>Female head of household</t>
  </si>
  <si>
    <t>Single women (including widows)</t>
  </si>
  <si>
    <t>Persons with disability</t>
  </si>
  <si>
    <t xml:space="preserve">Children with no caregiver </t>
  </si>
  <si>
    <t>Older persons (60 and above)</t>
  </si>
  <si>
    <t>Child head of household</t>
  </si>
  <si>
    <t>Shelter</t>
  </si>
  <si>
    <t>NFI</t>
  </si>
  <si>
    <t>Issue</t>
  </si>
  <si>
    <t>Sector</t>
  </si>
  <si>
    <t xml:space="preserve">Bad protection from weather conditions </t>
  </si>
  <si>
    <t>Uncovered space for essential household activities</t>
  </si>
  <si>
    <t>Lack of electricity/lighting</t>
  </si>
  <si>
    <t>Bad condition / quality of the tent</t>
  </si>
  <si>
    <t>Absence of privacy</t>
  </si>
  <si>
    <t>Dirty or unhygienic shelter environment</t>
  </si>
  <si>
    <t>Lack of clothing, shoes for children</t>
  </si>
  <si>
    <t>Lack of Bedding items</t>
  </si>
  <si>
    <t xml:space="preserve">Lack of cooking materials </t>
  </si>
  <si>
    <t>Lack of water containers</t>
  </si>
  <si>
    <t>Bad quality of NFI</t>
  </si>
  <si>
    <t>Lack of light sources (lamp)</t>
  </si>
  <si>
    <t>Make Shift Shelter/Tent</t>
  </si>
  <si>
    <t>Tent (provided by aid actor)</t>
  </si>
  <si>
    <t>Mud House (hosted for free)</t>
  </si>
  <si>
    <t>Type of Shelter</t>
  </si>
  <si>
    <t>Nbs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</si>
</sst>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0" fillId="3" borderId="0" xfId="0" applyFill="1"/>
    <xf numFmtId="164" fontId="0" fillId="3" borderId="0" xfId="0" applyNumberFormat="1" applyFill="1"/>
    <xf numFmtId="0" fontId="0" fillId="4" borderId="0" xfId="0" applyFill="1"/>
    <xf numFmtId="164" fontId="0" fillId="4" borderId="0" xfId="0" applyNumberFormat="1" applyFill="1"/>
    <xf numFmtId="0" fontId="0" fillId="5" borderId="0" xfId="0" applyFill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0" fillId="6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/>
    <xf numFmtId="0" fontId="1" fillId="6" borderId="0" xfId="0" applyFont="1" applyFill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Fill="1" applyBorder="1"/>
    <xf numFmtId="0" fontId="6" fillId="0" borderId="0" xfId="0" applyFont="1" applyAlignment="1">
      <alignment horizontal="center" vertical="center"/>
    </xf>
    <xf numFmtId="0" fontId="4" fillId="0" borderId="0" xfId="0" applyFont="1"/>
    <xf numFmtId="0" fontId="4" fillId="4" borderId="0" xfId="0" applyFont="1" applyFill="1"/>
    <xf numFmtId="0" fontId="0" fillId="0" borderId="0" xfId="0" applyFill="1"/>
    <xf numFmtId="0" fontId="4" fillId="0" borderId="0" xfId="0" applyFont="1" applyFill="1"/>
    <xf numFmtId="0" fontId="5" fillId="6" borderId="0" xfId="0" applyFont="1" applyFill="1" applyAlignment="1">
      <alignment horizontal="center" vertical="center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18"/>
  <sheetViews>
    <sheetView topLeftCell="EG1" workbookViewId="0">
      <selection activeCell="EQ14" sqref="EQ14:ER16"/>
    </sheetView>
  </sheetViews>
  <sheetFormatPr baseColWidth="10" defaultColWidth="9.140625" defaultRowHeight="15" x14ac:dyDescent="0.25"/>
  <cols>
    <col min="11" max="11" width="18" customWidth="1"/>
    <col min="12" max="12" width="22.7109375" customWidth="1"/>
    <col min="14" max="14" width="25.5703125" bestFit="1" customWidth="1"/>
    <col min="15" max="15" width="20.28515625" customWidth="1"/>
    <col min="16" max="16" width="20" customWidth="1"/>
    <col min="17" max="17" width="27.85546875" customWidth="1"/>
    <col min="18" max="18" width="29.140625" customWidth="1"/>
    <col min="22" max="22" width="61.140625" customWidth="1"/>
    <col min="31" max="31" width="18.42578125" customWidth="1"/>
    <col min="32" max="32" width="25.7109375" customWidth="1"/>
    <col min="33" max="33" width="17.5703125" customWidth="1"/>
    <col min="34" max="34" width="18.42578125" customWidth="1"/>
    <col min="44" max="44" width="19" customWidth="1"/>
    <col min="45" max="45" width="36.42578125" customWidth="1"/>
    <col min="55" max="55" width="39.7109375" customWidth="1"/>
    <col min="65" max="65" width="85.85546875" customWidth="1"/>
    <col min="67" max="67" width="2" bestFit="1" customWidth="1"/>
    <col min="69" max="69" width="4.28515625" customWidth="1"/>
    <col min="72" max="72" width="2" bestFit="1" customWidth="1"/>
    <col min="74" max="74" width="2.5703125" customWidth="1"/>
    <col min="76" max="76" width="2" bestFit="1" customWidth="1"/>
    <col min="78" max="78" width="3.140625" customWidth="1"/>
    <col min="81" max="81" width="2" bestFit="1" customWidth="1"/>
    <col min="83" max="83" width="2" bestFit="1" customWidth="1"/>
    <col min="85" max="85" width="2" bestFit="1" customWidth="1"/>
    <col min="87" max="87" width="2" bestFit="1" customWidth="1"/>
    <col min="113" max="113" width="20.28515625" customWidth="1"/>
    <col min="114" max="114" width="3" customWidth="1"/>
    <col min="115" max="115" width="22.5703125" customWidth="1"/>
    <col min="117" max="117" width="23.42578125" customWidth="1"/>
    <col min="119" max="119" width="21.7109375" customWidth="1"/>
    <col min="121" max="121" width="22.85546875" customWidth="1"/>
    <col min="123" max="123" width="14.28515625" customWidth="1"/>
    <col min="124" max="124" width="25.140625" customWidth="1"/>
    <col min="156" max="156" width="9.7109375" customWidth="1"/>
    <col min="157" max="157" width="4.85546875" customWidth="1"/>
    <col min="158" max="158" width="9.85546875" customWidth="1"/>
    <col min="160" max="160" width="12" customWidth="1"/>
    <col min="162" max="162" width="19.5703125" customWidth="1"/>
    <col min="166" max="166" width="17.85546875" customWidth="1"/>
    <col min="193" max="193" width="20.140625" customWidth="1"/>
    <col min="199" max="199" width="22.85546875" customWidth="1"/>
    <col min="200" max="200" width="4.7109375" customWidth="1"/>
    <col min="219" max="219" width="25.42578125" customWidth="1"/>
    <col min="220" max="220" width="6.7109375" customWidth="1"/>
    <col min="221" max="221" width="11.42578125" customWidth="1"/>
    <col min="222" max="222" width="6" customWidth="1"/>
    <col min="223" max="223" width="20.28515625" customWidth="1"/>
    <col min="237" max="237" width="16" customWidth="1"/>
    <col min="254" max="254" width="9.140625" customWidth="1"/>
    <col min="272" max="272" width="29.85546875" customWidth="1"/>
  </cols>
  <sheetData>
    <row r="1" spans="1:3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P1" t="s">
        <v>66</v>
      </c>
      <c r="BR1" t="s">
        <v>67</v>
      </c>
      <c r="BS1" t="s">
        <v>68</v>
      </c>
      <c r="BU1" t="s">
        <v>69</v>
      </c>
      <c r="BW1" t="s">
        <v>70</v>
      </c>
      <c r="BY1" t="s">
        <v>71</v>
      </c>
      <c r="CA1" t="s">
        <v>72</v>
      </c>
      <c r="CB1" t="s">
        <v>73</v>
      </c>
      <c r="CD1" t="s">
        <v>74</v>
      </c>
      <c r="CF1" t="s">
        <v>75</v>
      </c>
      <c r="CH1" t="s">
        <v>76</v>
      </c>
      <c r="CJ1" t="s">
        <v>77</v>
      </c>
      <c r="CK1" t="s">
        <v>78</v>
      </c>
      <c r="CL1" t="s">
        <v>79</v>
      </c>
      <c r="CM1" t="s">
        <v>80</v>
      </c>
      <c r="CN1" t="s">
        <v>81</v>
      </c>
      <c r="CO1" t="s">
        <v>82</v>
      </c>
      <c r="CP1" t="s">
        <v>83</v>
      </c>
      <c r="CQ1" t="s">
        <v>84</v>
      </c>
      <c r="CR1" t="s">
        <v>85</v>
      </c>
      <c r="CS1" t="s">
        <v>86</v>
      </c>
      <c r="CT1" t="s">
        <v>87</v>
      </c>
      <c r="CU1" t="s">
        <v>88</v>
      </c>
      <c r="CV1" t="s">
        <v>89</v>
      </c>
      <c r="CW1" t="s">
        <v>90</v>
      </c>
      <c r="CX1" t="s">
        <v>91</v>
      </c>
      <c r="CY1" t="s">
        <v>92</v>
      </c>
      <c r="CZ1" t="s">
        <v>93</v>
      </c>
      <c r="DA1" t="s">
        <v>94</v>
      </c>
      <c r="DB1" t="s">
        <v>95</v>
      </c>
      <c r="DC1" t="s">
        <v>96</v>
      </c>
      <c r="DD1" t="s">
        <v>97</v>
      </c>
      <c r="DE1" t="s">
        <v>98</v>
      </c>
      <c r="DF1" t="s">
        <v>99</v>
      </c>
      <c r="DG1" t="s">
        <v>100</v>
      </c>
      <c r="DH1" t="s">
        <v>101</v>
      </c>
      <c r="DI1" t="s">
        <v>102</v>
      </c>
      <c r="DJ1" t="s">
        <v>103</v>
      </c>
      <c r="DK1" t="s">
        <v>104</v>
      </c>
      <c r="DL1" t="s">
        <v>105</v>
      </c>
      <c r="DM1" t="s">
        <v>106</v>
      </c>
      <c r="DN1" t="s">
        <v>107</v>
      </c>
      <c r="DO1" t="s">
        <v>108</v>
      </c>
      <c r="DP1" t="s">
        <v>109</v>
      </c>
      <c r="DQ1" t="s">
        <v>110</v>
      </c>
      <c r="DR1" t="s">
        <v>111</v>
      </c>
      <c r="DS1" t="s">
        <v>112</v>
      </c>
      <c r="DT1" t="s">
        <v>113</v>
      </c>
      <c r="DU1" t="s">
        <v>114</v>
      </c>
      <c r="DV1" t="s">
        <v>115</v>
      </c>
      <c r="DW1" t="s">
        <v>116</v>
      </c>
      <c r="DX1" t="s">
        <v>117</v>
      </c>
      <c r="DY1" t="s">
        <v>118</v>
      </c>
      <c r="DZ1" t="s">
        <v>119</v>
      </c>
      <c r="EA1" t="s">
        <v>120</v>
      </c>
      <c r="EB1" t="s">
        <v>121</v>
      </c>
      <c r="EC1" t="s">
        <v>122</v>
      </c>
      <c r="ED1" t="s">
        <v>123</v>
      </c>
      <c r="EE1" t="s">
        <v>124</v>
      </c>
      <c r="EF1" t="s">
        <v>125</v>
      </c>
      <c r="EG1" t="s">
        <v>126</v>
      </c>
      <c r="EH1" t="s">
        <v>127</v>
      </c>
      <c r="EI1" t="s">
        <v>128</v>
      </c>
      <c r="EJ1" t="s">
        <v>129</v>
      </c>
      <c r="EK1" t="s">
        <v>130</v>
      </c>
      <c r="EL1" t="s">
        <v>131</v>
      </c>
      <c r="EM1" t="s">
        <v>132</v>
      </c>
      <c r="EN1" t="s">
        <v>133</v>
      </c>
      <c r="EO1" t="s">
        <v>134</v>
      </c>
      <c r="EP1" t="s">
        <v>135</v>
      </c>
      <c r="EQ1" t="s">
        <v>136</v>
      </c>
      <c r="ER1" t="s">
        <v>137</v>
      </c>
      <c r="ES1" t="s">
        <v>138</v>
      </c>
      <c r="ET1" t="s">
        <v>139</v>
      </c>
      <c r="EU1" t="s">
        <v>140</v>
      </c>
      <c r="EV1" t="s">
        <v>141</v>
      </c>
      <c r="EW1" t="s">
        <v>142</v>
      </c>
      <c r="EX1" t="s">
        <v>143</v>
      </c>
      <c r="EY1" t="s">
        <v>144</v>
      </c>
      <c r="EZ1" t="s">
        <v>145</v>
      </c>
      <c r="FA1" t="s">
        <v>146</v>
      </c>
      <c r="FB1" t="s">
        <v>147</v>
      </c>
      <c r="FC1" t="s">
        <v>148</v>
      </c>
      <c r="FD1" t="s">
        <v>149</v>
      </c>
      <c r="FE1" t="s">
        <v>150</v>
      </c>
      <c r="FF1" t="s">
        <v>151</v>
      </c>
      <c r="FG1" t="s">
        <v>152</v>
      </c>
      <c r="FH1" t="s">
        <v>153</v>
      </c>
      <c r="FI1" t="s">
        <v>154</v>
      </c>
      <c r="FJ1" t="s">
        <v>155</v>
      </c>
      <c r="FK1" t="s">
        <v>156</v>
      </c>
      <c r="FL1" t="s">
        <v>157</v>
      </c>
      <c r="FM1" t="s">
        <v>158</v>
      </c>
      <c r="FN1" t="s">
        <v>159</v>
      </c>
      <c r="FO1" t="s">
        <v>160</v>
      </c>
      <c r="FP1" t="s">
        <v>161</v>
      </c>
      <c r="FQ1" t="s">
        <v>162</v>
      </c>
      <c r="FR1" t="s">
        <v>163</v>
      </c>
      <c r="FS1" t="s">
        <v>164</v>
      </c>
      <c r="FT1" t="s">
        <v>165</v>
      </c>
      <c r="FU1" t="s">
        <v>166</v>
      </c>
      <c r="FV1" t="s">
        <v>167</v>
      </c>
      <c r="FW1" t="s">
        <v>168</v>
      </c>
      <c r="FX1" t="s">
        <v>169</v>
      </c>
      <c r="FY1" t="s">
        <v>170</v>
      </c>
      <c r="FZ1" t="s">
        <v>171</v>
      </c>
      <c r="GA1" t="s">
        <v>172</v>
      </c>
      <c r="GB1" t="s">
        <v>173</v>
      </c>
      <c r="GC1" t="s">
        <v>174</v>
      </c>
      <c r="GD1" t="s">
        <v>175</v>
      </c>
      <c r="GE1" t="s">
        <v>176</v>
      </c>
      <c r="GF1" t="s">
        <v>177</v>
      </c>
      <c r="GG1" t="s">
        <v>178</v>
      </c>
      <c r="GH1" t="s">
        <v>179</v>
      </c>
      <c r="GI1" t="s">
        <v>180</v>
      </c>
      <c r="GJ1" t="s">
        <v>181</v>
      </c>
      <c r="GK1" t="s">
        <v>182</v>
      </c>
      <c r="GL1" t="s">
        <v>183</v>
      </c>
      <c r="GM1" t="s">
        <v>184</v>
      </c>
      <c r="GN1" t="s">
        <v>185</v>
      </c>
      <c r="GO1" t="s">
        <v>186</v>
      </c>
      <c r="GP1" t="s">
        <v>187</v>
      </c>
      <c r="GQ1" t="s">
        <v>188</v>
      </c>
      <c r="GR1" t="s">
        <v>189</v>
      </c>
      <c r="GS1" t="s">
        <v>190</v>
      </c>
      <c r="GT1" t="s">
        <v>191</v>
      </c>
      <c r="GU1" t="s">
        <v>192</v>
      </c>
      <c r="GV1" t="s">
        <v>193</v>
      </c>
      <c r="GW1" t="s">
        <v>194</v>
      </c>
      <c r="GX1" t="s">
        <v>195</v>
      </c>
      <c r="GY1" t="s">
        <v>196</v>
      </c>
      <c r="GZ1" t="s">
        <v>197</v>
      </c>
      <c r="HA1" t="s">
        <v>198</v>
      </c>
      <c r="HB1" t="s">
        <v>199</v>
      </c>
      <c r="HC1" t="s">
        <v>200</v>
      </c>
      <c r="HD1" t="s">
        <v>201</v>
      </c>
      <c r="HE1" t="s">
        <v>202</v>
      </c>
      <c r="HF1" t="s">
        <v>203</v>
      </c>
      <c r="HG1" t="s">
        <v>204</v>
      </c>
      <c r="HH1" t="s">
        <v>205</v>
      </c>
      <c r="HI1" t="s">
        <v>206</v>
      </c>
      <c r="HJ1" t="s">
        <v>207</v>
      </c>
      <c r="HK1" t="s">
        <v>208</v>
      </c>
      <c r="HL1" t="s">
        <v>209</v>
      </c>
      <c r="HM1" t="s">
        <v>210</v>
      </c>
      <c r="HN1" t="s">
        <v>211</v>
      </c>
      <c r="HO1" t="s">
        <v>212</v>
      </c>
      <c r="HP1" t="s">
        <v>213</v>
      </c>
      <c r="HQ1" t="s">
        <v>214</v>
      </c>
      <c r="HR1" t="s">
        <v>215</v>
      </c>
      <c r="HS1" t="s">
        <v>216</v>
      </c>
      <c r="HT1" t="s">
        <v>217</v>
      </c>
      <c r="HU1" t="s">
        <v>218</v>
      </c>
      <c r="HV1" t="s">
        <v>219</v>
      </c>
      <c r="HW1" t="s">
        <v>220</v>
      </c>
      <c r="HX1" t="s">
        <v>221</v>
      </c>
      <c r="HY1" t="s">
        <v>222</v>
      </c>
      <c r="HZ1" t="s">
        <v>223</v>
      </c>
      <c r="IA1" t="s">
        <v>224</v>
      </c>
      <c r="IB1" t="s">
        <v>225</v>
      </c>
      <c r="IC1" t="s">
        <v>226</v>
      </c>
      <c r="ID1" t="s">
        <v>227</v>
      </c>
      <c r="IE1" t="s">
        <v>228</v>
      </c>
      <c r="IF1" t="s">
        <v>229</v>
      </c>
      <c r="IG1" t="s">
        <v>230</v>
      </c>
      <c r="IH1" t="s">
        <v>231</v>
      </c>
      <c r="II1" t="s">
        <v>232</v>
      </c>
      <c r="IJ1" t="s">
        <v>233</v>
      </c>
      <c r="IK1" t="s">
        <v>234</v>
      </c>
      <c r="IL1" t="s">
        <v>235</v>
      </c>
      <c r="IM1" t="s">
        <v>236</v>
      </c>
      <c r="IN1" t="s">
        <v>237</v>
      </c>
      <c r="IO1" t="s">
        <v>238</v>
      </c>
      <c r="IP1" t="s">
        <v>239</v>
      </c>
      <c r="IQ1" t="s">
        <v>240</v>
      </c>
      <c r="IR1" t="s">
        <v>241</v>
      </c>
      <c r="IS1" t="s">
        <v>242</v>
      </c>
      <c r="IT1" t="s">
        <v>243</v>
      </c>
      <c r="IU1" t="s">
        <v>244</v>
      </c>
      <c r="IV1" t="s">
        <v>245</v>
      </c>
      <c r="IW1" t="s">
        <v>246</v>
      </c>
      <c r="IX1" t="s">
        <v>247</v>
      </c>
      <c r="IY1" t="s">
        <v>248</v>
      </c>
      <c r="IZ1" t="s">
        <v>249</v>
      </c>
      <c r="JA1" t="s">
        <v>250</v>
      </c>
      <c r="JB1" t="s">
        <v>251</v>
      </c>
      <c r="JC1" t="s">
        <v>252</v>
      </c>
      <c r="JD1" t="s">
        <v>253</v>
      </c>
      <c r="JE1" t="s">
        <v>254</v>
      </c>
      <c r="JF1" t="s">
        <v>255</v>
      </c>
      <c r="JG1" t="s">
        <v>256</v>
      </c>
      <c r="JH1" t="s">
        <v>257</v>
      </c>
      <c r="JI1" t="s">
        <v>258</v>
      </c>
      <c r="JJ1" t="s">
        <v>259</v>
      </c>
      <c r="JK1" t="s">
        <v>260</v>
      </c>
      <c r="JL1" t="s">
        <v>261</v>
      </c>
      <c r="JM1" t="s">
        <v>262</v>
      </c>
      <c r="JN1" t="s">
        <v>263</v>
      </c>
      <c r="JO1" t="s">
        <v>264</v>
      </c>
      <c r="JP1" t="s">
        <v>265</v>
      </c>
      <c r="JQ1" t="s">
        <v>266</v>
      </c>
      <c r="JR1" t="s">
        <v>267</v>
      </c>
      <c r="JS1" t="s">
        <v>268</v>
      </c>
      <c r="JT1" t="s">
        <v>269</v>
      </c>
      <c r="JU1" t="s">
        <v>270</v>
      </c>
      <c r="JV1" t="s">
        <v>271</v>
      </c>
      <c r="JW1" t="s">
        <v>272</v>
      </c>
      <c r="JX1" t="s">
        <v>273</v>
      </c>
      <c r="JY1" t="s">
        <v>274</v>
      </c>
      <c r="JZ1" t="s">
        <v>275</v>
      </c>
      <c r="KA1" t="s">
        <v>276</v>
      </c>
      <c r="KB1" t="s">
        <v>277</v>
      </c>
      <c r="KC1" t="s">
        <v>278</v>
      </c>
      <c r="KD1" t="s">
        <v>279</v>
      </c>
      <c r="KE1" t="s">
        <v>280</v>
      </c>
      <c r="KF1" t="s">
        <v>281</v>
      </c>
      <c r="KG1" t="s">
        <v>282</v>
      </c>
      <c r="KH1" t="s">
        <v>283</v>
      </c>
      <c r="KI1" t="s">
        <v>284</v>
      </c>
      <c r="KJ1" t="s">
        <v>285</v>
      </c>
      <c r="KK1" t="s">
        <v>286</v>
      </c>
      <c r="KL1" t="s">
        <v>287</v>
      </c>
      <c r="KM1" t="s">
        <v>288</v>
      </c>
      <c r="KN1" t="s">
        <v>289</v>
      </c>
      <c r="KO1" t="s">
        <v>290</v>
      </c>
      <c r="KP1" t="s">
        <v>291</v>
      </c>
      <c r="KQ1" t="s">
        <v>292</v>
      </c>
      <c r="KR1" t="s">
        <v>293</v>
      </c>
      <c r="KS1" t="s">
        <v>294</v>
      </c>
      <c r="KT1" t="s">
        <v>295</v>
      </c>
      <c r="KU1" t="s">
        <v>296</v>
      </c>
      <c r="KV1" t="s">
        <v>297</v>
      </c>
      <c r="KW1" t="s">
        <v>298</v>
      </c>
      <c r="KX1" t="s">
        <v>299</v>
      </c>
      <c r="KY1" t="s">
        <v>300</v>
      </c>
      <c r="KZ1" t="s">
        <v>301</v>
      </c>
      <c r="LA1" t="s">
        <v>302</v>
      </c>
      <c r="LB1" t="s">
        <v>303</v>
      </c>
      <c r="LC1" t="s">
        <v>304</v>
      </c>
      <c r="LD1" t="s">
        <v>305</v>
      </c>
      <c r="LE1" t="s">
        <v>306</v>
      </c>
    </row>
    <row r="2" spans="1:317" s="5" customFormat="1" x14ac:dyDescent="0.25">
      <c r="A2" s="5" t="s">
        <v>457</v>
      </c>
      <c r="B2" s="5" t="s">
        <v>458</v>
      </c>
      <c r="C2" s="5" t="s">
        <v>459</v>
      </c>
      <c r="E2" s="5">
        <v>3</v>
      </c>
      <c r="F2" s="6">
        <v>42081</v>
      </c>
      <c r="G2" s="5">
        <v>1</v>
      </c>
      <c r="H2" s="5">
        <v>1</v>
      </c>
      <c r="I2" s="5" t="s">
        <v>308</v>
      </c>
      <c r="J2" s="5" t="s">
        <v>309</v>
      </c>
      <c r="K2" s="5" t="s">
        <v>460</v>
      </c>
      <c r="L2" s="5" t="s">
        <v>546</v>
      </c>
      <c r="M2" s="5" t="s">
        <v>312</v>
      </c>
      <c r="O2" s="5" t="s">
        <v>413</v>
      </c>
      <c r="P2" s="5" t="s">
        <v>461</v>
      </c>
      <c r="Q2" s="5" t="s">
        <v>462</v>
      </c>
      <c r="R2" s="5" t="s">
        <v>463</v>
      </c>
      <c r="S2" s="5" t="s">
        <v>317</v>
      </c>
      <c r="T2" s="5" t="s">
        <v>317</v>
      </c>
      <c r="U2" s="5" t="s">
        <v>317</v>
      </c>
      <c r="V2" s="5" t="s">
        <v>318</v>
      </c>
      <c r="W2" s="5" t="b">
        <v>0</v>
      </c>
      <c r="X2" s="5" t="b">
        <v>0</v>
      </c>
      <c r="Y2" s="5" t="b">
        <v>0</v>
      </c>
      <c r="Z2" s="5" t="b">
        <v>0</v>
      </c>
      <c r="AA2" s="5" t="b">
        <v>0</v>
      </c>
      <c r="AB2" s="5" t="b">
        <v>0</v>
      </c>
      <c r="AC2" s="5" t="b">
        <v>1</v>
      </c>
      <c r="AD2" s="5" t="s">
        <v>464</v>
      </c>
      <c r="AE2" s="5" t="s">
        <v>320</v>
      </c>
      <c r="AF2" s="5" t="s">
        <v>321</v>
      </c>
      <c r="AH2" s="5" t="s">
        <v>322</v>
      </c>
      <c r="AR2" s="5" t="s">
        <v>323</v>
      </c>
      <c r="AS2" s="5" t="s">
        <v>418</v>
      </c>
      <c r="AT2" s="5" t="b">
        <v>0</v>
      </c>
      <c r="AU2" s="5" t="b">
        <v>0</v>
      </c>
      <c r="AV2" s="5" t="b">
        <v>1</v>
      </c>
      <c r="AW2" s="5" t="b">
        <v>0</v>
      </c>
      <c r="AX2" s="5" t="b">
        <v>0</v>
      </c>
      <c r="AY2" s="5" t="b">
        <v>0</v>
      </c>
      <c r="AZ2" s="5" t="b">
        <v>0</v>
      </c>
      <c r="BA2" s="5" t="b">
        <v>0</v>
      </c>
      <c r="BC2" s="5" t="s">
        <v>465</v>
      </c>
      <c r="BD2" s="5" t="b">
        <v>0</v>
      </c>
      <c r="BE2" s="5" t="b">
        <v>0</v>
      </c>
      <c r="BF2" s="5" t="b">
        <v>0</v>
      </c>
      <c r="BG2" s="5" t="b">
        <v>0</v>
      </c>
      <c r="BH2" s="5" t="b">
        <v>1</v>
      </c>
      <c r="BI2" s="5" t="b">
        <v>0</v>
      </c>
      <c r="BJ2" s="5" t="b">
        <v>0</v>
      </c>
      <c r="BK2" s="5" t="b">
        <v>0</v>
      </c>
      <c r="BM2" s="5" t="s">
        <v>466</v>
      </c>
      <c r="BN2" s="5" t="b">
        <v>0</v>
      </c>
      <c r="BO2" s="7">
        <f>IF(BN2=TRUE,1,0)</f>
        <v>0</v>
      </c>
      <c r="BP2" s="5" t="b">
        <v>0</v>
      </c>
      <c r="BQ2" s="7">
        <f>IF(BP2=TRUE,1,0)</f>
        <v>0</v>
      </c>
      <c r="BR2" s="5" t="b">
        <v>0</v>
      </c>
      <c r="BS2" s="5" t="b">
        <v>1</v>
      </c>
      <c r="BT2" s="7">
        <f>IF(BS2=TRUE,1,0)</f>
        <v>1</v>
      </c>
      <c r="BU2" s="5" t="b">
        <v>1</v>
      </c>
      <c r="BV2" s="7">
        <f>IF(BU2=TRUE,1,0)</f>
        <v>1</v>
      </c>
      <c r="BW2" s="5" t="b">
        <v>1</v>
      </c>
      <c r="BX2" s="7">
        <f>IF(BW2=TRUE,1,0)</f>
        <v>1</v>
      </c>
      <c r="BY2" s="5" t="b">
        <v>0</v>
      </c>
      <c r="BZ2" s="7">
        <f>IF(BY2=TRUE,1,0)</f>
        <v>0</v>
      </c>
      <c r="CA2" s="5" t="b">
        <v>0</v>
      </c>
      <c r="CB2" s="5" t="b">
        <v>1</v>
      </c>
      <c r="CC2" s="7">
        <f>IF(CB2=TRUE,1,0)</f>
        <v>1</v>
      </c>
      <c r="CD2" s="5" t="b">
        <v>1</v>
      </c>
      <c r="CE2" s="7">
        <f>IF(CD2=TRUE,1,0)</f>
        <v>1</v>
      </c>
      <c r="CF2" s="5" t="b">
        <v>0</v>
      </c>
      <c r="CG2" s="7">
        <f>IF(CF2=TRUE,1,0)</f>
        <v>0</v>
      </c>
      <c r="CH2" s="5" t="b">
        <v>0</v>
      </c>
      <c r="CI2" s="7">
        <f>IF(CH2=TRUE,1,0)</f>
        <v>0</v>
      </c>
      <c r="CK2" s="5" t="s">
        <v>467</v>
      </c>
      <c r="CM2" s="5" t="s">
        <v>387</v>
      </c>
      <c r="CO2" s="5" t="s">
        <v>386</v>
      </c>
      <c r="CQ2" s="5" t="s">
        <v>331</v>
      </c>
      <c r="CR2" s="5" t="b">
        <v>0</v>
      </c>
      <c r="CS2" s="5" t="b">
        <v>0</v>
      </c>
      <c r="CT2" s="5" t="b">
        <v>0</v>
      </c>
      <c r="CU2" s="5" t="b">
        <v>0</v>
      </c>
      <c r="CV2" s="5" t="b">
        <v>0</v>
      </c>
      <c r="CW2" s="5" t="b">
        <v>0</v>
      </c>
      <c r="CX2" s="5" t="b">
        <v>1</v>
      </c>
      <c r="CY2" s="5" t="b">
        <v>0</v>
      </c>
      <c r="CZ2" s="5" t="s">
        <v>332</v>
      </c>
      <c r="DA2" s="5" t="b">
        <v>0</v>
      </c>
      <c r="DB2" s="5" t="b">
        <v>0</v>
      </c>
      <c r="DC2" s="5" t="b">
        <v>0</v>
      </c>
      <c r="DD2" s="5" t="b">
        <v>0</v>
      </c>
      <c r="DE2" s="5" t="b">
        <v>0</v>
      </c>
      <c r="DF2" s="5" t="b">
        <v>1</v>
      </c>
      <c r="DG2" s="5" t="b">
        <v>0</v>
      </c>
      <c r="DH2" s="5" t="b">
        <v>0</v>
      </c>
      <c r="DI2" s="5" t="s">
        <v>333</v>
      </c>
      <c r="DK2" s="5" t="s">
        <v>389</v>
      </c>
      <c r="DM2" s="5" t="s">
        <v>335</v>
      </c>
      <c r="DO2" s="5" t="s">
        <v>335</v>
      </c>
      <c r="DQ2" s="5" t="s">
        <v>318</v>
      </c>
      <c r="DR2" s="5" t="s">
        <v>391</v>
      </c>
      <c r="DS2" s="5" t="s">
        <v>318</v>
      </c>
      <c r="DT2" s="5" t="s">
        <v>391</v>
      </c>
      <c r="DU2" s="5" t="s">
        <v>338</v>
      </c>
      <c r="DW2" s="5" t="s">
        <v>339</v>
      </c>
      <c r="DY2" s="5" t="s">
        <v>318</v>
      </c>
      <c r="DZ2" s="5" t="s">
        <v>468</v>
      </c>
      <c r="EA2" s="5" t="s">
        <v>318</v>
      </c>
      <c r="EB2" s="5" t="b">
        <v>0</v>
      </c>
      <c r="EC2" s="5" t="b">
        <v>0</v>
      </c>
      <c r="ED2" s="5" t="b">
        <v>0</v>
      </c>
      <c r="EE2" s="5" t="b">
        <v>0</v>
      </c>
      <c r="EF2" s="5" t="b">
        <v>0</v>
      </c>
      <c r="EG2" s="5" t="b">
        <v>0</v>
      </c>
      <c r="EH2" s="5" t="b">
        <v>0</v>
      </c>
      <c r="EI2" s="5" t="b">
        <v>0</v>
      </c>
      <c r="EJ2" s="5" t="b">
        <v>0</v>
      </c>
      <c r="EK2" s="5" t="b">
        <v>0</v>
      </c>
      <c r="EL2" s="5" t="b">
        <v>0</v>
      </c>
      <c r="EM2" s="5" t="b">
        <v>0</v>
      </c>
      <c r="EN2" s="5" t="b">
        <v>1</v>
      </c>
      <c r="EO2" s="5" t="s">
        <v>469</v>
      </c>
      <c r="EQ2" s="5">
        <v>95</v>
      </c>
      <c r="ER2" s="5">
        <v>95</v>
      </c>
      <c r="ES2" s="5">
        <v>95</v>
      </c>
      <c r="ET2" s="5">
        <v>0</v>
      </c>
      <c r="EU2" s="5">
        <v>0</v>
      </c>
      <c r="EV2" s="5">
        <v>0</v>
      </c>
      <c r="EW2" s="5">
        <v>0</v>
      </c>
      <c r="EX2" s="5">
        <v>0</v>
      </c>
      <c r="EZ2" s="5" t="s">
        <v>342</v>
      </c>
      <c r="FB2" s="5" t="s">
        <v>392</v>
      </c>
      <c r="FD2" s="5" t="s">
        <v>470</v>
      </c>
      <c r="FF2" s="5" t="s">
        <v>347</v>
      </c>
      <c r="FH2" s="5" t="s">
        <v>346</v>
      </c>
      <c r="FJ2" s="5" t="s">
        <v>471</v>
      </c>
      <c r="FL2" s="5" t="s">
        <v>472</v>
      </c>
      <c r="FM2" s="5" t="b">
        <v>0</v>
      </c>
      <c r="FN2" s="5" t="b">
        <v>0</v>
      </c>
      <c r="FO2" s="5" t="b">
        <v>0</v>
      </c>
      <c r="FP2" s="5" t="b">
        <v>1</v>
      </c>
      <c r="FQ2" s="5" t="b">
        <v>0</v>
      </c>
      <c r="FR2" s="5" t="b">
        <v>0</v>
      </c>
      <c r="FS2" s="5" t="b">
        <v>0</v>
      </c>
      <c r="FT2" s="5" t="b">
        <v>0</v>
      </c>
      <c r="FU2" s="5" t="b">
        <v>0</v>
      </c>
      <c r="FW2" s="5" t="s">
        <v>473</v>
      </c>
      <c r="FX2" s="5" t="b">
        <v>0</v>
      </c>
      <c r="FY2" s="5" t="b">
        <v>0</v>
      </c>
      <c r="FZ2" s="5" t="b">
        <v>0</v>
      </c>
      <c r="GA2" s="5" t="b">
        <v>0</v>
      </c>
      <c r="GB2" s="5" t="b">
        <v>1</v>
      </c>
      <c r="GC2" s="5" t="b">
        <v>0</v>
      </c>
      <c r="GD2" s="5" t="b">
        <v>0</v>
      </c>
      <c r="GE2" s="5" t="b">
        <v>0</v>
      </c>
      <c r="GF2" s="5" t="b">
        <v>1</v>
      </c>
      <c r="GG2" s="5" t="b">
        <v>0</v>
      </c>
      <c r="GH2" s="5" t="b">
        <v>1</v>
      </c>
      <c r="GI2" s="5" t="s">
        <v>474</v>
      </c>
      <c r="GK2" s="5" t="s">
        <v>395</v>
      </c>
      <c r="GM2" s="5" t="s">
        <v>351</v>
      </c>
      <c r="GO2" s="5" t="s">
        <v>427</v>
      </c>
      <c r="GQ2" s="5" t="s">
        <v>353</v>
      </c>
      <c r="GS2" s="5" t="s">
        <v>397</v>
      </c>
      <c r="GU2" s="5" t="s">
        <v>475</v>
      </c>
      <c r="GX2" s="5" t="s">
        <v>428</v>
      </c>
      <c r="GY2" s="5" t="b">
        <v>0</v>
      </c>
      <c r="GZ2" s="5" t="b">
        <v>0</v>
      </c>
      <c r="HA2" s="5" t="b">
        <v>0</v>
      </c>
      <c r="HB2" s="5" t="b">
        <v>1</v>
      </c>
      <c r="HC2" s="5" t="b">
        <v>0</v>
      </c>
      <c r="HD2" s="5" t="b">
        <v>0</v>
      </c>
      <c r="HE2" s="5" t="b">
        <v>0</v>
      </c>
      <c r="HF2" s="5" t="b">
        <v>0</v>
      </c>
      <c r="HG2" s="5" t="b">
        <v>0</v>
      </c>
      <c r="HH2" s="5" t="b">
        <v>0</v>
      </c>
      <c r="HI2" s="5" t="b">
        <v>0</v>
      </c>
      <c r="HK2" s="5" t="s">
        <v>401</v>
      </c>
      <c r="HM2" s="5" t="s">
        <v>400</v>
      </c>
      <c r="HO2" s="1" t="s">
        <v>401</v>
      </c>
      <c r="HQ2" s="5" t="s">
        <v>476</v>
      </c>
      <c r="HR2" s="5" t="b">
        <v>0</v>
      </c>
      <c r="HS2" s="5" t="b">
        <v>1</v>
      </c>
      <c r="HT2" s="5" t="b">
        <v>0</v>
      </c>
      <c r="HU2" s="5" t="b">
        <v>0</v>
      </c>
      <c r="HV2" s="5" t="b">
        <v>0</v>
      </c>
      <c r="HW2" s="5" t="b">
        <v>0</v>
      </c>
      <c r="HY2" s="5" t="s">
        <v>361</v>
      </c>
      <c r="HZ2" s="5" t="s">
        <v>361</v>
      </c>
      <c r="IA2" s="5" t="s">
        <v>361</v>
      </c>
      <c r="IB2" s="5" t="s">
        <v>361</v>
      </c>
      <c r="IC2" s="5" t="s">
        <v>477</v>
      </c>
      <c r="ID2" s="5" t="b">
        <v>0</v>
      </c>
      <c r="IE2" s="5" t="b">
        <v>1</v>
      </c>
      <c r="IF2" s="5" t="b">
        <v>0</v>
      </c>
      <c r="IG2" s="5" t="b">
        <v>0</v>
      </c>
      <c r="IH2" s="5" t="b">
        <v>0</v>
      </c>
      <c r="II2" s="5" t="b">
        <v>0</v>
      </c>
      <c r="IJ2" s="5" t="b">
        <v>0</v>
      </c>
      <c r="IK2" s="5" t="b">
        <v>0</v>
      </c>
      <c r="IL2" s="5" t="b">
        <v>0</v>
      </c>
      <c r="IM2" s="5" t="b">
        <v>0</v>
      </c>
      <c r="IN2" s="5" t="b">
        <v>0</v>
      </c>
      <c r="IO2" s="5" t="b">
        <v>0</v>
      </c>
      <c r="IP2" s="5" t="b">
        <v>0</v>
      </c>
      <c r="IQ2" s="5" t="b">
        <v>0</v>
      </c>
      <c r="IR2" s="5" t="b">
        <v>0</v>
      </c>
      <c r="IT2" s="5" t="s">
        <v>478</v>
      </c>
      <c r="IU2" s="5" t="b">
        <v>1</v>
      </c>
      <c r="IV2" s="5" t="b">
        <v>0</v>
      </c>
      <c r="IW2" s="5" t="b">
        <v>0</v>
      </c>
      <c r="IX2" s="5" t="b">
        <v>0</v>
      </c>
      <c r="IY2" s="5" t="b">
        <v>0</v>
      </c>
      <c r="IZ2" s="5" t="b">
        <v>0</v>
      </c>
      <c r="JA2" s="5" t="b">
        <v>0</v>
      </c>
      <c r="JB2" s="5" t="b">
        <v>0</v>
      </c>
      <c r="JC2" s="5" t="b">
        <v>1</v>
      </c>
      <c r="JD2" s="5" t="b">
        <v>1</v>
      </c>
      <c r="JE2" s="5" t="b">
        <v>0</v>
      </c>
      <c r="JF2" s="5" t="b">
        <v>0</v>
      </c>
      <c r="JG2" s="5" t="b">
        <v>0</v>
      </c>
      <c r="JH2" s="5" t="b">
        <v>0</v>
      </c>
      <c r="JI2" s="5" t="b">
        <v>0</v>
      </c>
      <c r="JL2" s="5" t="s">
        <v>431</v>
      </c>
      <c r="JM2" s="5" t="b">
        <v>1</v>
      </c>
      <c r="JN2" s="5" t="b">
        <v>0</v>
      </c>
      <c r="JO2" s="5" t="b">
        <v>0</v>
      </c>
      <c r="JP2" s="5" t="b">
        <v>0</v>
      </c>
      <c r="JQ2" s="5" t="b">
        <v>1</v>
      </c>
      <c r="JR2" s="5" t="b">
        <v>0</v>
      </c>
      <c r="JS2" s="5" t="b">
        <v>0</v>
      </c>
      <c r="JT2" s="5" t="b">
        <v>0</v>
      </c>
      <c r="JV2" s="5" t="s">
        <v>479</v>
      </c>
      <c r="JW2" s="5" t="b">
        <v>0</v>
      </c>
      <c r="JX2" s="5" t="b">
        <v>0</v>
      </c>
      <c r="JY2" s="5" t="b">
        <v>0</v>
      </c>
      <c r="JZ2" s="5" t="b">
        <v>0</v>
      </c>
      <c r="KA2" s="5" t="b">
        <v>1</v>
      </c>
      <c r="KB2" s="5" t="b">
        <v>0</v>
      </c>
      <c r="KC2" s="5" t="b">
        <v>1</v>
      </c>
      <c r="KD2" s="5" t="b">
        <v>0</v>
      </c>
      <c r="KE2" s="5" t="b">
        <v>0</v>
      </c>
      <c r="KF2" s="5" t="b">
        <v>0</v>
      </c>
      <c r="KG2" s="5" t="b">
        <v>0</v>
      </c>
      <c r="KH2" s="5" t="b">
        <v>1</v>
      </c>
      <c r="KI2" s="5" t="b">
        <v>1</v>
      </c>
      <c r="KJ2" s="5" t="b">
        <v>0</v>
      </c>
      <c r="KK2" s="5" t="b">
        <v>1</v>
      </c>
      <c r="KL2" s="5" t="b">
        <v>1</v>
      </c>
      <c r="KM2" s="5" t="b">
        <v>0</v>
      </c>
      <c r="KN2" s="5" t="b">
        <v>0</v>
      </c>
      <c r="KQ2" s="5" t="s">
        <v>367</v>
      </c>
      <c r="KS2" s="5" t="s">
        <v>368</v>
      </c>
      <c r="KU2" s="5" t="s">
        <v>339</v>
      </c>
      <c r="KW2" s="5" t="s">
        <v>480</v>
      </c>
      <c r="KX2" s="5">
        <v>114178</v>
      </c>
      <c r="KY2" s="5" t="s">
        <v>481</v>
      </c>
      <c r="KZ2" s="5" t="s">
        <v>482</v>
      </c>
      <c r="LA2" s="5">
        <v>5</v>
      </c>
      <c r="LC2" s="5">
        <v>-1</v>
      </c>
      <c r="LD2" s="5" t="s">
        <v>373</v>
      </c>
      <c r="LE2" s="5" t="s">
        <v>373</v>
      </c>
    </row>
    <row r="3" spans="1:317" s="5" customFormat="1" x14ac:dyDescent="0.25">
      <c r="A3" s="5" t="s">
        <v>499</v>
      </c>
      <c r="B3" s="5" t="s">
        <v>500</v>
      </c>
      <c r="C3" s="5" t="s">
        <v>459</v>
      </c>
      <c r="E3" s="5">
        <v>5</v>
      </c>
      <c r="F3" s="6">
        <v>42081</v>
      </c>
      <c r="G3" s="5">
        <v>1</v>
      </c>
      <c r="H3" s="5">
        <v>1</v>
      </c>
      <c r="I3" s="5" t="s">
        <v>308</v>
      </c>
      <c r="J3" s="5" t="s">
        <v>309</v>
      </c>
      <c r="K3" s="5" t="s">
        <v>501</v>
      </c>
      <c r="L3" s="5" t="s">
        <v>546</v>
      </c>
      <c r="M3" s="5" t="s">
        <v>312</v>
      </c>
      <c r="O3" s="5" t="s">
        <v>413</v>
      </c>
      <c r="P3" s="5" t="s">
        <v>502</v>
      </c>
      <c r="Q3" s="5" t="s">
        <v>503</v>
      </c>
      <c r="R3" s="5" t="s">
        <v>316</v>
      </c>
      <c r="S3" s="5" t="s">
        <v>317</v>
      </c>
      <c r="T3" s="5" t="s">
        <v>317</v>
      </c>
      <c r="U3" s="5" t="s">
        <v>317</v>
      </c>
      <c r="V3" s="5" t="s">
        <v>488</v>
      </c>
      <c r="W3" s="5" t="b">
        <v>0</v>
      </c>
      <c r="X3" s="5" t="b">
        <v>0</v>
      </c>
      <c r="Y3" s="5" t="b">
        <v>0</v>
      </c>
      <c r="Z3" s="5" t="b">
        <v>0</v>
      </c>
      <c r="AA3" s="5" t="b">
        <v>1</v>
      </c>
      <c r="AB3" s="5" t="b">
        <v>0</v>
      </c>
      <c r="AC3" s="5" t="b">
        <v>0</v>
      </c>
      <c r="AE3" s="5" t="s">
        <v>383</v>
      </c>
      <c r="AF3" s="5" t="s">
        <v>321</v>
      </c>
      <c r="AH3" s="5" t="s">
        <v>322</v>
      </c>
      <c r="AR3" s="5" t="s">
        <v>323</v>
      </c>
      <c r="AS3" s="5" t="s">
        <v>418</v>
      </c>
      <c r="AT3" s="5" t="b">
        <v>0</v>
      </c>
      <c r="AU3" s="5" t="b">
        <v>0</v>
      </c>
      <c r="AV3" s="5" t="b">
        <v>1</v>
      </c>
      <c r="AW3" s="5" t="b">
        <v>0</v>
      </c>
      <c r="AX3" s="5" t="b">
        <v>0</v>
      </c>
      <c r="AY3" s="5" t="b">
        <v>0</v>
      </c>
      <c r="AZ3" s="5" t="b">
        <v>0</v>
      </c>
      <c r="BA3" s="5" t="b">
        <v>0</v>
      </c>
      <c r="BC3" s="5" t="s">
        <v>318</v>
      </c>
      <c r="BD3" s="5" t="b">
        <v>0</v>
      </c>
      <c r="BE3" s="5" t="b">
        <v>0</v>
      </c>
      <c r="BF3" s="5" t="b">
        <v>0</v>
      </c>
      <c r="BG3" s="5" t="b">
        <v>0</v>
      </c>
      <c r="BH3" s="5" t="b">
        <v>0</v>
      </c>
      <c r="BI3" s="5" t="b">
        <v>0</v>
      </c>
      <c r="BJ3" s="5" t="b">
        <v>0</v>
      </c>
      <c r="BK3" s="5" t="b">
        <v>1</v>
      </c>
      <c r="BL3" s="5" t="s">
        <v>391</v>
      </c>
      <c r="BM3" s="5" t="s">
        <v>504</v>
      </c>
      <c r="BN3" s="5" t="b">
        <v>1</v>
      </c>
      <c r="BO3" s="7">
        <f t="shared" ref="BO3:BQ10" si="0">IF(BN3=TRUE,1,0)</f>
        <v>1</v>
      </c>
      <c r="BP3" s="5" t="b">
        <v>0</v>
      </c>
      <c r="BQ3" s="7">
        <f t="shared" si="0"/>
        <v>0</v>
      </c>
      <c r="BR3" s="5" t="b">
        <v>0</v>
      </c>
      <c r="BS3" s="5" t="b">
        <v>0</v>
      </c>
      <c r="BT3" s="7">
        <f t="shared" ref="BT3:BV3" si="1">IF(BS3=TRUE,1,0)</f>
        <v>0</v>
      </c>
      <c r="BU3" s="5" t="b">
        <v>0</v>
      </c>
      <c r="BV3" s="7">
        <f t="shared" si="1"/>
        <v>0</v>
      </c>
      <c r="BW3" s="5" t="b">
        <v>1</v>
      </c>
      <c r="BX3" s="7">
        <f t="shared" ref="BX3:BZ3" si="2">IF(BW3=TRUE,1,0)</f>
        <v>1</v>
      </c>
      <c r="BY3" s="5" t="b">
        <v>0</v>
      </c>
      <c r="BZ3" s="7">
        <f t="shared" si="2"/>
        <v>0</v>
      </c>
      <c r="CA3" s="5" t="b">
        <v>0</v>
      </c>
      <c r="CB3" s="5" t="b">
        <v>1</v>
      </c>
      <c r="CC3" s="7">
        <f t="shared" ref="CC3:CE3" si="3">IF(CB3=TRUE,1,0)</f>
        <v>1</v>
      </c>
      <c r="CD3" s="5" t="b">
        <v>0</v>
      </c>
      <c r="CE3" s="7">
        <f t="shared" si="3"/>
        <v>0</v>
      </c>
      <c r="CF3" s="5" t="b">
        <v>0</v>
      </c>
      <c r="CG3" s="7">
        <f t="shared" ref="CG3" si="4">IF(CF3=TRUE,1,0)</f>
        <v>0</v>
      </c>
      <c r="CH3" s="5" t="b">
        <v>1</v>
      </c>
      <c r="CI3" s="7">
        <f t="shared" ref="CI3" si="5">IF(CH3=TRUE,1,0)</f>
        <v>1</v>
      </c>
      <c r="CJ3" s="5" t="s">
        <v>505</v>
      </c>
      <c r="CK3" s="5" t="s">
        <v>388</v>
      </c>
      <c r="CM3" s="5" t="s">
        <v>329</v>
      </c>
      <c r="CO3" s="5" t="s">
        <v>386</v>
      </c>
      <c r="CQ3" s="5" t="s">
        <v>331</v>
      </c>
      <c r="CR3" s="5" t="b">
        <v>0</v>
      </c>
      <c r="CS3" s="5" t="b">
        <v>0</v>
      </c>
      <c r="CT3" s="5" t="b">
        <v>0</v>
      </c>
      <c r="CU3" s="5" t="b">
        <v>0</v>
      </c>
      <c r="CV3" s="5" t="b">
        <v>0</v>
      </c>
      <c r="CW3" s="5" t="b">
        <v>0</v>
      </c>
      <c r="CX3" s="5" t="b">
        <v>1</v>
      </c>
      <c r="CY3" s="5" t="b">
        <v>0</v>
      </c>
      <c r="CZ3" s="5" t="s">
        <v>332</v>
      </c>
      <c r="DA3" s="5" t="b">
        <v>0</v>
      </c>
      <c r="DB3" s="5" t="b">
        <v>0</v>
      </c>
      <c r="DC3" s="5" t="b">
        <v>0</v>
      </c>
      <c r="DD3" s="5" t="b">
        <v>0</v>
      </c>
      <c r="DE3" s="5" t="b">
        <v>0</v>
      </c>
      <c r="DF3" s="5" t="b">
        <v>1</v>
      </c>
      <c r="DG3" s="5" t="b">
        <v>0</v>
      </c>
      <c r="DH3" s="5" t="b">
        <v>0</v>
      </c>
      <c r="DI3" s="5" t="s">
        <v>333</v>
      </c>
      <c r="DK3" s="5" t="s">
        <v>334</v>
      </c>
      <c r="DM3" s="5" t="s">
        <v>506</v>
      </c>
      <c r="DO3" s="5" t="s">
        <v>335</v>
      </c>
      <c r="DQ3" s="5" t="s">
        <v>318</v>
      </c>
      <c r="DR3" s="5" t="s">
        <v>391</v>
      </c>
      <c r="DS3" s="5" t="s">
        <v>318</v>
      </c>
      <c r="DT3" s="5" t="s">
        <v>391</v>
      </c>
      <c r="DU3" s="5" t="s">
        <v>338</v>
      </c>
      <c r="DW3" s="5" t="s">
        <v>339</v>
      </c>
      <c r="DY3" s="5" t="s">
        <v>424</v>
      </c>
      <c r="EA3" s="5" t="s">
        <v>341</v>
      </c>
      <c r="EB3" s="5" t="b">
        <v>0</v>
      </c>
      <c r="EC3" s="5" t="b">
        <v>0</v>
      </c>
      <c r="ED3" s="5" t="b">
        <v>0</v>
      </c>
      <c r="EE3" s="5" t="b">
        <v>0</v>
      </c>
      <c r="EF3" s="5" t="b">
        <v>0</v>
      </c>
      <c r="EG3" s="5" t="b">
        <v>0</v>
      </c>
      <c r="EH3" s="5" t="b">
        <v>0</v>
      </c>
      <c r="EI3" s="5" t="b">
        <v>0</v>
      </c>
      <c r="EJ3" s="5" t="b">
        <v>0</v>
      </c>
      <c r="EK3" s="5" t="b">
        <v>0</v>
      </c>
      <c r="EL3" s="5" t="b">
        <v>1</v>
      </c>
      <c r="EM3" s="5" t="b">
        <v>0</v>
      </c>
      <c r="EN3" s="5" t="b">
        <v>0</v>
      </c>
      <c r="EQ3" s="5">
        <v>70</v>
      </c>
      <c r="ER3" s="5">
        <v>70</v>
      </c>
      <c r="ES3" s="5">
        <v>39</v>
      </c>
      <c r="ET3" s="5">
        <v>0</v>
      </c>
      <c r="EU3" s="5">
        <v>0</v>
      </c>
      <c r="EV3" s="5">
        <v>0</v>
      </c>
      <c r="EW3" s="5">
        <v>0</v>
      </c>
      <c r="EX3" s="5">
        <v>0</v>
      </c>
      <c r="EZ3" s="5" t="s">
        <v>342</v>
      </c>
      <c r="FB3" s="5" t="s">
        <v>392</v>
      </c>
      <c r="FD3" s="5" t="s">
        <v>470</v>
      </c>
      <c r="FF3" s="5" t="s">
        <v>471</v>
      </c>
      <c r="FH3" s="5" t="s">
        <v>347</v>
      </c>
      <c r="FJ3" s="5" t="s">
        <v>393</v>
      </c>
      <c r="FL3" s="5" t="s">
        <v>472</v>
      </c>
      <c r="FM3" s="5" t="b">
        <v>0</v>
      </c>
      <c r="FN3" s="5" t="b">
        <v>0</v>
      </c>
      <c r="FO3" s="5" t="b">
        <v>0</v>
      </c>
      <c r="FP3" s="5" t="b">
        <v>1</v>
      </c>
      <c r="FQ3" s="5" t="b">
        <v>0</v>
      </c>
      <c r="FR3" s="5" t="b">
        <v>0</v>
      </c>
      <c r="FS3" s="5" t="b">
        <v>0</v>
      </c>
      <c r="FT3" s="5" t="b">
        <v>0</v>
      </c>
      <c r="FU3" s="5" t="b">
        <v>0</v>
      </c>
      <c r="FW3" s="5" t="s">
        <v>394</v>
      </c>
      <c r="FX3" s="5" t="b">
        <v>1</v>
      </c>
      <c r="FY3" s="5" t="b">
        <v>0</v>
      </c>
      <c r="FZ3" s="5" t="b">
        <v>0</v>
      </c>
      <c r="GA3" s="5" t="b">
        <v>0</v>
      </c>
      <c r="GB3" s="5" t="b">
        <v>0</v>
      </c>
      <c r="GC3" s="5" t="b">
        <v>0</v>
      </c>
      <c r="GD3" s="5" t="b">
        <v>0</v>
      </c>
      <c r="GE3" s="5" t="b">
        <v>0</v>
      </c>
      <c r="GF3" s="5" t="b">
        <v>0</v>
      </c>
      <c r="GG3" s="5" t="b">
        <v>0</v>
      </c>
      <c r="GH3" s="5" t="b">
        <v>0</v>
      </c>
      <c r="GK3" s="5" t="s">
        <v>395</v>
      </c>
      <c r="GM3" s="5" t="s">
        <v>351</v>
      </c>
      <c r="GO3" s="5" t="s">
        <v>427</v>
      </c>
      <c r="GQ3" s="5" t="s">
        <v>353</v>
      </c>
      <c r="GS3" s="5" t="s">
        <v>398</v>
      </c>
      <c r="GU3" s="5" t="s">
        <v>397</v>
      </c>
      <c r="GX3" s="5" t="s">
        <v>428</v>
      </c>
      <c r="GY3" s="5" t="b">
        <v>0</v>
      </c>
      <c r="GZ3" s="5" t="b">
        <v>0</v>
      </c>
      <c r="HA3" s="5" t="b">
        <v>0</v>
      </c>
      <c r="HB3" s="5" t="b">
        <v>1</v>
      </c>
      <c r="HC3" s="5" t="b">
        <v>0</v>
      </c>
      <c r="HD3" s="5" t="b">
        <v>0</v>
      </c>
      <c r="HE3" s="5" t="b">
        <v>0</v>
      </c>
      <c r="HF3" s="5" t="b">
        <v>0</v>
      </c>
      <c r="HG3" s="5" t="b">
        <v>0</v>
      </c>
      <c r="HH3" s="5" t="b">
        <v>0</v>
      </c>
      <c r="HI3" s="5" t="b">
        <v>0</v>
      </c>
      <c r="HK3" s="5" t="s">
        <v>401</v>
      </c>
      <c r="HM3" s="5" t="s">
        <v>357</v>
      </c>
      <c r="HO3" s="1" t="s">
        <v>401</v>
      </c>
      <c r="HQ3" s="5" t="s">
        <v>394</v>
      </c>
      <c r="HR3" s="5" t="b">
        <v>0</v>
      </c>
      <c r="HS3" s="5" t="b">
        <v>0</v>
      </c>
      <c r="HT3" s="5" t="b">
        <v>0</v>
      </c>
      <c r="HU3" s="5" t="b">
        <v>1</v>
      </c>
      <c r="HV3" s="5" t="b">
        <v>0</v>
      </c>
      <c r="HW3" s="5" t="b">
        <v>0</v>
      </c>
      <c r="HY3" s="5" t="s">
        <v>361</v>
      </c>
      <c r="HZ3" s="5" t="s">
        <v>361</v>
      </c>
      <c r="IA3" s="5" t="s">
        <v>361</v>
      </c>
      <c r="IB3" s="5" t="s">
        <v>361</v>
      </c>
      <c r="IC3" s="5" t="s">
        <v>507</v>
      </c>
      <c r="ID3" s="5" t="b">
        <v>0</v>
      </c>
      <c r="IE3" s="5" t="b">
        <v>1</v>
      </c>
      <c r="IF3" s="5" t="b">
        <v>0</v>
      </c>
      <c r="IG3" s="5" t="b">
        <v>0</v>
      </c>
      <c r="IH3" s="5" t="b">
        <v>0</v>
      </c>
      <c r="II3" s="5" t="b">
        <v>0</v>
      </c>
      <c r="IJ3" s="5" t="b">
        <v>0</v>
      </c>
      <c r="IK3" s="5" t="b">
        <v>1</v>
      </c>
      <c r="IL3" s="5" t="b">
        <v>0</v>
      </c>
      <c r="IM3" s="5" t="b">
        <v>0</v>
      </c>
      <c r="IN3" s="5" t="b">
        <v>0</v>
      </c>
      <c r="IO3" s="5" t="b">
        <v>0</v>
      </c>
      <c r="IP3" s="5" t="b">
        <v>0</v>
      </c>
      <c r="IQ3" s="5" t="b">
        <v>0</v>
      </c>
      <c r="IR3" s="5" t="b">
        <v>0</v>
      </c>
      <c r="IT3" s="5" t="s">
        <v>508</v>
      </c>
      <c r="IU3" s="5" t="b">
        <v>1</v>
      </c>
      <c r="IV3" s="5" t="b">
        <v>0</v>
      </c>
      <c r="IW3" s="5" t="b">
        <v>0</v>
      </c>
      <c r="IX3" s="5" t="b">
        <v>0</v>
      </c>
      <c r="IY3" s="5" t="b">
        <v>0</v>
      </c>
      <c r="IZ3" s="5" t="b">
        <v>0</v>
      </c>
      <c r="JA3" s="5" t="b">
        <v>0</v>
      </c>
      <c r="JB3" s="5" t="b">
        <v>0</v>
      </c>
      <c r="JC3" s="5" t="b">
        <v>1</v>
      </c>
      <c r="JD3" s="5" t="b">
        <v>1</v>
      </c>
      <c r="JE3" s="5" t="b">
        <v>0</v>
      </c>
      <c r="JF3" s="5" t="b">
        <v>0</v>
      </c>
      <c r="JG3" s="5" t="b">
        <v>0</v>
      </c>
      <c r="JH3" s="5" t="b">
        <v>1</v>
      </c>
      <c r="JI3" s="5" t="b">
        <v>0</v>
      </c>
      <c r="JL3" s="5" t="s">
        <v>509</v>
      </c>
      <c r="JM3" s="5" t="b">
        <v>1</v>
      </c>
      <c r="JN3" s="5" t="b">
        <v>0</v>
      </c>
      <c r="JO3" s="5" t="b">
        <v>0</v>
      </c>
      <c r="JP3" s="5" t="b">
        <v>0</v>
      </c>
      <c r="JQ3" s="5" t="b">
        <v>0</v>
      </c>
      <c r="JR3" s="5" t="b">
        <v>0</v>
      </c>
      <c r="JS3" s="5" t="b">
        <v>0</v>
      </c>
      <c r="JT3" s="5" t="b">
        <v>0</v>
      </c>
      <c r="JV3" s="5" t="s">
        <v>495</v>
      </c>
      <c r="JW3" s="5" t="b">
        <v>0</v>
      </c>
      <c r="JX3" s="5" t="b">
        <v>0</v>
      </c>
      <c r="JY3" s="5" t="b">
        <v>0</v>
      </c>
      <c r="JZ3" s="5" t="b">
        <v>0</v>
      </c>
      <c r="KA3" s="5" t="b">
        <v>1</v>
      </c>
      <c r="KB3" s="5" t="b">
        <v>0</v>
      </c>
      <c r="KC3" s="5" t="b">
        <v>1</v>
      </c>
      <c r="KD3" s="5" t="b">
        <v>0</v>
      </c>
      <c r="KE3" s="5" t="b">
        <v>1</v>
      </c>
      <c r="KF3" s="5" t="b">
        <v>0</v>
      </c>
      <c r="KG3" s="5" t="b">
        <v>0</v>
      </c>
      <c r="KH3" s="5" t="b">
        <v>1</v>
      </c>
      <c r="KI3" s="5" t="b">
        <v>1</v>
      </c>
      <c r="KJ3" s="5" t="b">
        <v>0</v>
      </c>
      <c r="KK3" s="5" t="b">
        <v>1</v>
      </c>
      <c r="KL3" s="5" t="b">
        <v>1</v>
      </c>
      <c r="KM3" s="5" t="b">
        <v>0</v>
      </c>
      <c r="KN3" s="5" t="b">
        <v>0</v>
      </c>
      <c r="KQ3" s="5" t="s">
        <v>367</v>
      </c>
      <c r="KS3" s="5" t="s">
        <v>368</v>
      </c>
      <c r="KU3" s="5" t="s">
        <v>369</v>
      </c>
      <c r="KW3" s="5" t="s">
        <v>510</v>
      </c>
      <c r="KX3" s="5">
        <v>114180</v>
      </c>
      <c r="KY3" s="5" t="s">
        <v>511</v>
      </c>
      <c r="KZ3" s="5" t="s">
        <v>512</v>
      </c>
      <c r="LA3" s="5">
        <v>7</v>
      </c>
      <c r="LC3" s="5">
        <v>-1</v>
      </c>
      <c r="LD3" s="5" t="s">
        <v>373</v>
      </c>
      <c r="LE3" s="5" t="s">
        <v>373</v>
      </c>
    </row>
    <row r="4" spans="1:317" s="3" customFormat="1" x14ac:dyDescent="0.25">
      <c r="B4" s="3" t="s">
        <v>307</v>
      </c>
      <c r="E4" s="3">
        <v>-1</v>
      </c>
      <c r="F4" s="4">
        <v>42080</v>
      </c>
      <c r="G4" s="3">
        <v>2</v>
      </c>
      <c r="H4" s="3">
        <v>2</v>
      </c>
      <c r="I4" s="3" t="s">
        <v>308</v>
      </c>
      <c r="J4" s="3" t="s">
        <v>309</v>
      </c>
      <c r="K4" s="3" t="s">
        <v>310</v>
      </c>
      <c r="L4" s="3" t="s">
        <v>311</v>
      </c>
      <c r="M4" s="3" t="s">
        <v>312</v>
      </c>
      <c r="O4" s="3" t="s">
        <v>313</v>
      </c>
      <c r="P4" s="3" t="s">
        <v>314</v>
      </c>
      <c r="Q4" s="3" t="s">
        <v>315</v>
      </c>
      <c r="R4" s="3" t="s">
        <v>316</v>
      </c>
      <c r="S4" s="3" t="s">
        <v>317</v>
      </c>
      <c r="T4" s="3" t="s">
        <v>317</v>
      </c>
      <c r="U4" s="3" t="s">
        <v>317</v>
      </c>
      <c r="V4" s="3" t="s">
        <v>318</v>
      </c>
      <c r="W4" s="3" t="b">
        <v>0</v>
      </c>
      <c r="X4" s="3" t="b">
        <v>0</v>
      </c>
      <c r="Y4" s="3" t="b">
        <v>0</v>
      </c>
      <c r="Z4" s="3" t="b">
        <v>0</v>
      </c>
      <c r="AA4" s="3" t="b">
        <v>0</v>
      </c>
      <c r="AB4" s="3" t="b">
        <v>0</v>
      </c>
      <c r="AC4" s="3" t="b">
        <v>1</v>
      </c>
      <c r="AD4" s="3" t="s">
        <v>319</v>
      </c>
      <c r="AE4" s="3" t="s">
        <v>320</v>
      </c>
      <c r="AF4" s="3" t="s">
        <v>321</v>
      </c>
      <c r="AH4" s="3" t="s">
        <v>322</v>
      </c>
      <c r="AR4" s="3" t="s">
        <v>323</v>
      </c>
      <c r="AS4" s="3" t="s">
        <v>324</v>
      </c>
      <c r="AT4" s="3" t="b">
        <v>1</v>
      </c>
      <c r="AU4" s="3" t="b">
        <v>0</v>
      </c>
      <c r="AV4" s="3" t="b">
        <v>1</v>
      </c>
      <c r="AW4" s="3" t="b">
        <v>0</v>
      </c>
      <c r="AX4" s="3" t="b">
        <v>0</v>
      </c>
      <c r="AY4" s="3" t="b">
        <v>0</v>
      </c>
      <c r="AZ4" s="3" t="b">
        <v>0</v>
      </c>
      <c r="BA4" s="3" t="b">
        <v>0</v>
      </c>
      <c r="BC4" s="3" t="s">
        <v>325</v>
      </c>
      <c r="BD4" s="3" t="b">
        <v>0</v>
      </c>
      <c r="BE4" s="3" t="b">
        <v>0</v>
      </c>
      <c r="BF4" s="3" t="b">
        <v>0</v>
      </c>
      <c r="BG4" s="3" t="b">
        <v>0</v>
      </c>
      <c r="BH4" s="3" t="b">
        <v>0</v>
      </c>
      <c r="BI4" s="3" t="b">
        <v>1</v>
      </c>
      <c r="BJ4" s="3" t="b">
        <v>0</v>
      </c>
      <c r="BK4" s="3" t="b">
        <v>1</v>
      </c>
      <c r="BL4" s="3" t="s">
        <v>326</v>
      </c>
      <c r="BM4" s="3" t="s">
        <v>327</v>
      </c>
      <c r="BN4" s="3" t="b">
        <v>1</v>
      </c>
      <c r="BO4" s="7">
        <f t="shared" si="0"/>
        <v>1</v>
      </c>
      <c r="BP4" s="3" t="b">
        <v>0</v>
      </c>
      <c r="BQ4" s="7">
        <f t="shared" si="0"/>
        <v>0</v>
      </c>
      <c r="BR4" s="3" t="b">
        <v>0</v>
      </c>
      <c r="BS4" s="3" t="b">
        <v>0</v>
      </c>
      <c r="BT4" s="7">
        <f t="shared" ref="BT4:BV4" si="6">IF(BS4=TRUE,1,0)</f>
        <v>0</v>
      </c>
      <c r="BU4" s="3" t="b">
        <v>0</v>
      </c>
      <c r="BV4" s="7">
        <f t="shared" si="6"/>
        <v>0</v>
      </c>
      <c r="BW4" s="3" t="b">
        <v>0</v>
      </c>
      <c r="BX4" s="7">
        <f t="shared" ref="BX4:BZ4" si="7">IF(BW4=TRUE,1,0)</f>
        <v>0</v>
      </c>
      <c r="BY4" s="3" t="b">
        <v>0</v>
      </c>
      <c r="BZ4" s="7">
        <f t="shared" si="7"/>
        <v>0</v>
      </c>
      <c r="CA4" s="3" t="b">
        <v>0</v>
      </c>
      <c r="CB4" s="3" t="b">
        <v>0</v>
      </c>
      <c r="CC4" s="7">
        <f t="shared" ref="CC4:CE4" si="8">IF(CB4=TRUE,1,0)</f>
        <v>0</v>
      </c>
      <c r="CD4" s="3" t="b">
        <v>0</v>
      </c>
      <c r="CE4" s="7">
        <f t="shared" si="8"/>
        <v>0</v>
      </c>
      <c r="CF4" s="3" t="b">
        <v>0</v>
      </c>
      <c r="CG4" s="7">
        <f t="shared" ref="CG4" si="9">IF(CF4=TRUE,1,0)</f>
        <v>0</v>
      </c>
      <c r="CH4" s="3" t="b">
        <v>1</v>
      </c>
      <c r="CI4" s="7">
        <f t="shared" ref="CI4" si="10">IF(CH4=TRUE,1,0)</f>
        <v>1</v>
      </c>
      <c r="CJ4" s="3" t="s">
        <v>328</v>
      </c>
      <c r="CK4" s="3" t="s">
        <v>329</v>
      </c>
      <c r="CM4" s="3" t="s">
        <v>330</v>
      </c>
      <c r="CO4" s="3" t="s">
        <v>318</v>
      </c>
      <c r="CP4" s="3" t="s">
        <v>328</v>
      </c>
      <c r="CQ4" s="3" t="s">
        <v>331</v>
      </c>
      <c r="CR4" s="3" t="b">
        <v>0</v>
      </c>
      <c r="CS4" s="3" t="b">
        <v>0</v>
      </c>
      <c r="CT4" s="3" t="b">
        <v>0</v>
      </c>
      <c r="CU4" s="3" t="b">
        <v>0</v>
      </c>
      <c r="CV4" s="3" t="b">
        <v>0</v>
      </c>
      <c r="CW4" s="3" t="b">
        <v>0</v>
      </c>
      <c r="CX4" s="3" t="b">
        <v>1</v>
      </c>
      <c r="CY4" s="3" t="b">
        <v>0</v>
      </c>
      <c r="CZ4" s="3" t="s">
        <v>332</v>
      </c>
      <c r="DA4" s="3" t="b">
        <v>0</v>
      </c>
      <c r="DB4" s="3" t="b">
        <v>0</v>
      </c>
      <c r="DC4" s="3" t="b">
        <v>0</v>
      </c>
      <c r="DD4" s="3" t="b">
        <v>0</v>
      </c>
      <c r="DE4" s="3" t="b">
        <v>0</v>
      </c>
      <c r="DF4" s="3" t="b">
        <v>1</v>
      </c>
      <c r="DG4" s="3" t="b">
        <v>0</v>
      </c>
      <c r="DH4" s="3" t="b">
        <v>0</v>
      </c>
      <c r="DI4" s="3" t="s">
        <v>333</v>
      </c>
      <c r="DK4" s="3" t="s">
        <v>334</v>
      </c>
      <c r="DM4" s="3" t="s">
        <v>335</v>
      </c>
      <c r="DO4" s="3" t="s">
        <v>318</v>
      </c>
      <c r="DP4" s="3" t="s">
        <v>336</v>
      </c>
      <c r="DQ4" s="3" t="s">
        <v>335</v>
      </c>
      <c r="DS4" s="3" t="s">
        <v>318</v>
      </c>
      <c r="DT4" s="3" t="s">
        <v>337</v>
      </c>
      <c r="DU4" s="3" t="s">
        <v>338</v>
      </c>
      <c r="DW4" s="3" t="s">
        <v>339</v>
      </c>
      <c r="DY4" s="3" t="s">
        <v>340</v>
      </c>
      <c r="EA4" s="3" t="s">
        <v>341</v>
      </c>
      <c r="EB4" s="3" t="b">
        <v>0</v>
      </c>
      <c r="EC4" s="3" t="b">
        <v>0</v>
      </c>
      <c r="ED4" s="3" t="b">
        <v>0</v>
      </c>
      <c r="EE4" s="3" t="b">
        <v>0</v>
      </c>
      <c r="EF4" s="3" t="b">
        <v>0</v>
      </c>
      <c r="EG4" s="3" t="b">
        <v>0</v>
      </c>
      <c r="EH4" s="3" t="b">
        <v>0</v>
      </c>
      <c r="EI4" s="3" t="b">
        <v>0</v>
      </c>
      <c r="EJ4" s="3" t="b">
        <v>0</v>
      </c>
      <c r="EK4" s="3" t="b">
        <v>0</v>
      </c>
      <c r="EL4" s="3" t="b">
        <v>1</v>
      </c>
      <c r="EM4" s="3" t="b">
        <v>0</v>
      </c>
      <c r="EN4" s="3" t="b">
        <v>0</v>
      </c>
      <c r="EQ4" s="3">
        <v>0</v>
      </c>
      <c r="ER4" s="3">
        <v>13</v>
      </c>
      <c r="ES4" s="3">
        <v>0</v>
      </c>
      <c r="ET4" s="3">
        <v>0</v>
      </c>
      <c r="EU4" s="3">
        <v>0</v>
      </c>
      <c r="EV4" s="3">
        <v>0</v>
      </c>
      <c r="EW4" s="3">
        <v>0</v>
      </c>
      <c r="EX4" s="3">
        <v>0</v>
      </c>
      <c r="EZ4" s="3" t="s">
        <v>342</v>
      </c>
      <c r="FB4" s="3" t="s">
        <v>343</v>
      </c>
      <c r="FD4" s="3" t="s">
        <v>344</v>
      </c>
      <c r="FF4" s="3" t="s">
        <v>345</v>
      </c>
      <c r="FH4" s="3" t="s">
        <v>346</v>
      </c>
      <c r="FJ4" s="3" t="s">
        <v>347</v>
      </c>
      <c r="FL4" s="3" t="s">
        <v>348</v>
      </c>
      <c r="FM4" s="3" t="b">
        <v>0</v>
      </c>
      <c r="FN4" s="3" t="b">
        <v>0</v>
      </c>
      <c r="FO4" s="3" t="b">
        <v>1</v>
      </c>
      <c r="FP4" s="3" t="b">
        <v>0</v>
      </c>
      <c r="FQ4" s="3" t="b">
        <v>0</v>
      </c>
      <c r="FR4" s="3" t="b">
        <v>0</v>
      </c>
      <c r="FS4" s="3" t="b">
        <v>0</v>
      </c>
      <c r="FT4" s="3" t="b">
        <v>0</v>
      </c>
      <c r="FU4" s="3" t="b">
        <v>0</v>
      </c>
      <c r="FW4" s="3" t="s">
        <v>349</v>
      </c>
      <c r="FX4" s="3" t="b">
        <v>0</v>
      </c>
      <c r="FY4" s="3" t="b">
        <v>0</v>
      </c>
      <c r="FZ4" s="3" t="b">
        <v>0</v>
      </c>
      <c r="GA4" s="3" t="b">
        <v>1</v>
      </c>
      <c r="GB4" s="3" t="b">
        <v>0</v>
      </c>
      <c r="GC4" s="3" t="b">
        <v>1</v>
      </c>
      <c r="GD4" s="3" t="b">
        <v>1</v>
      </c>
      <c r="GE4" s="3" t="b">
        <v>0</v>
      </c>
      <c r="GF4" s="3" t="b">
        <v>0</v>
      </c>
      <c r="GG4" s="3" t="b">
        <v>0</v>
      </c>
      <c r="GH4" s="3" t="b">
        <v>0</v>
      </c>
      <c r="GK4" s="3" t="s">
        <v>350</v>
      </c>
      <c r="GM4" s="3" t="s">
        <v>350</v>
      </c>
      <c r="GO4" s="3" t="s">
        <v>351</v>
      </c>
      <c r="GQ4" s="3" t="s">
        <v>352</v>
      </c>
      <c r="GS4" s="3" t="s">
        <v>353</v>
      </c>
      <c r="GU4" s="3" t="s">
        <v>354</v>
      </c>
      <c r="GX4" s="3" t="s">
        <v>355</v>
      </c>
      <c r="GY4" s="3" t="b">
        <v>1</v>
      </c>
      <c r="GZ4" s="3" t="b">
        <v>0</v>
      </c>
      <c r="HA4" s="3" t="b">
        <v>0</v>
      </c>
      <c r="HB4" s="3" t="b">
        <v>0</v>
      </c>
      <c r="HC4" s="3" t="b">
        <v>0</v>
      </c>
      <c r="HD4" s="3" t="b">
        <v>0</v>
      </c>
      <c r="HE4" s="3" t="b">
        <v>0</v>
      </c>
      <c r="HF4" s="3" t="b">
        <v>0</v>
      </c>
      <c r="HG4" s="3" t="b">
        <v>0</v>
      </c>
      <c r="HH4" s="3" t="b">
        <v>0</v>
      </c>
      <c r="HI4" s="3" t="b">
        <v>1</v>
      </c>
      <c r="HJ4" s="3" t="s">
        <v>356</v>
      </c>
      <c r="HK4" s="3" t="s">
        <v>357</v>
      </c>
      <c r="HM4" s="3" t="s">
        <v>358</v>
      </c>
      <c r="HO4" s="3" t="s">
        <v>359</v>
      </c>
      <c r="HQ4" s="3" t="s">
        <v>360</v>
      </c>
      <c r="HR4" s="3" t="b">
        <v>1</v>
      </c>
      <c r="HS4" s="3" t="b">
        <v>1</v>
      </c>
      <c r="HT4" s="3" t="b">
        <v>0</v>
      </c>
      <c r="HU4" s="3" t="b">
        <v>0</v>
      </c>
      <c r="HV4" s="3" t="b">
        <v>0</v>
      </c>
      <c r="HW4" s="3" t="b">
        <v>0</v>
      </c>
      <c r="HY4" s="3" t="s">
        <v>361</v>
      </c>
      <c r="HZ4" s="3" t="s">
        <v>361</v>
      </c>
      <c r="IA4" s="3" t="s">
        <v>362</v>
      </c>
      <c r="IB4" s="3" t="s">
        <v>362</v>
      </c>
      <c r="IC4" s="3" t="s">
        <v>318</v>
      </c>
      <c r="ID4" s="3" t="b">
        <v>0</v>
      </c>
      <c r="IE4" s="3" t="b">
        <v>0</v>
      </c>
      <c r="IF4" s="3" t="b">
        <v>0</v>
      </c>
      <c r="IG4" s="3" t="b">
        <v>0</v>
      </c>
      <c r="IH4" s="3" t="b">
        <v>0</v>
      </c>
      <c r="II4" s="3" t="b">
        <v>0</v>
      </c>
      <c r="IJ4" s="3" t="b">
        <v>0</v>
      </c>
      <c r="IK4" s="3" t="b">
        <v>0</v>
      </c>
      <c r="IL4" s="3" t="b">
        <v>0</v>
      </c>
      <c r="IM4" s="3" t="b">
        <v>0</v>
      </c>
      <c r="IN4" s="3" t="b">
        <v>0</v>
      </c>
      <c r="IO4" s="3" t="b">
        <v>0</v>
      </c>
      <c r="IP4" s="3" t="b">
        <v>0</v>
      </c>
      <c r="IQ4" s="3" t="b">
        <v>0</v>
      </c>
      <c r="IR4" s="3" t="b">
        <v>1</v>
      </c>
      <c r="IS4" s="3" t="s">
        <v>363</v>
      </c>
      <c r="IT4" s="3" t="s">
        <v>364</v>
      </c>
      <c r="IU4" s="3" t="b">
        <v>0</v>
      </c>
      <c r="IV4" s="3" t="b">
        <v>0</v>
      </c>
      <c r="IW4" s="3" t="b">
        <v>0</v>
      </c>
      <c r="IX4" s="3" t="b">
        <v>0</v>
      </c>
      <c r="IY4" s="3" t="b">
        <v>0</v>
      </c>
      <c r="IZ4" s="3" t="b">
        <v>0</v>
      </c>
      <c r="JA4" s="3" t="b">
        <v>0</v>
      </c>
      <c r="JB4" s="3" t="b">
        <v>0</v>
      </c>
      <c r="JC4" s="3" t="b">
        <v>0</v>
      </c>
      <c r="JD4" s="3" t="b">
        <v>1</v>
      </c>
      <c r="JE4" s="3" t="b">
        <v>0</v>
      </c>
      <c r="JF4" s="3" t="b">
        <v>0</v>
      </c>
      <c r="JG4" s="3" t="b">
        <v>0</v>
      </c>
      <c r="JH4" s="3" t="b">
        <v>0</v>
      </c>
      <c r="JI4" s="3" t="b">
        <v>0</v>
      </c>
      <c r="JL4" s="3" t="s">
        <v>365</v>
      </c>
      <c r="JM4" s="3" t="b">
        <v>0</v>
      </c>
      <c r="JN4" s="3" t="b">
        <v>1</v>
      </c>
      <c r="JO4" s="3" t="b">
        <v>0</v>
      </c>
      <c r="JP4" s="3" t="b">
        <v>0</v>
      </c>
      <c r="JQ4" s="3" t="b">
        <v>0</v>
      </c>
      <c r="JR4" s="3" t="b">
        <v>0</v>
      </c>
      <c r="JS4" s="3" t="b">
        <v>0</v>
      </c>
      <c r="JT4" s="3" t="b">
        <v>0</v>
      </c>
      <c r="JV4" s="3" t="s">
        <v>366</v>
      </c>
      <c r="JW4" s="3" t="b">
        <v>0</v>
      </c>
      <c r="JX4" s="3" t="b">
        <v>0</v>
      </c>
      <c r="JY4" s="3" t="b">
        <v>0</v>
      </c>
      <c r="JZ4" s="3" t="b">
        <v>0</v>
      </c>
      <c r="KA4" s="3" t="b">
        <v>1</v>
      </c>
      <c r="KB4" s="3" t="b">
        <v>0</v>
      </c>
      <c r="KC4" s="3" t="b">
        <v>1</v>
      </c>
      <c r="KD4" s="3" t="b">
        <v>0</v>
      </c>
      <c r="KE4" s="3" t="b">
        <v>0</v>
      </c>
      <c r="KF4" s="3" t="b">
        <v>0</v>
      </c>
      <c r="KG4" s="3" t="b">
        <v>0</v>
      </c>
      <c r="KH4" s="3" t="b">
        <v>0</v>
      </c>
      <c r="KI4" s="3" t="b">
        <v>1</v>
      </c>
      <c r="KJ4" s="3" t="b">
        <v>0</v>
      </c>
      <c r="KK4" s="3" t="b">
        <v>0</v>
      </c>
      <c r="KL4" s="3" t="b">
        <v>0</v>
      </c>
      <c r="KM4" s="3" t="b">
        <v>0</v>
      </c>
      <c r="KN4" s="3" t="b">
        <v>0</v>
      </c>
      <c r="KQ4" s="3" t="s">
        <v>367</v>
      </c>
      <c r="KS4" s="3" t="s">
        <v>368</v>
      </c>
      <c r="KU4" s="3" t="s">
        <v>369</v>
      </c>
      <c r="KW4" s="3" t="s">
        <v>370</v>
      </c>
      <c r="KX4" s="3">
        <v>113273</v>
      </c>
      <c r="KY4" s="3" t="s">
        <v>371</v>
      </c>
      <c r="KZ4" s="3" t="s">
        <v>372</v>
      </c>
      <c r="LA4" s="3">
        <v>1</v>
      </c>
      <c r="LC4" s="3">
        <v>-1</v>
      </c>
      <c r="LD4" s="3" t="s">
        <v>373</v>
      </c>
      <c r="LE4" s="3" t="s">
        <v>373</v>
      </c>
    </row>
    <row r="5" spans="1:317" s="1" customFormat="1" x14ac:dyDescent="0.25">
      <c r="A5" s="1" t="s">
        <v>374</v>
      </c>
      <c r="B5" s="1" t="s">
        <v>375</v>
      </c>
      <c r="C5" s="1" t="s">
        <v>376</v>
      </c>
      <c r="E5" s="1">
        <v>1</v>
      </c>
      <c r="F5" s="2">
        <v>42080</v>
      </c>
      <c r="G5" s="1">
        <v>1</v>
      </c>
      <c r="H5" s="1">
        <v>1</v>
      </c>
      <c r="I5" s="1" t="s">
        <v>308</v>
      </c>
      <c r="J5" s="1" t="s">
        <v>309</v>
      </c>
      <c r="K5" s="1" t="s">
        <v>377</v>
      </c>
      <c r="L5" s="1" t="s">
        <v>547</v>
      </c>
      <c r="M5" s="1" t="s">
        <v>312</v>
      </c>
      <c r="O5" s="1" t="s">
        <v>378</v>
      </c>
      <c r="P5" s="1" t="s">
        <v>379</v>
      </c>
      <c r="Q5" s="1" t="s">
        <v>380</v>
      </c>
      <c r="R5" s="1" t="s">
        <v>316</v>
      </c>
      <c r="S5" s="1" t="s">
        <v>317</v>
      </c>
      <c r="T5" s="1" t="s">
        <v>317</v>
      </c>
      <c r="U5" s="1" t="s">
        <v>317</v>
      </c>
      <c r="V5" s="1" t="s">
        <v>381</v>
      </c>
      <c r="W5" s="1" t="b">
        <v>0</v>
      </c>
      <c r="X5" s="1" t="b">
        <v>0</v>
      </c>
      <c r="Y5" s="1" t="b">
        <v>0</v>
      </c>
      <c r="Z5" s="1" t="b">
        <v>0</v>
      </c>
      <c r="AA5" s="1" t="b">
        <v>1</v>
      </c>
      <c r="AB5" s="1" t="b">
        <v>1</v>
      </c>
      <c r="AC5" s="1" t="b">
        <v>1</v>
      </c>
      <c r="AD5" s="1" t="s">
        <v>382</v>
      </c>
      <c r="AE5" s="1" t="s">
        <v>383</v>
      </c>
      <c r="AF5" s="1" t="s">
        <v>321</v>
      </c>
      <c r="AH5" s="1" t="s">
        <v>322</v>
      </c>
      <c r="AR5" s="1" t="s">
        <v>323</v>
      </c>
      <c r="AS5" s="1" t="s">
        <v>384</v>
      </c>
      <c r="AT5" s="1" t="b">
        <v>0</v>
      </c>
      <c r="AU5" s="1" t="b">
        <v>0</v>
      </c>
      <c r="AV5" s="1" t="b">
        <v>1</v>
      </c>
      <c r="AW5" s="1" t="b">
        <v>0</v>
      </c>
      <c r="AX5" s="1" t="b">
        <v>1</v>
      </c>
      <c r="AY5" s="1" t="b">
        <v>0</v>
      </c>
      <c r="AZ5" s="1" t="b">
        <v>0</v>
      </c>
      <c r="BA5" s="1" t="b">
        <v>0</v>
      </c>
      <c r="BC5" s="1" t="s">
        <v>385</v>
      </c>
      <c r="BD5" s="1" t="b">
        <v>1</v>
      </c>
      <c r="BE5" s="1" t="b">
        <v>0</v>
      </c>
      <c r="BF5" s="1" t="b">
        <v>0</v>
      </c>
      <c r="BG5" s="1" t="b">
        <v>0</v>
      </c>
      <c r="BH5" s="1" t="b">
        <v>0</v>
      </c>
      <c r="BI5" s="1" t="b">
        <v>0</v>
      </c>
      <c r="BJ5" s="1" t="b">
        <v>0</v>
      </c>
      <c r="BK5" s="1" t="b">
        <v>0</v>
      </c>
      <c r="BM5" s="1" t="s">
        <v>329</v>
      </c>
      <c r="BN5" s="1" t="b">
        <v>1</v>
      </c>
      <c r="BO5" s="7">
        <f t="shared" si="0"/>
        <v>1</v>
      </c>
      <c r="BP5" s="1" t="b">
        <v>0</v>
      </c>
      <c r="BQ5" s="7">
        <f t="shared" si="0"/>
        <v>0</v>
      </c>
      <c r="BR5" s="1" t="b">
        <v>0</v>
      </c>
      <c r="BS5" s="1" t="b">
        <v>0</v>
      </c>
      <c r="BT5" s="7">
        <f t="shared" ref="BT5:BV5" si="11">IF(BS5=TRUE,1,0)</f>
        <v>0</v>
      </c>
      <c r="BU5" s="1" t="b">
        <v>0</v>
      </c>
      <c r="BV5" s="7">
        <f t="shared" si="11"/>
        <v>0</v>
      </c>
      <c r="BW5" s="1" t="b">
        <v>0</v>
      </c>
      <c r="BX5" s="7">
        <f t="shared" ref="BX5:BZ5" si="12">IF(BW5=TRUE,1,0)</f>
        <v>0</v>
      </c>
      <c r="BY5" s="1" t="b">
        <v>0</v>
      </c>
      <c r="BZ5" s="7">
        <f t="shared" si="12"/>
        <v>0</v>
      </c>
      <c r="CA5" s="1" t="b">
        <v>0</v>
      </c>
      <c r="CB5" s="1" t="b">
        <v>0</v>
      </c>
      <c r="CC5" s="7">
        <f t="shared" ref="CC5:CE5" si="13">IF(CB5=TRUE,1,0)</f>
        <v>0</v>
      </c>
      <c r="CD5" s="1" t="b">
        <v>0</v>
      </c>
      <c r="CE5" s="7">
        <f t="shared" si="13"/>
        <v>0</v>
      </c>
      <c r="CF5" s="1" t="b">
        <v>0</v>
      </c>
      <c r="CG5" s="7">
        <f t="shared" ref="CG5" si="14">IF(CF5=TRUE,1,0)</f>
        <v>0</v>
      </c>
      <c r="CH5" s="1" t="b">
        <v>0</v>
      </c>
      <c r="CI5" s="7">
        <f t="shared" ref="CI5" si="15">IF(CH5=TRUE,1,0)</f>
        <v>0</v>
      </c>
      <c r="CK5" s="1" t="s">
        <v>386</v>
      </c>
      <c r="CM5" s="1" t="s">
        <v>387</v>
      </c>
      <c r="CO5" s="1" t="s">
        <v>388</v>
      </c>
      <c r="CQ5" s="1" t="s">
        <v>331</v>
      </c>
      <c r="CR5" s="1" t="b">
        <v>0</v>
      </c>
      <c r="CS5" s="1" t="b">
        <v>0</v>
      </c>
      <c r="CT5" s="1" t="b">
        <v>0</v>
      </c>
      <c r="CU5" s="1" t="b">
        <v>0</v>
      </c>
      <c r="CV5" s="1" t="b">
        <v>0</v>
      </c>
      <c r="CW5" s="1" t="b">
        <v>0</v>
      </c>
      <c r="CX5" s="1" t="b">
        <v>1</v>
      </c>
      <c r="CY5" s="1" t="b">
        <v>0</v>
      </c>
      <c r="CZ5" s="1" t="s">
        <v>332</v>
      </c>
      <c r="DA5" s="1" t="b">
        <v>0</v>
      </c>
      <c r="DB5" s="1" t="b">
        <v>0</v>
      </c>
      <c r="DC5" s="1" t="b">
        <v>0</v>
      </c>
      <c r="DD5" s="1" t="b">
        <v>0</v>
      </c>
      <c r="DE5" s="1" t="b">
        <v>0</v>
      </c>
      <c r="DF5" s="1" t="b">
        <v>1</v>
      </c>
      <c r="DG5" s="1" t="b">
        <v>0</v>
      </c>
      <c r="DH5" s="1" t="b">
        <v>0</v>
      </c>
      <c r="DI5" s="1" t="s">
        <v>333</v>
      </c>
      <c r="DK5" s="1" t="s">
        <v>389</v>
      </c>
      <c r="DM5" s="1" t="s">
        <v>335</v>
      </c>
      <c r="DO5" s="1" t="s">
        <v>335</v>
      </c>
      <c r="DQ5" s="1" t="s">
        <v>318</v>
      </c>
      <c r="DR5" s="1" t="s">
        <v>390</v>
      </c>
      <c r="DS5" s="1" t="s">
        <v>318</v>
      </c>
      <c r="DT5" s="1" t="s">
        <v>391</v>
      </c>
      <c r="DU5" s="1" t="s">
        <v>338</v>
      </c>
      <c r="DW5" s="1" t="s">
        <v>339</v>
      </c>
      <c r="DY5" s="1" t="s">
        <v>340</v>
      </c>
      <c r="EA5" s="1" t="s">
        <v>341</v>
      </c>
      <c r="EB5" s="1" t="b">
        <v>0</v>
      </c>
      <c r="EC5" s="1" t="b">
        <v>0</v>
      </c>
      <c r="ED5" s="1" t="b">
        <v>0</v>
      </c>
      <c r="EE5" s="1" t="b">
        <v>0</v>
      </c>
      <c r="EF5" s="1" t="b">
        <v>0</v>
      </c>
      <c r="EG5" s="1" t="b">
        <v>0</v>
      </c>
      <c r="EH5" s="1" t="b">
        <v>0</v>
      </c>
      <c r="EI5" s="1" t="b">
        <v>0</v>
      </c>
      <c r="EJ5" s="1" t="b">
        <v>0</v>
      </c>
      <c r="EK5" s="1" t="b">
        <v>0</v>
      </c>
      <c r="EL5" s="1" t="b">
        <v>1</v>
      </c>
      <c r="EM5" s="1" t="b">
        <v>0</v>
      </c>
      <c r="EN5" s="1" t="b">
        <v>0</v>
      </c>
      <c r="EQ5" s="1">
        <v>0</v>
      </c>
      <c r="ER5" s="1">
        <v>66</v>
      </c>
      <c r="ES5" s="1">
        <v>19</v>
      </c>
      <c r="ET5" s="1">
        <v>0</v>
      </c>
      <c r="EU5" s="1">
        <v>0</v>
      </c>
      <c r="EV5" s="1">
        <v>0</v>
      </c>
      <c r="EW5" s="1">
        <v>0</v>
      </c>
      <c r="EX5" s="1">
        <v>0</v>
      </c>
      <c r="EZ5" s="1" t="s">
        <v>342</v>
      </c>
      <c r="FB5" s="1" t="s">
        <v>392</v>
      </c>
      <c r="FD5" s="1" t="s">
        <v>343</v>
      </c>
      <c r="FF5" s="1" t="s">
        <v>346</v>
      </c>
      <c r="FH5" s="1" t="s">
        <v>347</v>
      </c>
      <c r="FJ5" s="1" t="s">
        <v>393</v>
      </c>
      <c r="FL5" s="1" t="s">
        <v>348</v>
      </c>
      <c r="FM5" s="1" t="b">
        <v>0</v>
      </c>
      <c r="FN5" s="1" t="b">
        <v>0</v>
      </c>
      <c r="FO5" s="1" t="b">
        <v>1</v>
      </c>
      <c r="FP5" s="1" t="b">
        <v>0</v>
      </c>
      <c r="FQ5" s="1" t="b">
        <v>0</v>
      </c>
      <c r="FR5" s="1" t="b">
        <v>0</v>
      </c>
      <c r="FS5" s="1" t="b">
        <v>0</v>
      </c>
      <c r="FT5" s="1" t="b">
        <v>0</v>
      </c>
      <c r="FU5" s="1" t="b">
        <v>0</v>
      </c>
      <c r="FW5" s="1" t="s">
        <v>394</v>
      </c>
      <c r="FX5" s="1" t="b">
        <v>1</v>
      </c>
      <c r="FY5" s="1" t="b">
        <v>0</v>
      </c>
      <c r="FZ5" s="1" t="b">
        <v>0</v>
      </c>
      <c r="GA5" s="1" t="b">
        <v>0</v>
      </c>
      <c r="GB5" s="1" t="b">
        <v>0</v>
      </c>
      <c r="GC5" s="1" t="b">
        <v>0</v>
      </c>
      <c r="GD5" s="1" t="b">
        <v>0</v>
      </c>
      <c r="GE5" s="1" t="b">
        <v>0</v>
      </c>
      <c r="GF5" s="1" t="b">
        <v>0</v>
      </c>
      <c r="GG5" s="1" t="b">
        <v>0</v>
      </c>
      <c r="GH5" s="1" t="b">
        <v>0</v>
      </c>
      <c r="GK5" s="1" t="s">
        <v>395</v>
      </c>
      <c r="GM5" s="1" t="s">
        <v>351</v>
      </c>
      <c r="GO5" s="1" t="s">
        <v>396</v>
      </c>
      <c r="GQ5" s="1" t="s">
        <v>353</v>
      </c>
      <c r="GS5" s="1" t="s">
        <v>397</v>
      </c>
      <c r="GU5" s="1" t="s">
        <v>398</v>
      </c>
      <c r="GX5" s="1" t="s">
        <v>399</v>
      </c>
      <c r="GY5" s="1" t="b">
        <v>1</v>
      </c>
      <c r="GZ5" s="1" t="b">
        <v>0</v>
      </c>
      <c r="HA5" s="1" t="b">
        <v>0</v>
      </c>
      <c r="HB5" s="1" t="b">
        <v>0</v>
      </c>
      <c r="HC5" s="1" t="b">
        <v>0</v>
      </c>
      <c r="HD5" s="1" t="b">
        <v>0</v>
      </c>
      <c r="HE5" s="1" t="b">
        <v>0</v>
      </c>
      <c r="HF5" s="1" t="b">
        <v>0</v>
      </c>
      <c r="HG5" s="1" t="b">
        <v>0</v>
      </c>
      <c r="HH5" s="1" t="b">
        <v>0</v>
      </c>
      <c r="HI5" s="1" t="b">
        <v>0</v>
      </c>
      <c r="HK5" s="1" t="s">
        <v>357</v>
      </c>
      <c r="HM5" s="1" t="s">
        <v>400</v>
      </c>
      <c r="HO5" s="1" t="s">
        <v>401</v>
      </c>
      <c r="HQ5" s="1" t="s">
        <v>402</v>
      </c>
      <c r="HR5" s="1" t="b">
        <v>1</v>
      </c>
      <c r="HS5" s="1" t="b">
        <v>0</v>
      </c>
      <c r="HT5" s="1" t="b">
        <v>0</v>
      </c>
      <c r="HU5" s="1" t="b">
        <v>1</v>
      </c>
      <c r="HV5" s="1" t="b">
        <v>0</v>
      </c>
      <c r="HW5" s="1" t="b">
        <v>0</v>
      </c>
      <c r="HY5" s="1" t="s">
        <v>362</v>
      </c>
      <c r="HZ5" s="1" t="s">
        <v>403</v>
      </c>
      <c r="IA5" s="1" t="s">
        <v>362</v>
      </c>
      <c r="IB5" s="1" t="s">
        <v>362</v>
      </c>
      <c r="IC5" s="1" t="s">
        <v>318</v>
      </c>
      <c r="ID5" s="1" t="b">
        <v>0</v>
      </c>
      <c r="IE5" s="1" t="b">
        <v>0</v>
      </c>
      <c r="IF5" s="1" t="b">
        <v>0</v>
      </c>
      <c r="IG5" s="1" t="b">
        <v>0</v>
      </c>
      <c r="IH5" s="1" t="b">
        <v>0</v>
      </c>
      <c r="II5" s="1" t="b">
        <v>0</v>
      </c>
      <c r="IJ5" s="1" t="b">
        <v>0</v>
      </c>
      <c r="IK5" s="1" t="b">
        <v>1</v>
      </c>
      <c r="IL5" s="1" t="b">
        <v>0</v>
      </c>
      <c r="IM5" s="1" t="b">
        <v>0</v>
      </c>
      <c r="IN5" s="1" t="b">
        <v>0</v>
      </c>
      <c r="IO5" s="1" t="b">
        <v>0</v>
      </c>
      <c r="IP5" s="1" t="b">
        <v>0</v>
      </c>
      <c r="IQ5" s="1" t="b">
        <v>0</v>
      </c>
      <c r="IR5" s="1" t="b">
        <v>0</v>
      </c>
      <c r="IT5" s="1" t="s">
        <v>404</v>
      </c>
      <c r="IU5" s="1" t="b">
        <v>0</v>
      </c>
      <c r="IV5" s="1" t="b">
        <v>0</v>
      </c>
      <c r="IW5" s="1" t="b">
        <v>0</v>
      </c>
      <c r="IX5" s="1" t="b">
        <v>0</v>
      </c>
      <c r="IY5" s="1" t="b">
        <v>0</v>
      </c>
      <c r="IZ5" s="1" t="b">
        <v>0</v>
      </c>
      <c r="JA5" s="1" t="b">
        <v>0</v>
      </c>
      <c r="JB5" s="1" t="b">
        <v>0</v>
      </c>
      <c r="JC5" s="1" t="b">
        <v>1</v>
      </c>
      <c r="JD5" s="1" t="b">
        <v>1</v>
      </c>
      <c r="JE5" s="1" t="b">
        <v>0</v>
      </c>
      <c r="JF5" s="1" t="b">
        <v>0</v>
      </c>
      <c r="JG5" s="1" t="b">
        <v>1</v>
      </c>
      <c r="JH5" s="1" t="b">
        <v>0</v>
      </c>
      <c r="JI5" s="1" t="b">
        <v>0</v>
      </c>
      <c r="JL5" s="1" t="s">
        <v>405</v>
      </c>
      <c r="JM5" s="1" t="b">
        <v>1</v>
      </c>
      <c r="JN5" s="1" t="b">
        <v>0</v>
      </c>
      <c r="JO5" s="1" t="b">
        <v>0</v>
      </c>
      <c r="JP5" s="1" t="b">
        <v>1</v>
      </c>
      <c r="JQ5" s="1" t="b">
        <v>1</v>
      </c>
      <c r="JR5" s="1" t="b">
        <v>0</v>
      </c>
      <c r="JS5" s="1" t="b">
        <v>0</v>
      </c>
      <c r="JT5" s="1" t="b">
        <v>0</v>
      </c>
      <c r="JV5" s="1" t="s">
        <v>406</v>
      </c>
      <c r="JW5" s="1" t="b">
        <v>0</v>
      </c>
      <c r="JX5" s="1" t="b">
        <v>0</v>
      </c>
      <c r="JY5" s="1" t="b">
        <v>0</v>
      </c>
      <c r="JZ5" s="1" t="b">
        <v>0</v>
      </c>
      <c r="KA5" s="1" t="b">
        <v>0</v>
      </c>
      <c r="KB5" s="1" t="b">
        <v>0</v>
      </c>
      <c r="KC5" s="1" t="b">
        <v>1</v>
      </c>
      <c r="KD5" s="1" t="b">
        <v>0</v>
      </c>
      <c r="KE5" s="1" t="b">
        <v>0</v>
      </c>
      <c r="KF5" s="1" t="b">
        <v>0</v>
      </c>
      <c r="KG5" s="1" t="b">
        <v>0</v>
      </c>
      <c r="KH5" s="1" t="b">
        <v>1</v>
      </c>
      <c r="KI5" s="1" t="b">
        <v>1</v>
      </c>
      <c r="KJ5" s="1" t="b">
        <v>0</v>
      </c>
      <c r="KK5" s="1" t="b">
        <v>1</v>
      </c>
      <c r="KL5" s="1" t="b">
        <v>0</v>
      </c>
      <c r="KM5" s="1" t="b">
        <v>0</v>
      </c>
      <c r="KN5" s="1" t="b">
        <v>0</v>
      </c>
      <c r="KQ5" s="1" t="s">
        <v>367</v>
      </c>
      <c r="KS5" s="1" t="s">
        <v>339</v>
      </c>
      <c r="KU5" s="1" t="s">
        <v>368</v>
      </c>
      <c r="KW5" s="1" t="s">
        <v>407</v>
      </c>
      <c r="KX5" s="1">
        <v>113274</v>
      </c>
      <c r="KY5" s="1" t="s">
        <v>408</v>
      </c>
      <c r="KZ5" s="1" t="s">
        <v>409</v>
      </c>
      <c r="LA5" s="1">
        <v>2</v>
      </c>
      <c r="LC5" s="1">
        <v>-1</v>
      </c>
      <c r="LD5" s="1" t="s">
        <v>373</v>
      </c>
      <c r="LE5" s="1" t="s">
        <v>373</v>
      </c>
    </row>
    <row r="6" spans="1:317" s="1" customFormat="1" x14ac:dyDescent="0.25">
      <c r="A6" s="1" t="s">
        <v>410</v>
      </c>
      <c r="B6" s="1" t="s">
        <v>411</v>
      </c>
      <c r="C6" s="1" t="s">
        <v>376</v>
      </c>
      <c r="E6" s="1">
        <v>2</v>
      </c>
      <c r="F6" s="2">
        <v>42080</v>
      </c>
      <c r="G6" s="1">
        <v>1</v>
      </c>
      <c r="H6" s="1">
        <v>3</v>
      </c>
      <c r="I6" s="1" t="s">
        <v>308</v>
      </c>
      <c r="J6" s="1" t="s">
        <v>309</v>
      </c>
      <c r="K6" s="1" t="s">
        <v>412</v>
      </c>
      <c r="L6" s="1" t="s">
        <v>547</v>
      </c>
      <c r="M6" s="1" t="s">
        <v>312</v>
      </c>
      <c r="O6" s="1" t="s">
        <v>413</v>
      </c>
      <c r="P6" s="1" t="s">
        <v>414</v>
      </c>
      <c r="Q6" s="1" t="s">
        <v>415</v>
      </c>
      <c r="R6" s="1" t="s">
        <v>416</v>
      </c>
      <c r="S6" s="1" t="s">
        <v>317</v>
      </c>
      <c r="T6" s="1" t="s">
        <v>317</v>
      </c>
      <c r="U6" s="1" t="s">
        <v>317</v>
      </c>
      <c r="V6" s="1" t="s">
        <v>417</v>
      </c>
      <c r="W6" s="1" t="b">
        <v>0</v>
      </c>
      <c r="X6" s="1" t="b">
        <v>0</v>
      </c>
      <c r="Y6" s="1" t="b">
        <v>0</v>
      </c>
      <c r="Z6" s="1" t="b">
        <v>0</v>
      </c>
      <c r="AA6" s="1" t="b">
        <v>0</v>
      </c>
      <c r="AB6" s="1" t="b">
        <v>1</v>
      </c>
      <c r="AC6" s="1" t="b">
        <v>0</v>
      </c>
      <c r="AE6" s="1" t="s">
        <v>383</v>
      </c>
      <c r="AF6" s="1" t="s">
        <v>321</v>
      </c>
      <c r="AH6" s="1" t="s">
        <v>322</v>
      </c>
      <c r="AR6" s="1" t="s">
        <v>323</v>
      </c>
      <c r="AS6" s="1" t="s">
        <v>418</v>
      </c>
      <c r="AT6" s="1" t="b">
        <v>0</v>
      </c>
      <c r="AU6" s="1" t="b">
        <v>0</v>
      </c>
      <c r="AV6" s="1" t="b">
        <v>1</v>
      </c>
      <c r="AW6" s="1" t="b">
        <v>0</v>
      </c>
      <c r="AX6" s="1" t="b">
        <v>0</v>
      </c>
      <c r="AY6" s="1" t="b">
        <v>0</v>
      </c>
      <c r="AZ6" s="1" t="b">
        <v>0</v>
      </c>
      <c r="BA6" s="1" t="b">
        <v>0</v>
      </c>
      <c r="BC6" s="1" t="s">
        <v>318</v>
      </c>
      <c r="BD6" s="1" t="b">
        <v>0</v>
      </c>
      <c r="BE6" s="1" t="b">
        <v>0</v>
      </c>
      <c r="BF6" s="1" t="b">
        <v>0</v>
      </c>
      <c r="BG6" s="1" t="b">
        <v>0</v>
      </c>
      <c r="BH6" s="1" t="b">
        <v>0</v>
      </c>
      <c r="BI6" s="1" t="b">
        <v>0</v>
      </c>
      <c r="BJ6" s="1" t="b">
        <v>0</v>
      </c>
      <c r="BK6" s="1" t="b">
        <v>1</v>
      </c>
      <c r="BL6" s="1" t="s">
        <v>419</v>
      </c>
      <c r="BM6" s="1" t="s">
        <v>420</v>
      </c>
      <c r="BN6" s="1" t="b">
        <v>0</v>
      </c>
      <c r="BO6" s="7">
        <f t="shared" si="0"/>
        <v>0</v>
      </c>
      <c r="BP6" s="1" t="b">
        <v>0</v>
      </c>
      <c r="BQ6" s="7">
        <f t="shared" si="0"/>
        <v>0</v>
      </c>
      <c r="BR6" s="1" t="b">
        <v>0</v>
      </c>
      <c r="BS6" s="1" t="b">
        <v>0</v>
      </c>
      <c r="BT6" s="7">
        <f t="shared" ref="BT6:BV6" si="16">IF(BS6=TRUE,1,0)</f>
        <v>0</v>
      </c>
      <c r="BU6" s="1" t="b">
        <v>1</v>
      </c>
      <c r="BV6" s="7">
        <f t="shared" si="16"/>
        <v>1</v>
      </c>
      <c r="BW6" s="1" t="b">
        <v>1</v>
      </c>
      <c r="BX6" s="7">
        <f t="shared" ref="BX6:BZ6" si="17">IF(BW6=TRUE,1,0)</f>
        <v>1</v>
      </c>
      <c r="BY6" s="1" t="b">
        <v>1</v>
      </c>
      <c r="BZ6" s="7">
        <f t="shared" si="17"/>
        <v>1</v>
      </c>
      <c r="CA6" s="1" t="b">
        <v>0</v>
      </c>
      <c r="CB6" s="1" t="b">
        <v>1</v>
      </c>
      <c r="CC6" s="7">
        <f t="shared" ref="CC6:CE6" si="18">IF(CB6=TRUE,1,0)</f>
        <v>1</v>
      </c>
      <c r="CD6" s="1" t="b">
        <v>1</v>
      </c>
      <c r="CE6" s="7">
        <f t="shared" si="18"/>
        <v>1</v>
      </c>
      <c r="CF6" s="1" t="b">
        <v>0</v>
      </c>
      <c r="CG6" s="7">
        <f t="shared" ref="CG6" si="19">IF(CF6=TRUE,1,0)</f>
        <v>0</v>
      </c>
      <c r="CH6" s="1" t="b">
        <v>0</v>
      </c>
      <c r="CI6" s="7">
        <f t="shared" ref="CI6" si="20">IF(CH6=TRUE,1,0)</f>
        <v>0</v>
      </c>
      <c r="CK6" s="1" t="s">
        <v>387</v>
      </c>
      <c r="CM6" s="1" t="s">
        <v>388</v>
      </c>
      <c r="CO6" s="1" t="s">
        <v>386</v>
      </c>
      <c r="CQ6" s="1" t="s">
        <v>331</v>
      </c>
      <c r="CR6" s="1" t="b">
        <v>0</v>
      </c>
      <c r="CS6" s="1" t="b">
        <v>0</v>
      </c>
      <c r="CT6" s="1" t="b">
        <v>0</v>
      </c>
      <c r="CU6" s="1" t="b">
        <v>0</v>
      </c>
      <c r="CV6" s="1" t="b">
        <v>0</v>
      </c>
      <c r="CW6" s="1" t="b">
        <v>0</v>
      </c>
      <c r="CX6" s="1" t="b">
        <v>1</v>
      </c>
      <c r="CY6" s="1" t="b">
        <v>0</v>
      </c>
      <c r="CZ6" s="1" t="s">
        <v>332</v>
      </c>
      <c r="DA6" s="1" t="b">
        <v>0</v>
      </c>
      <c r="DB6" s="1" t="b">
        <v>0</v>
      </c>
      <c r="DC6" s="1" t="b">
        <v>0</v>
      </c>
      <c r="DD6" s="1" t="b">
        <v>0</v>
      </c>
      <c r="DE6" s="1" t="b">
        <v>0</v>
      </c>
      <c r="DF6" s="1" t="b">
        <v>1</v>
      </c>
      <c r="DG6" s="1" t="b">
        <v>0</v>
      </c>
      <c r="DH6" s="1" t="b">
        <v>0</v>
      </c>
      <c r="DI6" s="1" t="s">
        <v>333</v>
      </c>
      <c r="DK6" s="1" t="s">
        <v>334</v>
      </c>
      <c r="DM6" s="1" t="s">
        <v>421</v>
      </c>
      <c r="DO6" s="1" t="s">
        <v>335</v>
      </c>
      <c r="DQ6" s="1" t="s">
        <v>422</v>
      </c>
      <c r="DS6" s="1" t="s">
        <v>423</v>
      </c>
      <c r="DU6" s="1" t="s">
        <v>338</v>
      </c>
      <c r="DW6" s="1" t="s">
        <v>339</v>
      </c>
      <c r="DY6" s="1" t="s">
        <v>424</v>
      </c>
      <c r="EA6" s="1" t="s">
        <v>341</v>
      </c>
      <c r="EB6" s="1" t="b">
        <v>0</v>
      </c>
      <c r="EC6" s="1" t="b">
        <v>0</v>
      </c>
      <c r="ED6" s="1" t="b">
        <v>0</v>
      </c>
      <c r="EE6" s="1" t="b">
        <v>0</v>
      </c>
      <c r="EF6" s="1" t="b">
        <v>0</v>
      </c>
      <c r="EG6" s="1" t="b">
        <v>0</v>
      </c>
      <c r="EH6" s="1" t="b">
        <v>0</v>
      </c>
      <c r="EI6" s="1" t="b">
        <v>0</v>
      </c>
      <c r="EJ6" s="1" t="b">
        <v>0</v>
      </c>
      <c r="EK6" s="1" t="b">
        <v>0</v>
      </c>
      <c r="EL6" s="1" t="b">
        <v>1</v>
      </c>
      <c r="EM6" s="1" t="b">
        <v>0</v>
      </c>
      <c r="EN6" s="1" t="b">
        <v>0</v>
      </c>
      <c r="EQ6" s="1">
        <v>48</v>
      </c>
      <c r="ER6" s="1">
        <v>48</v>
      </c>
      <c r="ES6" s="1">
        <v>0</v>
      </c>
      <c r="ET6" s="1">
        <v>48</v>
      </c>
      <c r="EU6" s="1">
        <v>0</v>
      </c>
      <c r="EV6" s="1">
        <v>0</v>
      </c>
      <c r="EW6" s="1">
        <v>0</v>
      </c>
      <c r="EX6" s="1">
        <v>0</v>
      </c>
      <c r="EZ6" s="1" t="s">
        <v>342</v>
      </c>
      <c r="FB6" s="1" t="s">
        <v>392</v>
      </c>
      <c r="FD6" s="1" t="s">
        <v>343</v>
      </c>
      <c r="FF6" s="1" t="s">
        <v>346</v>
      </c>
      <c r="FH6" s="1" t="s">
        <v>345</v>
      </c>
      <c r="FJ6" s="1" t="s">
        <v>347</v>
      </c>
      <c r="FL6" s="1" t="s">
        <v>425</v>
      </c>
      <c r="FM6" s="1" t="b">
        <v>0</v>
      </c>
      <c r="FN6" s="1" t="b">
        <v>0</v>
      </c>
      <c r="FO6" s="1" t="b">
        <v>0</v>
      </c>
      <c r="FP6" s="1" t="b">
        <v>0</v>
      </c>
      <c r="FQ6" s="1" t="b">
        <v>1</v>
      </c>
      <c r="FR6" s="1" t="b">
        <v>0</v>
      </c>
      <c r="FS6" s="1" t="b">
        <v>0</v>
      </c>
      <c r="FT6" s="1" t="b">
        <v>0</v>
      </c>
      <c r="FU6" s="1" t="b">
        <v>0</v>
      </c>
      <c r="FW6" s="1" t="s">
        <v>426</v>
      </c>
      <c r="FX6" s="1" t="b">
        <v>0</v>
      </c>
      <c r="FY6" s="1" t="b">
        <v>0</v>
      </c>
      <c r="FZ6" s="1" t="b">
        <v>0</v>
      </c>
      <c r="GA6" s="1" t="b">
        <v>0</v>
      </c>
      <c r="GB6" s="1" t="b">
        <v>1</v>
      </c>
      <c r="GC6" s="1" t="b">
        <v>1</v>
      </c>
      <c r="GD6" s="1" t="b">
        <v>0</v>
      </c>
      <c r="GE6" s="1" t="b">
        <v>1</v>
      </c>
      <c r="GF6" s="1" t="b">
        <v>1</v>
      </c>
      <c r="GG6" s="1" t="b">
        <v>0</v>
      </c>
      <c r="GH6" s="1" t="b">
        <v>0</v>
      </c>
      <c r="GK6" s="1" t="s">
        <v>395</v>
      </c>
      <c r="GM6" s="1" t="s">
        <v>351</v>
      </c>
      <c r="GO6" s="1" t="s">
        <v>427</v>
      </c>
      <c r="GQ6" s="1" t="s">
        <v>353</v>
      </c>
      <c r="GS6" s="1" t="s">
        <v>397</v>
      </c>
      <c r="GU6" s="1" t="s">
        <v>398</v>
      </c>
      <c r="GX6" s="1" t="s">
        <v>428</v>
      </c>
      <c r="GY6" s="1" t="b">
        <v>0</v>
      </c>
      <c r="GZ6" s="1" t="b">
        <v>0</v>
      </c>
      <c r="HA6" s="1" t="b">
        <v>0</v>
      </c>
      <c r="HB6" s="1" t="b">
        <v>1</v>
      </c>
      <c r="HC6" s="1" t="b">
        <v>0</v>
      </c>
      <c r="HD6" s="1" t="b">
        <v>0</v>
      </c>
      <c r="HE6" s="1" t="b">
        <v>0</v>
      </c>
      <c r="HF6" s="1" t="b">
        <v>0</v>
      </c>
      <c r="HG6" s="1" t="b">
        <v>0</v>
      </c>
      <c r="HH6" s="1" t="b">
        <v>0</v>
      </c>
      <c r="HI6" s="1" t="b">
        <v>0</v>
      </c>
      <c r="HK6" s="1" t="s">
        <v>400</v>
      </c>
      <c r="HM6" s="1" t="s">
        <v>401</v>
      </c>
      <c r="HO6" s="1" t="s">
        <v>331</v>
      </c>
      <c r="HQ6" s="1" t="s">
        <v>429</v>
      </c>
      <c r="HR6" s="1" t="b">
        <v>0</v>
      </c>
      <c r="HS6" s="1" t="b">
        <v>0</v>
      </c>
      <c r="HT6" s="1" t="b">
        <v>1</v>
      </c>
      <c r="HU6" s="1" t="b">
        <v>0</v>
      </c>
      <c r="HV6" s="1" t="b">
        <v>0</v>
      </c>
      <c r="HW6" s="1" t="b">
        <v>0</v>
      </c>
      <c r="HY6" s="1" t="s">
        <v>361</v>
      </c>
      <c r="HZ6" s="1" t="s">
        <v>361</v>
      </c>
      <c r="IA6" s="1" t="s">
        <v>403</v>
      </c>
      <c r="IB6" s="1" t="s">
        <v>362</v>
      </c>
      <c r="IC6" s="1" t="s">
        <v>430</v>
      </c>
      <c r="ID6" s="1" t="b">
        <v>0</v>
      </c>
      <c r="IE6" s="1" t="b">
        <v>0</v>
      </c>
      <c r="IF6" s="1" t="b">
        <v>0</v>
      </c>
      <c r="IG6" s="1" t="b">
        <v>0</v>
      </c>
      <c r="IH6" s="1" t="b">
        <v>0</v>
      </c>
      <c r="II6" s="1" t="b">
        <v>0</v>
      </c>
      <c r="IJ6" s="1" t="b">
        <v>0</v>
      </c>
      <c r="IK6" s="1" t="b">
        <v>1</v>
      </c>
      <c r="IL6" s="1" t="b">
        <v>0</v>
      </c>
      <c r="IM6" s="1" t="b">
        <v>0</v>
      </c>
      <c r="IN6" s="1" t="b">
        <v>0</v>
      </c>
      <c r="IO6" s="1" t="b">
        <v>0</v>
      </c>
      <c r="IP6" s="1" t="b">
        <v>0</v>
      </c>
      <c r="IQ6" s="1" t="b">
        <v>0</v>
      </c>
      <c r="IR6" s="1" t="b">
        <v>0</v>
      </c>
      <c r="IT6" s="1" t="s">
        <v>364</v>
      </c>
      <c r="IU6" s="1" t="b">
        <v>0</v>
      </c>
      <c r="IV6" s="1" t="b">
        <v>0</v>
      </c>
      <c r="IW6" s="1" t="b">
        <v>0</v>
      </c>
      <c r="IX6" s="1" t="b">
        <v>0</v>
      </c>
      <c r="IY6" s="1" t="b">
        <v>0</v>
      </c>
      <c r="IZ6" s="1" t="b">
        <v>0</v>
      </c>
      <c r="JA6" s="1" t="b">
        <v>0</v>
      </c>
      <c r="JB6" s="1" t="b">
        <v>0</v>
      </c>
      <c r="JC6" s="1" t="b">
        <v>0</v>
      </c>
      <c r="JD6" s="1" t="b">
        <v>1</v>
      </c>
      <c r="JE6" s="1" t="b">
        <v>0</v>
      </c>
      <c r="JF6" s="1" t="b">
        <v>0</v>
      </c>
      <c r="JG6" s="1" t="b">
        <v>0</v>
      </c>
      <c r="JH6" s="1" t="b">
        <v>0</v>
      </c>
      <c r="JI6" s="1" t="b">
        <v>0</v>
      </c>
      <c r="JL6" s="1" t="s">
        <v>431</v>
      </c>
      <c r="JM6" s="1" t="b">
        <v>1</v>
      </c>
      <c r="JN6" s="1" t="b">
        <v>0</v>
      </c>
      <c r="JO6" s="1" t="b">
        <v>0</v>
      </c>
      <c r="JP6" s="1" t="b">
        <v>0</v>
      </c>
      <c r="JQ6" s="1" t="b">
        <v>1</v>
      </c>
      <c r="JR6" s="1" t="b">
        <v>0</v>
      </c>
      <c r="JS6" s="1" t="b">
        <v>0</v>
      </c>
      <c r="JT6" s="1" t="b">
        <v>0</v>
      </c>
      <c r="JV6" s="1" t="s">
        <v>432</v>
      </c>
      <c r="JW6" s="1" t="b">
        <v>1</v>
      </c>
      <c r="JX6" s="1" t="b">
        <v>0</v>
      </c>
      <c r="JY6" s="1" t="b">
        <v>0</v>
      </c>
      <c r="JZ6" s="1" t="b">
        <v>0</v>
      </c>
      <c r="KA6" s="1" t="b">
        <v>0</v>
      </c>
      <c r="KB6" s="1" t="b">
        <v>1</v>
      </c>
      <c r="KC6" s="1" t="b">
        <v>1</v>
      </c>
      <c r="KD6" s="1" t="b">
        <v>0</v>
      </c>
      <c r="KE6" s="1" t="b">
        <v>1</v>
      </c>
      <c r="KF6" s="1" t="b">
        <v>0</v>
      </c>
      <c r="KG6" s="1" t="b">
        <v>0</v>
      </c>
      <c r="KH6" s="1" t="b">
        <v>0</v>
      </c>
      <c r="KI6" s="1" t="b">
        <v>1</v>
      </c>
      <c r="KJ6" s="1" t="b">
        <v>0</v>
      </c>
      <c r="KK6" s="1" t="b">
        <v>1</v>
      </c>
      <c r="KL6" s="1" t="b">
        <v>0</v>
      </c>
      <c r="KM6" s="1" t="b">
        <v>0</v>
      </c>
      <c r="KN6" s="1" t="b">
        <v>0</v>
      </c>
      <c r="KQ6" s="1" t="s">
        <v>367</v>
      </c>
      <c r="KS6" s="1" t="s">
        <v>339</v>
      </c>
      <c r="KU6" s="1" t="s">
        <v>368</v>
      </c>
      <c r="KW6" s="1" t="s">
        <v>433</v>
      </c>
      <c r="KX6" s="1">
        <v>113275</v>
      </c>
      <c r="KY6" s="1" t="s">
        <v>434</v>
      </c>
      <c r="KZ6" s="1" t="s">
        <v>435</v>
      </c>
      <c r="LA6" s="1">
        <v>3</v>
      </c>
      <c r="LC6" s="1">
        <v>-1</v>
      </c>
      <c r="LD6" s="1" t="s">
        <v>373</v>
      </c>
      <c r="LE6" s="1" t="s">
        <v>373</v>
      </c>
    </row>
    <row r="7" spans="1:317" s="1" customFormat="1" x14ac:dyDescent="0.25">
      <c r="A7" s="1" t="s">
        <v>436</v>
      </c>
      <c r="B7" s="1" t="s">
        <v>437</v>
      </c>
      <c r="C7" s="1" t="s">
        <v>376</v>
      </c>
      <c r="E7" s="1">
        <v>3</v>
      </c>
      <c r="F7" s="2">
        <v>42080</v>
      </c>
      <c r="G7" s="1">
        <v>1</v>
      </c>
      <c r="H7" s="1">
        <v>4</v>
      </c>
      <c r="I7" s="1" t="s">
        <v>308</v>
      </c>
      <c r="J7" s="1" t="s">
        <v>309</v>
      </c>
      <c r="K7" s="1" t="s">
        <v>438</v>
      </c>
      <c r="L7" s="1" t="s">
        <v>547</v>
      </c>
      <c r="M7" s="1" t="s">
        <v>312</v>
      </c>
      <c r="O7" s="1" t="s">
        <v>378</v>
      </c>
      <c r="P7" s="1" t="s">
        <v>439</v>
      </c>
      <c r="Q7" s="1" t="s">
        <v>440</v>
      </c>
      <c r="R7" s="1" t="s">
        <v>316</v>
      </c>
      <c r="S7" s="1" t="s">
        <v>317</v>
      </c>
      <c r="T7" s="1" t="s">
        <v>317</v>
      </c>
      <c r="U7" s="1" t="s">
        <v>317</v>
      </c>
      <c r="V7" s="1" t="s">
        <v>441</v>
      </c>
      <c r="W7" s="1" t="b">
        <v>0</v>
      </c>
      <c r="X7" s="1" t="b">
        <v>0</v>
      </c>
      <c r="Y7" s="1" t="b">
        <v>0</v>
      </c>
      <c r="Z7" s="1" t="b">
        <v>0</v>
      </c>
      <c r="AA7" s="1" t="b">
        <v>1</v>
      </c>
      <c r="AB7" s="1" t="b">
        <v>0</v>
      </c>
      <c r="AC7" s="1" t="b">
        <v>1</v>
      </c>
      <c r="AD7" s="1" t="s">
        <v>442</v>
      </c>
      <c r="AE7" s="1" t="s">
        <v>443</v>
      </c>
      <c r="AF7" s="1" t="s">
        <v>321</v>
      </c>
      <c r="AH7" s="1" t="s">
        <v>322</v>
      </c>
      <c r="AR7" s="1" t="s">
        <v>323</v>
      </c>
      <c r="AS7" s="1" t="s">
        <v>444</v>
      </c>
      <c r="AT7" s="1" t="b">
        <v>0</v>
      </c>
      <c r="AU7" s="1" t="b">
        <v>0</v>
      </c>
      <c r="AV7" s="1" t="b">
        <v>1</v>
      </c>
      <c r="AW7" s="1" t="b">
        <v>0</v>
      </c>
      <c r="AX7" s="1" t="b">
        <v>0</v>
      </c>
      <c r="AY7" s="1" t="b">
        <v>0</v>
      </c>
      <c r="AZ7" s="1" t="b">
        <v>0</v>
      </c>
      <c r="BA7" s="1" t="b">
        <v>1</v>
      </c>
      <c r="BB7" s="1" t="s">
        <v>445</v>
      </c>
      <c r="BC7" s="1" t="s">
        <v>318</v>
      </c>
      <c r="BD7" s="1" t="b">
        <v>0</v>
      </c>
      <c r="BE7" s="1" t="b">
        <v>0</v>
      </c>
      <c r="BF7" s="1" t="b">
        <v>0</v>
      </c>
      <c r="BG7" s="1" t="b">
        <v>0</v>
      </c>
      <c r="BH7" s="1" t="b">
        <v>0</v>
      </c>
      <c r="BI7" s="1" t="b">
        <v>0</v>
      </c>
      <c r="BJ7" s="1" t="b">
        <v>0</v>
      </c>
      <c r="BK7" s="1" t="b">
        <v>1</v>
      </c>
      <c r="BL7" s="1" t="s">
        <v>446</v>
      </c>
      <c r="BM7" s="1" t="s">
        <v>447</v>
      </c>
      <c r="BN7" s="1" t="b">
        <v>1</v>
      </c>
      <c r="BO7" s="7">
        <f t="shared" si="0"/>
        <v>1</v>
      </c>
      <c r="BP7" s="1" t="b">
        <v>0</v>
      </c>
      <c r="BQ7" s="7">
        <f t="shared" si="0"/>
        <v>0</v>
      </c>
      <c r="BR7" s="1" t="b">
        <v>0</v>
      </c>
      <c r="BS7" s="1" t="b">
        <v>0</v>
      </c>
      <c r="BT7" s="7">
        <f t="shared" ref="BT7:BV7" si="21">IF(BS7=TRUE,1,0)</f>
        <v>0</v>
      </c>
      <c r="BU7" s="1" t="b">
        <v>0</v>
      </c>
      <c r="BV7" s="7">
        <f t="shared" si="21"/>
        <v>0</v>
      </c>
      <c r="BW7" s="1" t="b">
        <v>0</v>
      </c>
      <c r="BX7" s="7">
        <f t="shared" ref="BX7:BZ7" si="22">IF(BW7=TRUE,1,0)</f>
        <v>0</v>
      </c>
      <c r="BY7" s="1" t="b">
        <v>0</v>
      </c>
      <c r="BZ7" s="7">
        <f t="shared" si="22"/>
        <v>0</v>
      </c>
      <c r="CA7" s="1" t="b">
        <v>0</v>
      </c>
      <c r="CB7" s="1" t="b">
        <v>0</v>
      </c>
      <c r="CC7" s="7">
        <f t="shared" ref="CC7:CE7" si="23">IF(CB7=TRUE,1,0)</f>
        <v>0</v>
      </c>
      <c r="CD7" s="1" t="b">
        <v>0</v>
      </c>
      <c r="CE7" s="7">
        <f t="shared" si="23"/>
        <v>0</v>
      </c>
      <c r="CF7" s="1" t="b">
        <v>1</v>
      </c>
      <c r="CG7" s="7">
        <f t="shared" ref="CG7" si="24">IF(CF7=TRUE,1,0)</f>
        <v>1</v>
      </c>
      <c r="CH7" s="1" t="b">
        <v>0</v>
      </c>
      <c r="CI7" s="7">
        <f t="shared" ref="CI7" si="25">IF(CH7=TRUE,1,0)</f>
        <v>0</v>
      </c>
      <c r="CK7" s="1" t="s">
        <v>329</v>
      </c>
      <c r="CM7" s="1" t="s">
        <v>330</v>
      </c>
      <c r="CO7" s="1" t="s">
        <v>388</v>
      </c>
      <c r="CQ7" s="1" t="s">
        <v>331</v>
      </c>
      <c r="CR7" s="1" t="b">
        <v>0</v>
      </c>
      <c r="CS7" s="1" t="b">
        <v>0</v>
      </c>
      <c r="CT7" s="1" t="b">
        <v>0</v>
      </c>
      <c r="CU7" s="1" t="b">
        <v>0</v>
      </c>
      <c r="CV7" s="1" t="b">
        <v>0</v>
      </c>
      <c r="CW7" s="1" t="b">
        <v>0</v>
      </c>
      <c r="CX7" s="1" t="b">
        <v>1</v>
      </c>
      <c r="CY7" s="1" t="b">
        <v>0</v>
      </c>
      <c r="CZ7" s="1" t="s">
        <v>332</v>
      </c>
      <c r="DA7" s="1" t="b">
        <v>0</v>
      </c>
      <c r="DB7" s="1" t="b">
        <v>0</v>
      </c>
      <c r="DC7" s="1" t="b">
        <v>0</v>
      </c>
      <c r="DD7" s="1" t="b">
        <v>0</v>
      </c>
      <c r="DE7" s="1" t="b">
        <v>0</v>
      </c>
      <c r="DF7" s="1" t="b">
        <v>1</v>
      </c>
      <c r="DG7" s="1" t="b">
        <v>0</v>
      </c>
      <c r="DH7" s="1" t="b">
        <v>0</v>
      </c>
      <c r="DI7" s="1" t="s">
        <v>334</v>
      </c>
      <c r="DK7" s="1" t="s">
        <v>333</v>
      </c>
      <c r="DM7" s="1" t="s">
        <v>335</v>
      </c>
      <c r="DO7" s="1" t="s">
        <v>335</v>
      </c>
      <c r="DQ7" s="1" t="s">
        <v>318</v>
      </c>
      <c r="DR7" s="1" t="s">
        <v>390</v>
      </c>
      <c r="DS7" s="1" t="s">
        <v>318</v>
      </c>
      <c r="DT7" s="1" t="s">
        <v>448</v>
      </c>
      <c r="DU7" s="1" t="s">
        <v>338</v>
      </c>
      <c r="DW7" s="1" t="s">
        <v>339</v>
      </c>
      <c r="DY7" s="1" t="s">
        <v>340</v>
      </c>
      <c r="EA7" s="1" t="s">
        <v>341</v>
      </c>
      <c r="EB7" s="1" t="b">
        <v>0</v>
      </c>
      <c r="EC7" s="1" t="b">
        <v>0</v>
      </c>
      <c r="ED7" s="1" t="b">
        <v>0</v>
      </c>
      <c r="EE7" s="1" t="b">
        <v>0</v>
      </c>
      <c r="EF7" s="1" t="b">
        <v>0</v>
      </c>
      <c r="EG7" s="1" t="b">
        <v>0</v>
      </c>
      <c r="EH7" s="1" t="b">
        <v>0</v>
      </c>
      <c r="EI7" s="1" t="b">
        <v>0</v>
      </c>
      <c r="EJ7" s="1" t="b">
        <v>0</v>
      </c>
      <c r="EK7" s="1" t="b">
        <v>0</v>
      </c>
      <c r="EL7" s="1" t="b">
        <v>1</v>
      </c>
      <c r="EM7" s="1" t="b">
        <v>0</v>
      </c>
      <c r="EN7" s="1" t="b">
        <v>0</v>
      </c>
      <c r="EQ7" s="1">
        <v>0</v>
      </c>
      <c r="ER7" s="1">
        <v>96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Z7" s="1" t="s">
        <v>342</v>
      </c>
      <c r="FB7" s="1" t="s">
        <v>343</v>
      </c>
      <c r="FD7" s="1" t="s">
        <v>392</v>
      </c>
      <c r="FF7" s="1" t="s">
        <v>346</v>
      </c>
      <c r="FH7" s="1" t="s">
        <v>393</v>
      </c>
      <c r="FJ7" s="1" t="s">
        <v>345</v>
      </c>
      <c r="FL7" s="1" t="s">
        <v>394</v>
      </c>
      <c r="FM7" s="1" t="b">
        <v>1</v>
      </c>
      <c r="FN7" s="1" t="b">
        <v>0</v>
      </c>
      <c r="FO7" s="1" t="b">
        <v>0</v>
      </c>
      <c r="FP7" s="1" t="b">
        <v>0</v>
      </c>
      <c r="FQ7" s="1" t="b">
        <v>0</v>
      </c>
      <c r="FR7" s="1" t="b">
        <v>0</v>
      </c>
      <c r="FS7" s="1" t="b">
        <v>0</v>
      </c>
      <c r="FT7" s="1" t="b">
        <v>0</v>
      </c>
      <c r="FU7" s="1" t="b">
        <v>0</v>
      </c>
      <c r="FW7" s="1" t="s">
        <v>394</v>
      </c>
      <c r="FX7" s="1" t="b">
        <v>1</v>
      </c>
      <c r="FY7" s="1" t="b">
        <v>0</v>
      </c>
      <c r="FZ7" s="1" t="b">
        <v>0</v>
      </c>
      <c r="GA7" s="1" t="b">
        <v>0</v>
      </c>
      <c r="GB7" s="1" t="b">
        <v>0</v>
      </c>
      <c r="GC7" s="1" t="b">
        <v>0</v>
      </c>
      <c r="GD7" s="1" t="b">
        <v>0</v>
      </c>
      <c r="GE7" s="1" t="b">
        <v>0</v>
      </c>
      <c r="GF7" s="1" t="b">
        <v>0</v>
      </c>
      <c r="GG7" s="1" t="b">
        <v>0</v>
      </c>
      <c r="GH7" s="1" t="b">
        <v>0</v>
      </c>
      <c r="GK7" s="1" t="s">
        <v>395</v>
      </c>
      <c r="GM7" s="1" t="s">
        <v>351</v>
      </c>
      <c r="GO7" s="1" t="s">
        <v>396</v>
      </c>
      <c r="GQ7" s="1" t="s">
        <v>398</v>
      </c>
      <c r="GS7" s="1" t="s">
        <v>353</v>
      </c>
      <c r="GU7" s="1" t="s">
        <v>397</v>
      </c>
      <c r="GX7" s="1" t="s">
        <v>449</v>
      </c>
      <c r="GY7" s="1" t="b">
        <v>1</v>
      </c>
      <c r="GZ7" s="1" t="b">
        <v>0</v>
      </c>
      <c r="HA7" s="1" t="b">
        <v>1</v>
      </c>
      <c r="HB7" s="1" t="b">
        <v>0</v>
      </c>
      <c r="HC7" s="1" t="b">
        <v>0</v>
      </c>
      <c r="HD7" s="1" t="b">
        <v>0</v>
      </c>
      <c r="HE7" s="1" t="b">
        <v>0</v>
      </c>
      <c r="HF7" s="1" t="b">
        <v>0</v>
      </c>
      <c r="HG7" s="1" t="b">
        <v>0</v>
      </c>
      <c r="HH7" s="1" t="b">
        <v>0</v>
      </c>
      <c r="HI7" s="1" t="b">
        <v>0</v>
      </c>
      <c r="HK7" s="1" t="s">
        <v>357</v>
      </c>
      <c r="HM7" s="1" t="s">
        <v>358</v>
      </c>
      <c r="HO7" s="1" t="s">
        <v>401</v>
      </c>
      <c r="HQ7" s="1" t="s">
        <v>450</v>
      </c>
      <c r="HR7" s="1" t="b">
        <v>1</v>
      </c>
      <c r="HS7" s="1" t="b">
        <v>0</v>
      </c>
      <c r="HT7" s="1" t="b">
        <v>0</v>
      </c>
      <c r="HU7" s="1" t="b">
        <v>0</v>
      </c>
      <c r="HV7" s="1" t="b">
        <v>0</v>
      </c>
      <c r="HW7" s="1" t="b">
        <v>0</v>
      </c>
      <c r="HY7" s="1" t="s">
        <v>362</v>
      </c>
      <c r="HZ7" s="1" t="s">
        <v>451</v>
      </c>
      <c r="IA7" s="1" t="s">
        <v>403</v>
      </c>
      <c r="IB7" s="1" t="s">
        <v>361</v>
      </c>
      <c r="IC7" s="1" t="s">
        <v>318</v>
      </c>
      <c r="ID7" s="1" t="b">
        <v>0</v>
      </c>
      <c r="IE7" s="1" t="b">
        <v>0</v>
      </c>
      <c r="IF7" s="1" t="b">
        <v>0</v>
      </c>
      <c r="IG7" s="1" t="b">
        <v>0</v>
      </c>
      <c r="IH7" s="1" t="b">
        <v>0</v>
      </c>
      <c r="II7" s="1" t="b">
        <v>0</v>
      </c>
      <c r="IJ7" s="1" t="b">
        <v>0</v>
      </c>
      <c r="IK7" s="1" t="b">
        <v>1</v>
      </c>
      <c r="IL7" s="1" t="b">
        <v>0</v>
      </c>
      <c r="IM7" s="1" t="b">
        <v>0</v>
      </c>
      <c r="IN7" s="1" t="b">
        <v>0</v>
      </c>
      <c r="IO7" s="1" t="b">
        <v>0</v>
      </c>
      <c r="IP7" s="1" t="b">
        <v>0</v>
      </c>
      <c r="IQ7" s="1" t="b">
        <v>0</v>
      </c>
      <c r="IR7" s="1" t="b">
        <v>0</v>
      </c>
      <c r="IT7" s="1" t="s">
        <v>452</v>
      </c>
      <c r="IU7" s="1" t="b">
        <v>0</v>
      </c>
      <c r="IV7" s="1" t="b">
        <v>0</v>
      </c>
      <c r="IW7" s="1" t="b">
        <v>0</v>
      </c>
      <c r="IX7" s="1" t="b">
        <v>0</v>
      </c>
      <c r="IY7" s="1" t="b">
        <v>0</v>
      </c>
      <c r="IZ7" s="1" t="b">
        <v>0</v>
      </c>
      <c r="JA7" s="1" t="b">
        <v>0</v>
      </c>
      <c r="JB7" s="1" t="b">
        <v>0</v>
      </c>
      <c r="JC7" s="1" t="b">
        <v>0</v>
      </c>
      <c r="JD7" s="1" t="b">
        <v>1</v>
      </c>
      <c r="JE7" s="1" t="b">
        <v>0</v>
      </c>
      <c r="JF7" s="1" t="b">
        <v>0</v>
      </c>
      <c r="JG7" s="1" t="b">
        <v>1</v>
      </c>
      <c r="JH7" s="1" t="b">
        <v>0</v>
      </c>
      <c r="JI7" s="1" t="b">
        <v>0</v>
      </c>
      <c r="JL7" s="1" t="s">
        <v>365</v>
      </c>
      <c r="JM7" s="1" t="b">
        <v>0</v>
      </c>
      <c r="JN7" s="1" t="b">
        <v>1</v>
      </c>
      <c r="JO7" s="1" t="b">
        <v>0</v>
      </c>
      <c r="JP7" s="1" t="b">
        <v>0</v>
      </c>
      <c r="JQ7" s="1" t="b">
        <v>0</v>
      </c>
      <c r="JR7" s="1" t="b">
        <v>0</v>
      </c>
      <c r="JS7" s="1" t="b">
        <v>0</v>
      </c>
      <c r="JT7" s="1" t="b">
        <v>0</v>
      </c>
      <c r="JV7" s="1" t="s">
        <v>453</v>
      </c>
      <c r="JW7" s="1" t="b">
        <v>0</v>
      </c>
      <c r="JX7" s="1" t="b">
        <v>0</v>
      </c>
      <c r="JY7" s="1" t="b">
        <v>0</v>
      </c>
      <c r="JZ7" s="1" t="b">
        <v>0</v>
      </c>
      <c r="KA7" s="1" t="b">
        <v>0</v>
      </c>
      <c r="KB7" s="1" t="b">
        <v>1</v>
      </c>
      <c r="KC7" s="1" t="b">
        <v>1</v>
      </c>
      <c r="KD7" s="1" t="b">
        <v>0</v>
      </c>
      <c r="KE7" s="1" t="b">
        <v>0</v>
      </c>
      <c r="KF7" s="1" t="b">
        <v>0</v>
      </c>
      <c r="KG7" s="1" t="b">
        <v>0</v>
      </c>
      <c r="KH7" s="1" t="b">
        <v>1</v>
      </c>
      <c r="KI7" s="1" t="b">
        <v>1</v>
      </c>
      <c r="KJ7" s="1" t="b">
        <v>0</v>
      </c>
      <c r="KK7" s="1" t="b">
        <v>0</v>
      </c>
      <c r="KL7" s="1" t="b">
        <v>1</v>
      </c>
      <c r="KM7" s="1" t="b">
        <v>0</v>
      </c>
      <c r="KN7" s="1" t="b">
        <v>0</v>
      </c>
      <c r="KQ7" s="1" t="s">
        <v>367</v>
      </c>
      <c r="KS7" s="1" t="s">
        <v>368</v>
      </c>
      <c r="KU7" s="1" t="s">
        <v>450</v>
      </c>
      <c r="KW7" s="1" t="s">
        <v>454</v>
      </c>
      <c r="KX7" s="1">
        <v>113276</v>
      </c>
      <c r="KY7" s="1" t="s">
        <v>455</v>
      </c>
      <c r="KZ7" s="1" t="s">
        <v>456</v>
      </c>
      <c r="LA7" s="1">
        <v>4</v>
      </c>
      <c r="LC7" s="1">
        <v>-1</v>
      </c>
      <c r="LD7" s="1" t="s">
        <v>373</v>
      </c>
      <c r="LE7" s="1" t="s">
        <v>373</v>
      </c>
    </row>
    <row r="8" spans="1:317" s="1" customFormat="1" x14ac:dyDescent="0.25">
      <c r="A8" s="1" t="s">
        <v>483</v>
      </c>
      <c r="B8" s="1" t="s">
        <v>484</v>
      </c>
      <c r="C8" s="1" t="s">
        <v>459</v>
      </c>
      <c r="E8" s="1">
        <v>4</v>
      </c>
      <c r="F8" s="2">
        <v>42081</v>
      </c>
      <c r="G8" s="1">
        <v>1</v>
      </c>
      <c r="H8" s="1">
        <v>1</v>
      </c>
      <c r="I8" s="1" t="s">
        <v>308</v>
      </c>
      <c r="J8" s="1" t="s">
        <v>309</v>
      </c>
      <c r="K8" s="1" t="s">
        <v>485</v>
      </c>
      <c r="L8" s="1" t="s">
        <v>547</v>
      </c>
      <c r="M8" s="1" t="s">
        <v>312</v>
      </c>
      <c r="O8" s="1" t="s">
        <v>378</v>
      </c>
      <c r="P8" s="1" t="s">
        <v>486</v>
      </c>
      <c r="Q8" s="1" t="s">
        <v>487</v>
      </c>
      <c r="R8" s="1" t="s">
        <v>416</v>
      </c>
      <c r="S8" s="1" t="s">
        <v>317</v>
      </c>
      <c r="T8" s="1" t="s">
        <v>317</v>
      </c>
      <c r="U8" s="1" t="s">
        <v>317</v>
      </c>
      <c r="V8" s="1" t="s">
        <v>488</v>
      </c>
      <c r="W8" s="1" t="b">
        <v>0</v>
      </c>
      <c r="X8" s="1" t="b">
        <v>0</v>
      </c>
      <c r="Y8" s="1" t="b">
        <v>0</v>
      </c>
      <c r="Z8" s="1" t="b">
        <v>0</v>
      </c>
      <c r="AA8" s="1" t="b">
        <v>1</v>
      </c>
      <c r="AB8" s="1" t="b">
        <v>0</v>
      </c>
      <c r="AC8" s="1" t="b">
        <v>0</v>
      </c>
      <c r="AE8" s="1" t="s">
        <v>320</v>
      </c>
      <c r="AF8" s="1" t="s">
        <v>321</v>
      </c>
      <c r="AH8" s="1" t="s">
        <v>322</v>
      </c>
      <c r="AR8" s="1" t="s">
        <v>323</v>
      </c>
      <c r="AS8" s="1" t="s">
        <v>418</v>
      </c>
      <c r="AT8" s="1" t="b">
        <v>0</v>
      </c>
      <c r="AU8" s="1" t="b">
        <v>0</v>
      </c>
      <c r="AV8" s="1" t="b">
        <v>1</v>
      </c>
      <c r="AW8" s="1" t="b">
        <v>0</v>
      </c>
      <c r="AX8" s="1" t="b">
        <v>0</v>
      </c>
      <c r="AY8" s="1" t="b">
        <v>0</v>
      </c>
      <c r="AZ8" s="1" t="b">
        <v>0</v>
      </c>
      <c r="BA8" s="1" t="b">
        <v>0</v>
      </c>
      <c r="BC8" s="1" t="s">
        <v>385</v>
      </c>
      <c r="BD8" s="1" t="b">
        <v>1</v>
      </c>
      <c r="BE8" s="1" t="b">
        <v>0</v>
      </c>
      <c r="BF8" s="1" t="b">
        <v>0</v>
      </c>
      <c r="BG8" s="1" t="b">
        <v>0</v>
      </c>
      <c r="BH8" s="1" t="b">
        <v>0</v>
      </c>
      <c r="BI8" s="1" t="b">
        <v>0</v>
      </c>
      <c r="BJ8" s="1" t="b">
        <v>0</v>
      </c>
      <c r="BK8" s="1" t="b">
        <v>0</v>
      </c>
      <c r="BM8" s="1" t="s">
        <v>489</v>
      </c>
      <c r="BN8" s="1" t="b">
        <v>0</v>
      </c>
      <c r="BO8" s="7">
        <f t="shared" si="0"/>
        <v>0</v>
      </c>
      <c r="BP8" s="1" t="b">
        <v>0</v>
      </c>
      <c r="BQ8" s="7">
        <f t="shared" si="0"/>
        <v>0</v>
      </c>
      <c r="BR8" s="1" t="b">
        <v>0</v>
      </c>
      <c r="BS8" s="1" t="b">
        <v>0</v>
      </c>
      <c r="BT8" s="7">
        <f t="shared" ref="BT8:BV8" si="26">IF(BS8=TRUE,1,0)</f>
        <v>0</v>
      </c>
      <c r="BU8" s="1" t="b">
        <v>1</v>
      </c>
      <c r="BV8" s="7">
        <f t="shared" si="26"/>
        <v>1</v>
      </c>
      <c r="BW8" s="1" t="b">
        <v>0</v>
      </c>
      <c r="BX8" s="7">
        <f t="shared" ref="BX8:BZ8" si="27">IF(BW8=TRUE,1,0)</f>
        <v>0</v>
      </c>
      <c r="BY8" s="1" t="b">
        <v>0</v>
      </c>
      <c r="BZ8" s="7">
        <f t="shared" si="27"/>
        <v>0</v>
      </c>
      <c r="CA8" s="1" t="b">
        <v>0</v>
      </c>
      <c r="CB8" s="1" t="b">
        <v>1</v>
      </c>
      <c r="CC8" s="7">
        <f t="shared" ref="CC8:CE8" si="28">IF(CB8=TRUE,1,0)</f>
        <v>1</v>
      </c>
      <c r="CD8" s="1" t="b">
        <v>1</v>
      </c>
      <c r="CE8" s="7">
        <f t="shared" si="28"/>
        <v>1</v>
      </c>
      <c r="CF8" s="1" t="b">
        <v>0</v>
      </c>
      <c r="CG8" s="7">
        <f t="shared" ref="CG8" si="29">IF(CF8=TRUE,1,0)</f>
        <v>0</v>
      </c>
      <c r="CH8" s="1" t="b">
        <v>0</v>
      </c>
      <c r="CI8" s="7">
        <f t="shared" ref="CI8" si="30">IF(CH8=TRUE,1,0)</f>
        <v>0</v>
      </c>
      <c r="CK8" s="1" t="s">
        <v>387</v>
      </c>
      <c r="CM8" s="1" t="s">
        <v>490</v>
      </c>
      <c r="CO8" s="1" t="s">
        <v>386</v>
      </c>
      <c r="CQ8" s="1" t="s">
        <v>331</v>
      </c>
      <c r="CR8" s="1" t="b">
        <v>0</v>
      </c>
      <c r="CS8" s="1" t="b">
        <v>0</v>
      </c>
      <c r="CT8" s="1" t="b">
        <v>0</v>
      </c>
      <c r="CU8" s="1" t="b">
        <v>0</v>
      </c>
      <c r="CV8" s="1" t="b">
        <v>0</v>
      </c>
      <c r="CW8" s="1" t="b">
        <v>0</v>
      </c>
      <c r="CX8" s="1" t="b">
        <v>1</v>
      </c>
      <c r="CY8" s="1" t="b">
        <v>0</v>
      </c>
      <c r="CZ8" s="1" t="s">
        <v>332</v>
      </c>
      <c r="DA8" s="1" t="b">
        <v>0</v>
      </c>
      <c r="DB8" s="1" t="b">
        <v>0</v>
      </c>
      <c r="DC8" s="1" t="b">
        <v>0</v>
      </c>
      <c r="DD8" s="1" t="b">
        <v>0</v>
      </c>
      <c r="DE8" s="1" t="b">
        <v>0</v>
      </c>
      <c r="DF8" s="1" t="b">
        <v>1</v>
      </c>
      <c r="DG8" s="1" t="b">
        <v>0</v>
      </c>
      <c r="DH8" s="1" t="b">
        <v>0</v>
      </c>
      <c r="DI8" s="1" t="s">
        <v>333</v>
      </c>
      <c r="DK8" s="1" t="s">
        <v>334</v>
      </c>
      <c r="DM8" s="1" t="s">
        <v>335</v>
      </c>
      <c r="DO8" s="1" t="s">
        <v>335</v>
      </c>
      <c r="DQ8" s="1" t="s">
        <v>318</v>
      </c>
      <c r="DR8" s="1" t="s">
        <v>391</v>
      </c>
      <c r="DS8" s="1" t="s">
        <v>318</v>
      </c>
      <c r="DT8" s="1" t="s">
        <v>391</v>
      </c>
      <c r="DU8" s="1" t="s">
        <v>338</v>
      </c>
      <c r="DW8" s="1" t="s">
        <v>339</v>
      </c>
      <c r="DY8" s="1" t="s">
        <v>491</v>
      </c>
      <c r="EA8" s="1" t="s">
        <v>341</v>
      </c>
      <c r="EB8" s="1" t="b">
        <v>0</v>
      </c>
      <c r="EC8" s="1" t="b">
        <v>0</v>
      </c>
      <c r="ED8" s="1" t="b">
        <v>0</v>
      </c>
      <c r="EE8" s="1" t="b">
        <v>0</v>
      </c>
      <c r="EF8" s="1" t="b">
        <v>0</v>
      </c>
      <c r="EG8" s="1" t="b">
        <v>0</v>
      </c>
      <c r="EH8" s="1" t="b">
        <v>0</v>
      </c>
      <c r="EI8" s="1" t="b">
        <v>0</v>
      </c>
      <c r="EJ8" s="1" t="b">
        <v>0</v>
      </c>
      <c r="EK8" s="1" t="b">
        <v>0</v>
      </c>
      <c r="EL8" s="1" t="b">
        <v>1</v>
      </c>
      <c r="EM8" s="1" t="b">
        <v>0</v>
      </c>
      <c r="EN8" s="1" t="b">
        <v>0</v>
      </c>
      <c r="EQ8" s="1">
        <v>22</v>
      </c>
      <c r="ER8" s="1">
        <v>20</v>
      </c>
      <c r="ES8" s="1">
        <v>0</v>
      </c>
      <c r="ET8" s="1">
        <v>0</v>
      </c>
      <c r="EU8" s="1">
        <v>0</v>
      </c>
      <c r="EV8" s="1">
        <v>0</v>
      </c>
      <c r="EW8" s="1">
        <v>0</v>
      </c>
      <c r="EX8" s="1">
        <v>0</v>
      </c>
      <c r="EZ8" s="1" t="s">
        <v>342</v>
      </c>
      <c r="FB8" s="1" t="s">
        <v>392</v>
      </c>
      <c r="FD8" s="1" t="s">
        <v>470</v>
      </c>
      <c r="FF8" s="1" t="s">
        <v>347</v>
      </c>
      <c r="FH8" s="1" t="s">
        <v>471</v>
      </c>
      <c r="FJ8" s="1" t="s">
        <v>492</v>
      </c>
      <c r="FL8" s="1" t="s">
        <v>394</v>
      </c>
      <c r="FM8" s="1" t="b">
        <v>1</v>
      </c>
      <c r="FN8" s="1" t="b">
        <v>0</v>
      </c>
      <c r="FO8" s="1" t="b">
        <v>0</v>
      </c>
      <c r="FP8" s="1" t="b">
        <v>0</v>
      </c>
      <c r="FQ8" s="1" t="b">
        <v>0</v>
      </c>
      <c r="FR8" s="1" t="b">
        <v>0</v>
      </c>
      <c r="FS8" s="1" t="b">
        <v>0</v>
      </c>
      <c r="FT8" s="1" t="b">
        <v>0</v>
      </c>
      <c r="FU8" s="1" t="b">
        <v>0</v>
      </c>
      <c r="FW8" s="1" t="s">
        <v>394</v>
      </c>
      <c r="FX8" s="1" t="b">
        <v>1</v>
      </c>
      <c r="FY8" s="1" t="b">
        <v>0</v>
      </c>
      <c r="FZ8" s="1" t="b">
        <v>0</v>
      </c>
      <c r="GA8" s="1" t="b">
        <v>0</v>
      </c>
      <c r="GB8" s="1" t="b">
        <v>0</v>
      </c>
      <c r="GC8" s="1" t="b">
        <v>0</v>
      </c>
      <c r="GD8" s="1" t="b">
        <v>0</v>
      </c>
      <c r="GE8" s="1" t="b">
        <v>0</v>
      </c>
      <c r="GF8" s="1" t="b">
        <v>0</v>
      </c>
      <c r="GG8" s="1" t="b">
        <v>0</v>
      </c>
      <c r="GH8" s="1" t="b">
        <v>0</v>
      </c>
      <c r="GK8" s="1" t="s">
        <v>351</v>
      </c>
      <c r="GM8" s="1" t="s">
        <v>427</v>
      </c>
      <c r="GO8" s="1" t="s">
        <v>395</v>
      </c>
      <c r="GQ8" s="1" t="s">
        <v>353</v>
      </c>
      <c r="GS8" s="1" t="s">
        <v>352</v>
      </c>
      <c r="GU8" s="1" t="s">
        <v>398</v>
      </c>
      <c r="GX8" s="1" t="s">
        <v>399</v>
      </c>
      <c r="GY8" s="1" t="b">
        <v>1</v>
      </c>
      <c r="GZ8" s="1" t="b">
        <v>0</v>
      </c>
      <c r="HA8" s="1" t="b">
        <v>0</v>
      </c>
      <c r="HB8" s="1" t="b">
        <v>0</v>
      </c>
      <c r="HC8" s="1" t="b">
        <v>0</v>
      </c>
      <c r="HD8" s="1" t="b">
        <v>0</v>
      </c>
      <c r="HE8" s="1" t="b">
        <v>0</v>
      </c>
      <c r="HF8" s="1" t="b">
        <v>0</v>
      </c>
      <c r="HG8" s="1" t="b">
        <v>0</v>
      </c>
      <c r="HH8" s="1" t="b">
        <v>0</v>
      </c>
      <c r="HI8" s="1" t="b">
        <v>0</v>
      </c>
      <c r="HK8" s="1" t="s">
        <v>357</v>
      </c>
      <c r="HM8" s="1" t="s">
        <v>358</v>
      </c>
      <c r="HO8" s="1" t="s">
        <v>401</v>
      </c>
      <c r="HQ8" s="1" t="s">
        <v>394</v>
      </c>
      <c r="HR8" s="1" t="b">
        <v>0</v>
      </c>
      <c r="HS8" s="1" t="b">
        <v>0</v>
      </c>
      <c r="HT8" s="1" t="b">
        <v>0</v>
      </c>
      <c r="HU8" s="1" t="b">
        <v>1</v>
      </c>
      <c r="HV8" s="1" t="b">
        <v>0</v>
      </c>
      <c r="HW8" s="1" t="b">
        <v>0</v>
      </c>
      <c r="HY8" s="1" t="s">
        <v>362</v>
      </c>
      <c r="HZ8" s="1" t="s">
        <v>362</v>
      </c>
      <c r="IA8" s="1" t="s">
        <v>361</v>
      </c>
      <c r="IB8" s="1" t="s">
        <v>361</v>
      </c>
      <c r="IC8" s="1" t="s">
        <v>493</v>
      </c>
      <c r="ID8" s="1" t="b">
        <v>1</v>
      </c>
      <c r="IE8" s="1" t="b">
        <v>0</v>
      </c>
      <c r="IF8" s="1" t="b">
        <v>0</v>
      </c>
      <c r="IG8" s="1" t="b">
        <v>0</v>
      </c>
      <c r="IH8" s="1" t="b">
        <v>0</v>
      </c>
      <c r="II8" s="1" t="b">
        <v>0</v>
      </c>
      <c r="IJ8" s="1" t="b">
        <v>0</v>
      </c>
      <c r="IK8" s="1" t="b">
        <v>1</v>
      </c>
      <c r="IL8" s="1" t="b">
        <v>0</v>
      </c>
      <c r="IM8" s="1" t="b">
        <v>0</v>
      </c>
      <c r="IN8" s="1" t="b">
        <v>0</v>
      </c>
      <c r="IO8" s="1" t="b">
        <v>0</v>
      </c>
      <c r="IP8" s="1" t="b">
        <v>0</v>
      </c>
      <c r="IQ8" s="1" t="b">
        <v>1</v>
      </c>
      <c r="IR8" s="1" t="b">
        <v>0</v>
      </c>
      <c r="IT8" s="1" t="s">
        <v>494</v>
      </c>
      <c r="IU8" s="1" t="b">
        <v>1</v>
      </c>
      <c r="IV8" s="1" t="b">
        <v>1</v>
      </c>
      <c r="IW8" s="1" t="b">
        <v>0</v>
      </c>
      <c r="IX8" s="1" t="b">
        <v>1</v>
      </c>
      <c r="IY8" s="1" t="b">
        <v>0</v>
      </c>
      <c r="IZ8" s="1" t="b">
        <v>0</v>
      </c>
      <c r="JA8" s="1" t="b">
        <v>0</v>
      </c>
      <c r="JB8" s="1" t="b">
        <v>0</v>
      </c>
      <c r="JC8" s="1" t="b">
        <v>1</v>
      </c>
      <c r="JD8" s="1" t="b">
        <v>0</v>
      </c>
      <c r="JE8" s="1" t="b">
        <v>0</v>
      </c>
      <c r="JF8" s="1" t="b">
        <v>0</v>
      </c>
      <c r="JG8" s="1" t="b">
        <v>0</v>
      </c>
      <c r="JH8" s="1" t="b">
        <v>0</v>
      </c>
      <c r="JI8" s="1" t="b">
        <v>0</v>
      </c>
      <c r="JL8" s="1" t="s">
        <v>405</v>
      </c>
      <c r="JM8" s="1" t="b">
        <v>1</v>
      </c>
      <c r="JN8" s="1" t="b">
        <v>0</v>
      </c>
      <c r="JO8" s="1" t="b">
        <v>0</v>
      </c>
      <c r="JP8" s="1" t="b">
        <v>1</v>
      </c>
      <c r="JQ8" s="1" t="b">
        <v>1</v>
      </c>
      <c r="JR8" s="1" t="b">
        <v>0</v>
      </c>
      <c r="JS8" s="1" t="b">
        <v>0</v>
      </c>
      <c r="JT8" s="1" t="b">
        <v>0</v>
      </c>
      <c r="JV8" s="1" t="s">
        <v>495</v>
      </c>
      <c r="JW8" s="1" t="b">
        <v>0</v>
      </c>
      <c r="JX8" s="1" t="b">
        <v>0</v>
      </c>
      <c r="JY8" s="1" t="b">
        <v>0</v>
      </c>
      <c r="JZ8" s="1" t="b">
        <v>0</v>
      </c>
      <c r="KA8" s="1" t="b">
        <v>1</v>
      </c>
      <c r="KB8" s="1" t="b">
        <v>0</v>
      </c>
      <c r="KC8" s="1" t="b">
        <v>1</v>
      </c>
      <c r="KD8" s="1" t="b">
        <v>0</v>
      </c>
      <c r="KE8" s="1" t="b">
        <v>1</v>
      </c>
      <c r="KF8" s="1" t="b">
        <v>0</v>
      </c>
      <c r="KG8" s="1" t="b">
        <v>0</v>
      </c>
      <c r="KH8" s="1" t="b">
        <v>1</v>
      </c>
      <c r="KI8" s="1" t="b">
        <v>1</v>
      </c>
      <c r="KJ8" s="1" t="b">
        <v>0</v>
      </c>
      <c r="KK8" s="1" t="b">
        <v>1</v>
      </c>
      <c r="KL8" s="1" t="b">
        <v>1</v>
      </c>
      <c r="KM8" s="1" t="b">
        <v>0</v>
      </c>
      <c r="KN8" s="1" t="b">
        <v>0</v>
      </c>
      <c r="KQ8" s="1" t="s">
        <v>368</v>
      </c>
      <c r="KS8" s="1" t="s">
        <v>367</v>
      </c>
      <c r="KU8" s="1" t="s">
        <v>339</v>
      </c>
      <c r="KW8" s="1" t="s">
        <v>496</v>
      </c>
      <c r="KX8" s="1">
        <v>114179</v>
      </c>
      <c r="KY8" s="1" t="s">
        <v>497</v>
      </c>
      <c r="KZ8" s="1" t="s">
        <v>498</v>
      </c>
      <c r="LA8" s="1">
        <v>6</v>
      </c>
      <c r="LC8" s="1">
        <v>-1</v>
      </c>
      <c r="LD8" s="1" t="s">
        <v>373</v>
      </c>
      <c r="LE8" s="1" t="s">
        <v>373</v>
      </c>
    </row>
    <row r="9" spans="1:317" s="1" customFormat="1" x14ac:dyDescent="0.25">
      <c r="A9" s="1" t="s">
        <v>513</v>
      </c>
      <c r="B9" s="1" t="s">
        <v>514</v>
      </c>
      <c r="C9" s="1" t="s">
        <v>515</v>
      </c>
      <c r="E9" s="1">
        <v>2</v>
      </c>
      <c r="F9" s="2">
        <v>42080</v>
      </c>
      <c r="G9" s="1">
        <v>2</v>
      </c>
      <c r="H9" s="1">
        <v>2</v>
      </c>
      <c r="I9" s="1" t="s">
        <v>308</v>
      </c>
      <c r="J9" s="1" t="s">
        <v>309</v>
      </c>
      <c r="K9" s="1" t="s">
        <v>310</v>
      </c>
      <c r="L9" s="1" t="s">
        <v>547</v>
      </c>
      <c r="M9" s="1" t="s">
        <v>312</v>
      </c>
      <c r="O9" s="1" t="s">
        <v>516</v>
      </c>
      <c r="P9" s="1" t="s">
        <v>517</v>
      </c>
      <c r="Q9" s="1" t="s">
        <v>518</v>
      </c>
      <c r="R9" s="1" t="s">
        <v>316</v>
      </c>
      <c r="S9" s="1" t="s">
        <v>317</v>
      </c>
      <c r="T9" s="1" t="s">
        <v>317</v>
      </c>
      <c r="U9" s="1" t="s">
        <v>317</v>
      </c>
      <c r="V9" s="1" t="s">
        <v>381</v>
      </c>
      <c r="W9" s="1" t="b">
        <v>0</v>
      </c>
      <c r="X9" s="1" t="b">
        <v>0</v>
      </c>
      <c r="Y9" s="1" t="b">
        <v>0</v>
      </c>
      <c r="Z9" s="1" t="b">
        <v>0</v>
      </c>
      <c r="AA9" s="1" t="b">
        <v>1</v>
      </c>
      <c r="AB9" s="1" t="b">
        <v>1</v>
      </c>
      <c r="AC9" s="1" t="b">
        <v>1</v>
      </c>
      <c r="AD9" s="1" t="s">
        <v>519</v>
      </c>
      <c r="AE9" s="1" t="s">
        <v>320</v>
      </c>
      <c r="AF9" s="1" t="s">
        <v>321</v>
      </c>
      <c r="AH9" s="1" t="s">
        <v>322</v>
      </c>
      <c r="AR9" s="1" t="s">
        <v>323</v>
      </c>
      <c r="AS9" s="1" t="s">
        <v>418</v>
      </c>
      <c r="AT9" s="1" t="b">
        <v>0</v>
      </c>
      <c r="AU9" s="1" t="b">
        <v>0</v>
      </c>
      <c r="AV9" s="1" t="b">
        <v>1</v>
      </c>
      <c r="AW9" s="1" t="b">
        <v>0</v>
      </c>
      <c r="AX9" s="1" t="b">
        <v>0</v>
      </c>
      <c r="AY9" s="1" t="b">
        <v>0</v>
      </c>
      <c r="AZ9" s="1" t="b">
        <v>0</v>
      </c>
      <c r="BA9" s="1" t="b">
        <v>0</v>
      </c>
      <c r="BC9" s="1" t="s">
        <v>520</v>
      </c>
      <c r="BD9" s="1" t="b">
        <v>1</v>
      </c>
      <c r="BE9" s="1" t="b">
        <v>0</v>
      </c>
      <c r="BF9" s="1" t="b">
        <v>0</v>
      </c>
      <c r="BG9" s="1" t="b">
        <v>0</v>
      </c>
      <c r="BH9" s="1" t="b">
        <v>1</v>
      </c>
      <c r="BI9" s="1" t="b">
        <v>1</v>
      </c>
      <c r="BJ9" s="1" t="b">
        <v>0</v>
      </c>
      <c r="BK9" s="1" t="b">
        <v>0</v>
      </c>
      <c r="BM9" s="1" t="s">
        <v>521</v>
      </c>
      <c r="BN9" s="1" t="b">
        <v>0</v>
      </c>
      <c r="BO9" s="7">
        <f t="shared" si="0"/>
        <v>0</v>
      </c>
      <c r="BP9" s="1" t="b">
        <v>0</v>
      </c>
      <c r="BQ9" s="7">
        <f t="shared" si="0"/>
        <v>0</v>
      </c>
      <c r="BR9" s="1" t="b">
        <v>0</v>
      </c>
      <c r="BS9" s="1" t="b">
        <v>1</v>
      </c>
      <c r="BT9" s="7">
        <f t="shared" ref="BT9:BV9" si="31">IF(BS9=TRUE,1,0)</f>
        <v>1</v>
      </c>
      <c r="BU9" s="1" t="b">
        <v>1</v>
      </c>
      <c r="BV9" s="7">
        <f t="shared" si="31"/>
        <v>1</v>
      </c>
      <c r="BW9" s="1" t="b">
        <v>0</v>
      </c>
      <c r="BX9" s="7">
        <f t="shared" ref="BX9:BZ9" si="32">IF(BW9=TRUE,1,0)</f>
        <v>0</v>
      </c>
      <c r="BY9" s="1" t="b">
        <v>1</v>
      </c>
      <c r="BZ9" s="7">
        <f t="shared" si="32"/>
        <v>1</v>
      </c>
      <c r="CA9" s="1" t="b">
        <v>0</v>
      </c>
      <c r="CB9" s="1" t="b">
        <v>0</v>
      </c>
      <c r="CC9" s="7">
        <f t="shared" ref="CC9:CE9" si="33">IF(CB9=TRUE,1,0)</f>
        <v>0</v>
      </c>
      <c r="CD9" s="1" t="b">
        <v>0</v>
      </c>
      <c r="CE9" s="7">
        <f t="shared" si="33"/>
        <v>0</v>
      </c>
      <c r="CF9" s="1" t="b">
        <v>0</v>
      </c>
      <c r="CG9" s="7">
        <f t="shared" ref="CG9" si="34">IF(CF9=TRUE,1,0)</f>
        <v>0</v>
      </c>
      <c r="CH9" s="1" t="b">
        <v>0</v>
      </c>
      <c r="CI9" s="7">
        <f t="shared" ref="CI9" si="35">IF(CH9=TRUE,1,0)</f>
        <v>0</v>
      </c>
      <c r="CK9" s="1" t="s">
        <v>522</v>
      </c>
      <c r="CM9" s="1" t="s">
        <v>490</v>
      </c>
      <c r="CO9" s="1" t="s">
        <v>387</v>
      </c>
      <c r="CQ9" s="1" t="s">
        <v>331</v>
      </c>
      <c r="CR9" s="1" t="b">
        <v>0</v>
      </c>
      <c r="CS9" s="1" t="b">
        <v>0</v>
      </c>
      <c r="CT9" s="1" t="b">
        <v>0</v>
      </c>
      <c r="CU9" s="1" t="b">
        <v>0</v>
      </c>
      <c r="CV9" s="1" t="b">
        <v>0</v>
      </c>
      <c r="CW9" s="1" t="b">
        <v>0</v>
      </c>
      <c r="CX9" s="1" t="b">
        <v>1</v>
      </c>
      <c r="CY9" s="1" t="b">
        <v>0</v>
      </c>
      <c r="CZ9" s="1" t="s">
        <v>332</v>
      </c>
      <c r="DA9" s="1" t="b">
        <v>0</v>
      </c>
      <c r="DB9" s="1" t="b">
        <v>0</v>
      </c>
      <c r="DC9" s="1" t="b">
        <v>0</v>
      </c>
      <c r="DD9" s="1" t="b">
        <v>0</v>
      </c>
      <c r="DE9" s="1" t="b">
        <v>0</v>
      </c>
      <c r="DF9" s="1" t="b">
        <v>1</v>
      </c>
      <c r="DG9" s="1" t="b">
        <v>0</v>
      </c>
      <c r="DH9" s="1" t="b">
        <v>0</v>
      </c>
      <c r="DI9" s="1" t="s">
        <v>335</v>
      </c>
      <c r="DK9" s="1" t="s">
        <v>334</v>
      </c>
      <c r="DM9" s="1" t="s">
        <v>333</v>
      </c>
      <c r="DO9" s="1" t="s">
        <v>335</v>
      </c>
      <c r="DQ9" s="1" t="s">
        <v>423</v>
      </c>
      <c r="DS9" s="1" t="s">
        <v>318</v>
      </c>
      <c r="DT9" s="1" t="s">
        <v>523</v>
      </c>
      <c r="DU9" s="1" t="s">
        <v>338</v>
      </c>
      <c r="DW9" s="1" t="s">
        <v>339</v>
      </c>
      <c r="DY9" s="1" t="s">
        <v>524</v>
      </c>
      <c r="EA9" s="1" t="s">
        <v>341</v>
      </c>
      <c r="EB9" s="1" t="b">
        <v>0</v>
      </c>
      <c r="EC9" s="1" t="b">
        <v>0</v>
      </c>
      <c r="ED9" s="1" t="b">
        <v>0</v>
      </c>
      <c r="EE9" s="1" t="b">
        <v>0</v>
      </c>
      <c r="EF9" s="1" t="b">
        <v>0</v>
      </c>
      <c r="EG9" s="1" t="b">
        <v>0</v>
      </c>
      <c r="EH9" s="1" t="b">
        <v>0</v>
      </c>
      <c r="EI9" s="1" t="b">
        <v>0</v>
      </c>
      <c r="EJ9" s="1" t="b">
        <v>0</v>
      </c>
      <c r="EK9" s="1" t="b">
        <v>0</v>
      </c>
      <c r="EL9" s="1" t="b">
        <v>1</v>
      </c>
      <c r="EM9" s="1" t="b">
        <v>0</v>
      </c>
      <c r="EN9" s="1" t="b">
        <v>0</v>
      </c>
      <c r="EQ9" s="1">
        <v>0</v>
      </c>
      <c r="ER9" s="1">
        <v>24</v>
      </c>
      <c r="ES9" s="1">
        <v>0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  <c r="EZ9" s="1" t="s">
        <v>342</v>
      </c>
      <c r="FB9" s="1" t="s">
        <v>344</v>
      </c>
      <c r="FD9" s="1" t="s">
        <v>525</v>
      </c>
      <c r="FF9" s="1" t="s">
        <v>347</v>
      </c>
      <c r="FH9" s="1" t="s">
        <v>471</v>
      </c>
      <c r="FJ9" s="1" t="s">
        <v>526</v>
      </c>
      <c r="FL9" s="1" t="s">
        <v>527</v>
      </c>
      <c r="FM9" s="1" t="b">
        <v>0</v>
      </c>
      <c r="FN9" s="1" t="b">
        <v>1</v>
      </c>
      <c r="FO9" s="1" t="b">
        <v>0</v>
      </c>
      <c r="FP9" s="1" t="b">
        <v>0</v>
      </c>
      <c r="FQ9" s="1" t="b">
        <v>0</v>
      </c>
      <c r="FR9" s="1" t="b">
        <v>0</v>
      </c>
      <c r="FS9" s="1" t="b">
        <v>0</v>
      </c>
      <c r="FT9" s="1" t="b">
        <v>0</v>
      </c>
      <c r="FU9" s="1" t="b">
        <v>1</v>
      </c>
      <c r="FV9" s="1" t="s">
        <v>528</v>
      </c>
      <c r="FW9" s="1" t="s">
        <v>529</v>
      </c>
      <c r="FX9" s="1" t="b">
        <v>0</v>
      </c>
      <c r="FY9" s="1" t="b">
        <v>0</v>
      </c>
      <c r="FZ9" s="1" t="b">
        <v>0</v>
      </c>
      <c r="GA9" s="1" t="b">
        <v>1</v>
      </c>
      <c r="GB9" s="1" t="b">
        <v>0</v>
      </c>
      <c r="GC9" s="1" t="b">
        <v>1</v>
      </c>
      <c r="GD9" s="1" t="b">
        <v>1</v>
      </c>
      <c r="GE9" s="1" t="b">
        <v>0</v>
      </c>
      <c r="GF9" s="1" t="b">
        <v>1</v>
      </c>
      <c r="GG9" s="1" t="b">
        <v>0</v>
      </c>
      <c r="GH9" s="1" t="b">
        <v>0</v>
      </c>
      <c r="GK9" s="1" t="s">
        <v>395</v>
      </c>
      <c r="GM9" s="1" t="s">
        <v>350</v>
      </c>
      <c r="GO9" s="1" t="s">
        <v>351</v>
      </c>
      <c r="GQ9" s="1" t="s">
        <v>352</v>
      </c>
      <c r="GS9" s="1" t="s">
        <v>354</v>
      </c>
      <c r="GU9" s="1" t="s">
        <v>353</v>
      </c>
      <c r="GX9" s="1" t="s">
        <v>399</v>
      </c>
      <c r="GY9" s="1" t="b">
        <v>1</v>
      </c>
      <c r="GZ9" s="1" t="b">
        <v>0</v>
      </c>
      <c r="HA9" s="1" t="b">
        <v>0</v>
      </c>
      <c r="HB9" s="1" t="b">
        <v>0</v>
      </c>
      <c r="HC9" s="1" t="b">
        <v>0</v>
      </c>
      <c r="HD9" s="1" t="b">
        <v>0</v>
      </c>
      <c r="HE9" s="1" t="b">
        <v>0</v>
      </c>
      <c r="HF9" s="1" t="b">
        <v>0</v>
      </c>
      <c r="HG9" s="1" t="b">
        <v>0</v>
      </c>
      <c r="HH9" s="1" t="b">
        <v>0</v>
      </c>
      <c r="HI9" s="1" t="b">
        <v>0</v>
      </c>
      <c r="HK9" s="1" t="s">
        <v>331</v>
      </c>
      <c r="HM9" s="1" t="s">
        <v>331</v>
      </c>
      <c r="HO9" s="1" t="s">
        <v>331</v>
      </c>
      <c r="HQ9" s="1" t="s">
        <v>476</v>
      </c>
      <c r="HR9" s="1" t="b">
        <v>0</v>
      </c>
      <c r="HS9" s="1" t="b">
        <v>1</v>
      </c>
      <c r="HT9" s="1" t="b">
        <v>0</v>
      </c>
      <c r="HU9" s="1" t="b">
        <v>0</v>
      </c>
      <c r="HV9" s="1" t="b">
        <v>0</v>
      </c>
      <c r="HW9" s="1" t="b">
        <v>0</v>
      </c>
      <c r="HY9" s="1" t="s">
        <v>362</v>
      </c>
      <c r="HZ9" s="1" t="s">
        <v>362</v>
      </c>
      <c r="IA9" s="1" t="s">
        <v>451</v>
      </c>
      <c r="IB9" s="1" t="s">
        <v>451</v>
      </c>
      <c r="IC9" s="1" t="s">
        <v>530</v>
      </c>
      <c r="ID9" s="1" t="b">
        <v>1</v>
      </c>
      <c r="IE9" s="1" t="b">
        <v>0</v>
      </c>
      <c r="IF9" s="1" t="b">
        <v>0</v>
      </c>
      <c r="IG9" s="1" t="b">
        <v>0</v>
      </c>
      <c r="IH9" s="1" t="b">
        <v>0</v>
      </c>
      <c r="II9" s="1" t="b">
        <v>0</v>
      </c>
      <c r="IJ9" s="1" t="b">
        <v>0</v>
      </c>
      <c r="IK9" s="1" t="b">
        <v>0</v>
      </c>
      <c r="IL9" s="1" t="b">
        <v>0</v>
      </c>
      <c r="IM9" s="1" t="b">
        <v>0</v>
      </c>
      <c r="IN9" s="1" t="b">
        <v>0</v>
      </c>
      <c r="IO9" s="1" t="b">
        <v>0</v>
      </c>
      <c r="IP9" s="1" t="b">
        <v>0</v>
      </c>
      <c r="IQ9" s="1" t="b">
        <v>0</v>
      </c>
      <c r="IR9" s="1" t="b">
        <v>0</v>
      </c>
      <c r="IT9" s="1" t="s">
        <v>332</v>
      </c>
      <c r="IU9" s="1" t="b">
        <v>0</v>
      </c>
      <c r="IV9" s="1" t="b">
        <v>0</v>
      </c>
      <c r="IW9" s="1" t="b">
        <v>0</v>
      </c>
      <c r="IX9" s="1" t="b">
        <v>0</v>
      </c>
      <c r="IY9" s="1" t="b">
        <v>0</v>
      </c>
      <c r="IZ9" s="1" t="b">
        <v>0</v>
      </c>
      <c r="JA9" s="1" t="b">
        <v>0</v>
      </c>
      <c r="JB9" s="1" t="b">
        <v>0</v>
      </c>
      <c r="JC9" s="1" t="b">
        <v>1</v>
      </c>
      <c r="JD9" s="1" t="b">
        <v>0</v>
      </c>
      <c r="JE9" s="1" t="b">
        <v>0</v>
      </c>
      <c r="JF9" s="1" t="b">
        <v>0</v>
      </c>
      <c r="JG9" s="1" t="b">
        <v>0</v>
      </c>
      <c r="JH9" s="1" t="b">
        <v>0</v>
      </c>
      <c r="JI9" s="1" t="b">
        <v>0</v>
      </c>
      <c r="JL9" s="1" t="s">
        <v>531</v>
      </c>
      <c r="JM9" s="1" t="b">
        <v>1</v>
      </c>
      <c r="JN9" s="1" t="b">
        <v>1</v>
      </c>
      <c r="JO9" s="1" t="b">
        <v>0</v>
      </c>
      <c r="JP9" s="1" t="b">
        <v>0</v>
      </c>
      <c r="JQ9" s="1" t="b">
        <v>0</v>
      </c>
      <c r="JR9" s="1" t="b">
        <v>0</v>
      </c>
      <c r="JS9" s="1" t="b">
        <v>0</v>
      </c>
      <c r="JT9" s="1" t="b">
        <v>0</v>
      </c>
      <c r="JV9" s="1" t="s">
        <v>532</v>
      </c>
      <c r="JW9" s="1" t="b">
        <v>0</v>
      </c>
      <c r="JX9" s="1" t="b">
        <v>0</v>
      </c>
      <c r="JY9" s="1" t="b">
        <v>0</v>
      </c>
      <c r="JZ9" s="1" t="b">
        <v>0</v>
      </c>
      <c r="KA9" s="1" t="b">
        <v>0</v>
      </c>
      <c r="KB9" s="1" t="b">
        <v>0</v>
      </c>
      <c r="KC9" s="1" t="b">
        <v>0</v>
      </c>
      <c r="KD9" s="1" t="b">
        <v>0</v>
      </c>
      <c r="KE9" s="1" t="b">
        <v>0</v>
      </c>
      <c r="KF9" s="1" t="b">
        <v>1</v>
      </c>
      <c r="KG9" s="1" t="b">
        <v>0</v>
      </c>
      <c r="KH9" s="1" t="b">
        <v>0</v>
      </c>
      <c r="KI9" s="1" t="b">
        <v>1</v>
      </c>
      <c r="KJ9" s="1" t="b">
        <v>0</v>
      </c>
      <c r="KK9" s="1" t="b">
        <v>0</v>
      </c>
      <c r="KL9" s="1" t="b">
        <v>1</v>
      </c>
      <c r="KM9" s="1" t="b">
        <v>0</v>
      </c>
      <c r="KN9" s="1" t="b">
        <v>0</v>
      </c>
      <c r="KQ9" s="1" t="s">
        <v>367</v>
      </c>
      <c r="KS9" s="1" t="s">
        <v>368</v>
      </c>
      <c r="KU9" s="1" t="s">
        <v>369</v>
      </c>
      <c r="KW9" s="1" t="s">
        <v>533</v>
      </c>
      <c r="KX9" s="1">
        <v>114181</v>
      </c>
      <c r="KY9" s="1" t="s">
        <v>534</v>
      </c>
      <c r="KZ9" s="1" t="s">
        <v>535</v>
      </c>
      <c r="LA9" s="1">
        <v>8</v>
      </c>
      <c r="LC9" s="1">
        <v>-1</v>
      </c>
      <c r="LD9" s="1" t="s">
        <v>373</v>
      </c>
      <c r="LE9" s="1" t="s">
        <v>373</v>
      </c>
    </row>
    <row r="10" spans="1:317" s="1" customFormat="1" x14ac:dyDescent="0.25">
      <c r="A10" s="1" t="s">
        <v>536</v>
      </c>
      <c r="B10" s="1" t="s">
        <v>537</v>
      </c>
      <c r="C10" s="1" t="s">
        <v>515</v>
      </c>
      <c r="E10" s="1">
        <v>2</v>
      </c>
      <c r="F10" s="2">
        <v>42081</v>
      </c>
      <c r="G10" s="1">
        <v>2</v>
      </c>
      <c r="H10" s="1">
        <v>6</v>
      </c>
      <c r="I10" s="1" t="s">
        <v>308</v>
      </c>
      <c r="J10" s="1" t="s">
        <v>309</v>
      </c>
      <c r="K10" s="1" t="s">
        <v>310</v>
      </c>
      <c r="L10" s="1" t="s">
        <v>547</v>
      </c>
      <c r="M10" s="1" t="s">
        <v>312</v>
      </c>
      <c r="O10" s="1" t="s">
        <v>413</v>
      </c>
      <c r="P10" s="1" t="s">
        <v>461</v>
      </c>
      <c r="Q10" s="1" t="s">
        <v>538</v>
      </c>
      <c r="R10" s="1" t="s">
        <v>316</v>
      </c>
      <c r="S10" s="1" t="s">
        <v>317</v>
      </c>
      <c r="T10" s="1" t="s">
        <v>317</v>
      </c>
      <c r="U10" s="1" t="s">
        <v>317</v>
      </c>
      <c r="V10" s="1" t="s">
        <v>539</v>
      </c>
      <c r="W10" s="1" t="b">
        <v>0</v>
      </c>
      <c r="X10" s="1" t="b">
        <v>0</v>
      </c>
      <c r="Y10" s="1" t="b">
        <v>0</v>
      </c>
      <c r="Z10" s="1" t="b">
        <v>0</v>
      </c>
      <c r="AA10" s="1" t="b">
        <v>1</v>
      </c>
      <c r="AB10" s="1" t="b">
        <v>1</v>
      </c>
      <c r="AC10" s="1" t="b">
        <v>0</v>
      </c>
      <c r="AE10" s="1" t="s">
        <v>320</v>
      </c>
      <c r="AF10" s="1" t="s">
        <v>321</v>
      </c>
      <c r="AH10" s="1" t="s">
        <v>322</v>
      </c>
      <c r="AR10" s="1" t="s">
        <v>323</v>
      </c>
      <c r="AS10" s="1" t="s">
        <v>418</v>
      </c>
      <c r="AT10" s="1" t="b">
        <v>0</v>
      </c>
      <c r="AU10" s="1" t="b">
        <v>0</v>
      </c>
      <c r="AV10" s="1" t="b">
        <v>1</v>
      </c>
      <c r="AW10" s="1" t="b">
        <v>0</v>
      </c>
      <c r="AX10" s="1" t="b">
        <v>0</v>
      </c>
      <c r="AY10" s="1" t="b">
        <v>0</v>
      </c>
      <c r="AZ10" s="1" t="b">
        <v>0</v>
      </c>
      <c r="BA10" s="1" t="b">
        <v>0</v>
      </c>
      <c r="BC10" s="1" t="s">
        <v>385</v>
      </c>
      <c r="BD10" s="1" t="b">
        <v>1</v>
      </c>
      <c r="BE10" s="1" t="b">
        <v>0</v>
      </c>
      <c r="BF10" s="1" t="b">
        <v>0</v>
      </c>
      <c r="BG10" s="1" t="b">
        <v>0</v>
      </c>
      <c r="BH10" s="1" t="b">
        <v>0</v>
      </c>
      <c r="BI10" s="1" t="b">
        <v>0</v>
      </c>
      <c r="BJ10" s="1" t="b">
        <v>0</v>
      </c>
      <c r="BK10" s="1" t="b">
        <v>0</v>
      </c>
      <c r="BM10" s="1" t="s">
        <v>540</v>
      </c>
      <c r="BN10" s="1" t="b">
        <v>1</v>
      </c>
      <c r="BO10" s="7">
        <f t="shared" si="0"/>
        <v>1</v>
      </c>
      <c r="BP10" s="1" t="b">
        <v>0</v>
      </c>
      <c r="BQ10" s="7">
        <f t="shared" si="0"/>
        <v>0</v>
      </c>
      <c r="BR10" s="1" t="b">
        <v>0</v>
      </c>
      <c r="BS10" s="1" t="b">
        <v>1</v>
      </c>
      <c r="BT10" s="7">
        <f t="shared" ref="BT10:BV10" si="36">IF(BS10=TRUE,1,0)</f>
        <v>1</v>
      </c>
      <c r="BU10" s="1" t="b">
        <v>0</v>
      </c>
      <c r="BV10" s="7">
        <f t="shared" si="36"/>
        <v>0</v>
      </c>
      <c r="BW10" s="1" t="b">
        <v>0</v>
      </c>
      <c r="BX10" s="7">
        <f t="shared" ref="BX10:BZ10" si="37">IF(BW10=TRUE,1,0)</f>
        <v>0</v>
      </c>
      <c r="BY10" s="1" t="b">
        <v>1</v>
      </c>
      <c r="BZ10" s="7">
        <f t="shared" si="37"/>
        <v>1</v>
      </c>
      <c r="CA10" s="1" t="b">
        <v>0</v>
      </c>
      <c r="CB10" s="1" t="b">
        <v>0</v>
      </c>
      <c r="CC10" s="7">
        <f t="shared" ref="CC10:CE10" si="38">IF(CB10=TRUE,1,0)</f>
        <v>0</v>
      </c>
      <c r="CD10" s="1" t="b">
        <v>0</v>
      </c>
      <c r="CE10" s="7">
        <f t="shared" si="38"/>
        <v>0</v>
      </c>
      <c r="CF10" s="1" t="b">
        <v>0</v>
      </c>
      <c r="CG10" s="7">
        <f t="shared" ref="CG10" si="39">IF(CF10=TRUE,1,0)</f>
        <v>0</v>
      </c>
      <c r="CH10" s="1" t="b">
        <v>0</v>
      </c>
      <c r="CI10" s="7">
        <f t="shared" ref="CI10" si="40">IF(CH10=TRUE,1,0)</f>
        <v>0</v>
      </c>
      <c r="CK10" s="1" t="s">
        <v>329</v>
      </c>
      <c r="CM10" s="1" t="s">
        <v>522</v>
      </c>
      <c r="CO10" s="1" t="s">
        <v>490</v>
      </c>
      <c r="CQ10" s="1" t="s">
        <v>331</v>
      </c>
      <c r="CR10" s="1" t="b">
        <v>0</v>
      </c>
      <c r="CS10" s="1" t="b">
        <v>0</v>
      </c>
      <c r="CT10" s="1" t="b">
        <v>0</v>
      </c>
      <c r="CU10" s="1" t="b">
        <v>0</v>
      </c>
      <c r="CV10" s="1" t="b">
        <v>0</v>
      </c>
      <c r="CW10" s="1" t="b">
        <v>0</v>
      </c>
      <c r="CX10" s="1" t="b">
        <v>1</v>
      </c>
      <c r="CY10" s="1" t="b">
        <v>0</v>
      </c>
      <c r="CZ10" s="1" t="s">
        <v>332</v>
      </c>
      <c r="DA10" s="1" t="b">
        <v>0</v>
      </c>
      <c r="DB10" s="1" t="b">
        <v>0</v>
      </c>
      <c r="DC10" s="1" t="b">
        <v>0</v>
      </c>
      <c r="DD10" s="1" t="b">
        <v>0</v>
      </c>
      <c r="DE10" s="1" t="b">
        <v>0</v>
      </c>
      <c r="DF10" s="1" t="b">
        <v>1</v>
      </c>
      <c r="DG10" s="1" t="b">
        <v>0</v>
      </c>
      <c r="DH10" s="1" t="b">
        <v>0</v>
      </c>
      <c r="DI10" s="1" t="s">
        <v>334</v>
      </c>
      <c r="DK10" s="1" t="s">
        <v>335</v>
      </c>
      <c r="DM10" s="1" t="s">
        <v>389</v>
      </c>
      <c r="DO10" s="1" t="s">
        <v>335</v>
      </c>
      <c r="DQ10" s="1" t="s">
        <v>421</v>
      </c>
      <c r="DS10" s="1" t="s">
        <v>318</v>
      </c>
      <c r="DT10" s="1" t="s">
        <v>391</v>
      </c>
      <c r="DU10" s="1" t="s">
        <v>338</v>
      </c>
      <c r="DW10" s="1" t="s">
        <v>339</v>
      </c>
      <c r="DY10" s="1" t="s">
        <v>340</v>
      </c>
      <c r="EA10" s="1" t="s">
        <v>341</v>
      </c>
      <c r="EB10" s="1" t="b">
        <v>0</v>
      </c>
      <c r="EC10" s="1" t="b">
        <v>0</v>
      </c>
      <c r="ED10" s="1" t="b">
        <v>0</v>
      </c>
      <c r="EE10" s="1" t="b">
        <v>0</v>
      </c>
      <c r="EF10" s="1" t="b">
        <v>0</v>
      </c>
      <c r="EG10" s="1" t="b">
        <v>0</v>
      </c>
      <c r="EH10" s="1" t="b">
        <v>0</v>
      </c>
      <c r="EI10" s="1" t="b">
        <v>0</v>
      </c>
      <c r="EJ10" s="1" t="b">
        <v>0</v>
      </c>
      <c r="EK10" s="1" t="b">
        <v>0</v>
      </c>
      <c r="EL10" s="1" t="b">
        <v>1</v>
      </c>
      <c r="EM10" s="1" t="b">
        <v>0</v>
      </c>
      <c r="EN10" s="1" t="b">
        <v>0</v>
      </c>
      <c r="EQ10" s="1">
        <v>0</v>
      </c>
      <c r="ER10" s="1">
        <v>26</v>
      </c>
      <c r="ES10" s="1">
        <v>0</v>
      </c>
      <c r="ET10" s="1">
        <v>0</v>
      </c>
      <c r="EU10" s="1">
        <v>0</v>
      </c>
      <c r="EV10" s="1">
        <v>0</v>
      </c>
      <c r="EW10" s="1">
        <v>0</v>
      </c>
      <c r="EX10" s="1">
        <v>0</v>
      </c>
      <c r="EZ10" s="1" t="s">
        <v>342</v>
      </c>
      <c r="FB10" s="1" t="s">
        <v>525</v>
      </c>
      <c r="FD10" s="1" t="s">
        <v>343</v>
      </c>
      <c r="FF10" s="1" t="s">
        <v>346</v>
      </c>
      <c r="FH10" s="1" t="s">
        <v>347</v>
      </c>
      <c r="FJ10" s="1" t="s">
        <v>526</v>
      </c>
      <c r="FL10" s="1" t="s">
        <v>394</v>
      </c>
      <c r="FM10" s="1" t="b">
        <v>1</v>
      </c>
      <c r="FN10" s="1" t="b">
        <v>0</v>
      </c>
      <c r="FO10" s="1" t="b">
        <v>0</v>
      </c>
      <c r="FP10" s="1" t="b">
        <v>0</v>
      </c>
      <c r="FQ10" s="1" t="b">
        <v>0</v>
      </c>
      <c r="FR10" s="1" t="b">
        <v>0</v>
      </c>
      <c r="FS10" s="1" t="b">
        <v>0</v>
      </c>
      <c r="FT10" s="1" t="b">
        <v>0</v>
      </c>
      <c r="FU10" s="1" t="b">
        <v>0</v>
      </c>
      <c r="FW10" s="1" t="s">
        <v>394</v>
      </c>
      <c r="FX10" s="1" t="b">
        <v>1</v>
      </c>
      <c r="FY10" s="1" t="b">
        <v>0</v>
      </c>
      <c r="FZ10" s="1" t="b">
        <v>0</v>
      </c>
      <c r="GA10" s="1" t="b">
        <v>0</v>
      </c>
      <c r="GB10" s="1" t="b">
        <v>0</v>
      </c>
      <c r="GC10" s="1" t="b">
        <v>0</v>
      </c>
      <c r="GD10" s="1" t="b">
        <v>0</v>
      </c>
      <c r="GE10" s="1" t="b">
        <v>0</v>
      </c>
      <c r="GF10" s="1" t="b">
        <v>0</v>
      </c>
      <c r="GG10" s="1" t="b">
        <v>0</v>
      </c>
      <c r="GH10" s="1" t="b">
        <v>0</v>
      </c>
      <c r="GK10" s="1" t="s">
        <v>395</v>
      </c>
      <c r="GM10" s="1" t="s">
        <v>350</v>
      </c>
      <c r="GO10" s="1" t="s">
        <v>351</v>
      </c>
      <c r="GQ10" s="1" t="s">
        <v>353</v>
      </c>
      <c r="GS10" s="1" t="s">
        <v>397</v>
      </c>
      <c r="GU10" s="1" t="s">
        <v>354</v>
      </c>
      <c r="GX10" s="1" t="s">
        <v>399</v>
      </c>
      <c r="GY10" s="1" t="b">
        <v>1</v>
      </c>
      <c r="GZ10" s="1" t="b">
        <v>0</v>
      </c>
      <c r="HA10" s="1" t="b">
        <v>0</v>
      </c>
      <c r="HB10" s="1" t="b">
        <v>0</v>
      </c>
      <c r="HC10" s="1" t="b">
        <v>0</v>
      </c>
      <c r="HD10" s="1" t="b">
        <v>0</v>
      </c>
      <c r="HE10" s="1" t="b">
        <v>0</v>
      </c>
      <c r="HF10" s="1" t="b">
        <v>0</v>
      </c>
      <c r="HG10" s="1" t="b">
        <v>0</v>
      </c>
      <c r="HH10" s="1" t="b">
        <v>0</v>
      </c>
      <c r="HI10" s="1" t="b">
        <v>0</v>
      </c>
      <c r="HK10" s="1" t="s">
        <v>331</v>
      </c>
      <c r="HM10" s="1" t="s">
        <v>331</v>
      </c>
      <c r="HO10" s="1" t="s">
        <v>331</v>
      </c>
      <c r="HQ10" s="1" t="s">
        <v>394</v>
      </c>
      <c r="HR10" s="1" t="b">
        <v>0</v>
      </c>
      <c r="HS10" s="1" t="b">
        <v>0</v>
      </c>
      <c r="HT10" s="1" t="b">
        <v>0</v>
      </c>
      <c r="HU10" s="1" t="b">
        <v>1</v>
      </c>
      <c r="HV10" s="1" t="b">
        <v>0</v>
      </c>
      <c r="HW10" s="1" t="b">
        <v>0</v>
      </c>
      <c r="HY10" s="1" t="s">
        <v>451</v>
      </c>
      <c r="HZ10" s="1" t="s">
        <v>451</v>
      </c>
      <c r="IA10" s="1" t="s">
        <v>361</v>
      </c>
      <c r="IB10" s="1" t="s">
        <v>361</v>
      </c>
      <c r="IC10" s="1" t="s">
        <v>541</v>
      </c>
      <c r="ID10" s="1" t="b">
        <v>1</v>
      </c>
      <c r="IE10" s="1" t="b">
        <v>0</v>
      </c>
      <c r="IF10" s="1" t="b">
        <v>1</v>
      </c>
      <c r="IG10" s="1" t="b">
        <v>0</v>
      </c>
      <c r="IH10" s="1" t="b">
        <v>0</v>
      </c>
      <c r="II10" s="1" t="b">
        <v>0</v>
      </c>
      <c r="IJ10" s="1" t="b">
        <v>0</v>
      </c>
      <c r="IK10" s="1" t="b">
        <v>0</v>
      </c>
      <c r="IL10" s="1" t="b">
        <v>1</v>
      </c>
      <c r="IM10" s="1" t="b">
        <v>0</v>
      </c>
      <c r="IN10" s="1" t="b">
        <v>0</v>
      </c>
      <c r="IO10" s="1" t="b">
        <v>0</v>
      </c>
      <c r="IP10" s="1" t="b">
        <v>0</v>
      </c>
      <c r="IQ10" s="1" t="b">
        <v>0</v>
      </c>
      <c r="IR10" s="1" t="b">
        <v>0</v>
      </c>
      <c r="IT10" s="1" t="s">
        <v>478</v>
      </c>
      <c r="IU10" s="1" t="b">
        <v>1</v>
      </c>
      <c r="IV10" s="1" t="b">
        <v>0</v>
      </c>
      <c r="IW10" s="1" t="b">
        <v>0</v>
      </c>
      <c r="IX10" s="1" t="b">
        <v>0</v>
      </c>
      <c r="IY10" s="1" t="b">
        <v>0</v>
      </c>
      <c r="IZ10" s="1" t="b">
        <v>0</v>
      </c>
      <c r="JA10" s="1" t="b">
        <v>0</v>
      </c>
      <c r="JB10" s="1" t="b">
        <v>0</v>
      </c>
      <c r="JC10" s="1" t="b">
        <v>1</v>
      </c>
      <c r="JD10" s="1" t="b">
        <v>1</v>
      </c>
      <c r="JE10" s="1" t="b">
        <v>0</v>
      </c>
      <c r="JF10" s="1" t="b">
        <v>0</v>
      </c>
      <c r="JG10" s="1" t="b">
        <v>0</v>
      </c>
      <c r="JH10" s="1" t="b">
        <v>0</v>
      </c>
      <c r="JI10" s="1" t="b">
        <v>0</v>
      </c>
      <c r="JL10" s="1" t="s">
        <v>365</v>
      </c>
      <c r="JM10" s="1" t="b">
        <v>0</v>
      </c>
      <c r="JN10" s="1" t="b">
        <v>1</v>
      </c>
      <c r="JO10" s="1" t="b">
        <v>0</v>
      </c>
      <c r="JP10" s="1" t="b">
        <v>0</v>
      </c>
      <c r="JQ10" s="1" t="b">
        <v>0</v>
      </c>
      <c r="JR10" s="1" t="b">
        <v>0</v>
      </c>
      <c r="JS10" s="1" t="b">
        <v>0</v>
      </c>
      <c r="JT10" s="1" t="b">
        <v>0</v>
      </c>
      <c r="JV10" s="1" t="s">
        <v>542</v>
      </c>
      <c r="JW10" s="1" t="b">
        <v>0</v>
      </c>
      <c r="JX10" s="1" t="b">
        <v>0</v>
      </c>
      <c r="JY10" s="1" t="b">
        <v>0</v>
      </c>
      <c r="JZ10" s="1" t="b">
        <v>0</v>
      </c>
      <c r="KA10" s="1" t="b">
        <v>0</v>
      </c>
      <c r="KB10" s="1" t="b">
        <v>0</v>
      </c>
      <c r="KC10" s="1" t="b">
        <v>1</v>
      </c>
      <c r="KD10" s="1" t="b">
        <v>0</v>
      </c>
      <c r="KE10" s="1" t="b">
        <v>0</v>
      </c>
      <c r="KF10" s="1" t="b">
        <v>0</v>
      </c>
      <c r="KG10" s="1" t="b">
        <v>0</v>
      </c>
      <c r="KH10" s="1" t="b">
        <v>0</v>
      </c>
      <c r="KI10" s="1" t="b">
        <v>0</v>
      </c>
      <c r="KJ10" s="1" t="b">
        <v>0</v>
      </c>
      <c r="KK10" s="1" t="b">
        <v>0</v>
      </c>
      <c r="KL10" s="1" t="b">
        <v>0</v>
      </c>
      <c r="KM10" s="1" t="b">
        <v>0</v>
      </c>
      <c r="KN10" s="1" t="b">
        <v>0</v>
      </c>
      <c r="KQ10" s="1" t="s">
        <v>367</v>
      </c>
      <c r="KS10" s="1" t="s">
        <v>368</v>
      </c>
      <c r="KU10" s="1" t="s">
        <v>339</v>
      </c>
      <c r="KW10" s="1" t="s">
        <v>543</v>
      </c>
      <c r="KX10" s="1">
        <v>114182</v>
      </c>
      <c r="KY10" s="1" t="s">
        <v>544</v>
      </c>
      <c r="KZ10" s="1" t="s">
        <v>545</v>
      </c>
      <c r="LA10" s="1">
        <v>9</v>
      </c>
      <c r="LC10" s="1">
        <v>-1</v>
      </c>
      <c r="LD10" s="1" t="s">
        <v>373</v>
      </c>
      <c r="LE10" s="1" t="s">
        <v>373</v>
      </c>
    </row>
    <row r="11" spans="1:317" x14ac:dyDescent="0.25">
      <c r="BO11" s="5">
        <f>SUM(BO2:BO10)</f>
        <v>5</v>
      </c>
      <c r="BQ11" s="5">
        <f>SUM(BQ2:BQ10)</f>
        <v>0</v>
      </c>
      <c r="BT11" s="5">
        <f>SUM(BT2:BT10)</f>
        <v>3</v>
      </c>
      <c r="BV11" s="5">
        <f>SUM(BV2:BV10)</f>
        <v>4</v>
      </c>
      <c r="BX11" s="5">
        <f>SUM(BX2:BX10)</f>
        <v>3</v>
      </c>
      <c r="BZ11" s="5">
        <f>SUM(BZ2:BZ10)</f>
        <v>3</v>
      </c>
      <c r="CC11" s="5">
        <f>SUM(CC2:CC10)</f>
        <v>4</v>
      </c>
      <c r="CE11" s="5">
        <f>SUM(CE2:CE10)</f>
        <v>3</v>
      </c>
      <c r="CG11" s="5">
        <f>SUM(CG2:CG10)</f>
        <v>1</v>
      </c>
      <c r="CI11" s="5">
        <f>SUM(CI2:CI10)</f>
        <v>2</v>
      </c>
    </row>
    <row r="12" spans="1:317" x14ac:dyDescent="0.25">
      <c r="EQ12">
        <f>SUM(EQ2:EQ11)</f>
        <v>235</v>
      </c>
      <c r="ER12">
        <f>SUM(ER2:ER11)</f>
        <v>458</v>
      </c>
      <c r="ES12">
        <f>SUM(ES2:ES11)</f>
        <v>153</v>
      </c>
      <c r="ET12">
        <f>SUM(ET2:ET11)</f>
        <v>48</v>
      </c>
      <c r="IT12" s="5"/>
    </row>
    <row r="13" spans="1:317" x14ac:dyDescent="0.25">
      <c r="EZ13" s="32"/>
      <c r="FA13" s="32"/>
    </row>
    <row r="14" spans="1:317" x14ac:dyDescent="0.25">
      <c r="ES14" s="35"/>
      <c r="EZ14" s="32"/>
      <c r="FA14" s="32"/>
    </row>
    <row r="15" spans="1:317" x14ac:dyDescent="0.25">
      <c r="EZ15" s="32"/>
      <c r="FA15" s="32"/>
      <c r="FI15" s="32"/>
    </row>
    <row r="16" spans="1:317" x14ac:dyDescent="0.25">
      <c r="EZ16" s="32"/>
      <c r="FA16" s="32"/>
    </row>
    <row r="17" spans="156:157" x14ac:dyDescent="0.25">
      <c r="EZ17" s="32"/>
      <c r="FA17" s="32"/>
    </row>
    <row r="18" spans="156:157" x14ac:dyDescent="0.25">
      <c r="EZ18" s="32"/>
      <c r="FA18" s="32"/>
    </row>
  </sheetData>
  <sortState ref="A2:KU10">
    <sortCondition ref="L1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>
      <selection activeCell="C9" sqref="C9"/>
    </sheetView>
  </sheetViews>
  <sheetFormatPr baseColWidth="10" defaultColWidth="9.140625" defaultRowHeight="15" x14ac:dyDescent="0.25"/>
  <cols>
    <col min="1" max="1" width="23" customWidth="1"/>
    <col min="2" max="2" width="22.140625" customWidth="1"/>
    <col min="3" max="3" width="36" customWidth="1"/>
  </cols>
  <sheetData>
    <row r="1" spans="1:4" ht="16.5" x14ac:dyDescent="0.25">
      <c r="A1" s="20" t="s">
        <v>570</v>
      </c>
      <c r="B1" s="20" t="s">
        <v>571</v>
      </c>
      <c r="C1" s="21" t="s">
        <v>583</v>
      </c>
    </row>
    <row r="2" spans="1:4" ht="15.75" x14ac:dyDescent="0.25">
      <c r="A2" s="23" t="s">
        <v>548</v>
      </c>
      <c r="B2" s="23" t="s">
        <v>580</v>
      </c>
      <c r="C2" s="22" t="s">
        <v>572</v>
      </c>
      <c r="D2" s="18"/>
    </row>
    <row r="3" spans="1:4" ht="15.75" x14ac:dyDescent="0.25">
      <c r="A3" s="23" t="s">
        <v>548</v>
      </c>
      <c r="B3" s="23" t="s">
        <v>580</v>
      </c>
      <c r="C3" s="22" t="s">
        <v>572</v>
      </c>
      <c r="D3" s="18"/>
    </row>
    <row r="4" spans="1:4" ht="15.75" x14ac:dyDescent="0.25">
      <c r="A4" s="23" t="s">
        <v>548</v>
      </c>
      <c r="B4" s="23" t="s">
        <v>580</v>
      </c>
      <c r="C4" s="22" t="s">
        <v>572</v>
      </c>
      <c r="D4" s="18"/>
    </row>
    <row r="5" spans="1:4" ht="15.75" x14ac:dyDescent="0.25">
      <c r="A5" s="23" t="s">
        <v>548</v>
      </c>
      <c r="B5" s="23" t="s">
        <v>580</v>
      </c>
      <c r="C5" s="22" t="s">
        <v>572</v>
      </c>
      <c r="D5" s="18"/>
    </row>
    <row r="6" spans="1:4" ht="15.75" x14ac:dyDescent="0.25">
      <c r="A6" s="23" t="s">
        <v>548</v>
      </c>
      <c r="B6" s="23" t="s">
        <v>580</v>
      </c>
      <c r="C6" s="22" t="s">
        <v>572</v>
      </c>
      <c r="D6" s="18"/>
    </row>
    <row r="7" spans="1:4" ht="15.75" x14ac:dyDescent="0.25">
      <c r="A7" s="23" t="s">
        <v>548</v>
      </c>
      <c r="B7" s="23" t="s">
        <v>580</v>
      </c>
      <c r="C7" s="22" t="s">
        <v>572</v>
      </c>
      <c r="D7" s="18"/>
    </row>
    <row r="8" spans="1:4" ht="15.75" x14ac:dyDescent="0.25">
      <c r="A8" s="23" t="s">
        <v>548</v>
      </c>
      <c r="B8" s="23" t="s">
        <v>580</v>
      </c>
      <c r="C8" s="22" t="s">
        <v>573</v>
      </c>
      <c r="D8" s="18"/>
    </row>
    <row r="9" spans="1:4" ht="15.75" x14ac:dyDescent="0.25">
      <c r="A9" s="23" t="s">
        <v>548</v>
      </c>
      <c r="B9" s="23" t="s">
        <v>580</v>
      </c>
      <c r="C9" s="22" t="s">
        <v>573</v>
      </c>
      <c r="D9" s="18"/>
    </row>
    <row r="10" spans="1:4" ht="15.75" x14ac:dyDescent="0.25">
      <c r="A10" s="23" t="s">
        <v>548</v>
      </c>
      <c r="B10" s="23" t="s">
        <v>580</v>
      </c>
      <c r="C10" s="22" t="s">
        <v>575</v>
      </c>
      <c r="D10" s="18"/>
    </row>
    <row r="11" spans="1:4" ht="15.75" x14ac:dyDescent="0.25">
      <c r="A11" s="23" t="s">
        <v>548</v>
      </c>
      <c r="B11" s="23" t="s">
        <v>581</v>
      </c>
      <c r="C11" s="22" t="s">
        <v>573</v>
      </c>
      <c r="D11" s="18"/>
    </row>
    <row r="12" spans="1:4" ht="15.75" customHeight="1" x14ac:dyDescent="0.25">
      <c r="A12" s="23" t="s">
        <v>548</v>
      </c>
      <c r="B12" s="23" t="s">
        <v>581</v>
      </c>
      <c r="C12" s="22" t="s">
        <v>573</v>
      </c>
      <c r="D12" s="17"/>
    </row>
    <row r="13" spans="1:4" ht="15.75" x14ac:dyDescent="0.25">
      <c r="A13" s="23" t="s">
        <v>548</v>
      </c>
      <c r="B13" s="23" t="s">
        <v>581</v>
      </c>
      <c r="C13" s="22" t="s">
        <v>573</v>
      </c>
      <c r="D13" s="17"/>
    </row>
    <row r="14" spans="1:4" ht="15.75" x14ac:dyDescent="0.25">
      <c r="A14" s="23" t="s">
        <v>548</v>
      </c>
      <c r="B14" s="23" t="s">
        <v>581</v>
      </c>
      <c r="C14" s="22" t="s">
        <v>573</v>
      </c>
      <c r="D14" s="17"/>
    </row>
    <row r="15" spans="1:4" ht="15.75" x14ac:dyDescent="0.25">
      <c r="A15" s="23" t="s">
        <v>548</v>
      </c>
      <c r="B15" s="23" t="s">
        <v>581</v>
      </c>
      <c r="C15" s="22" t="s">
        <v>572</v>
      </c>
      <c r="D15" s="17"/>
    </row>
    <row r="16" spans="1:4" ht="15.75" x14ac:dyDescent="0.25">
      <c r="A16" s="23" t="s">
        <v>548</v>
      </c>
      <c r="B16" s="23" t="s">
        <v>581</v>
      </c>
      <c r="C16" s="22" t="s">
        <v>575</v>
      </c>
      <c r="D16" s="17"/>
    </row>
    <row r="17" spans="1:4" ht="15.75" x14ac:dyDescent="0.25">
      <c r="A17" s="23" t="s">
        <v>548</v>
      </c>
      <c r="B17" s="23" t="s">
        <v>581</v>
      </c>
      <c r="C17" s="22" t="s">
        <v>574</v>
      </c>
      <c r="D17" s="17"/>
    </row>
    <row r="18" spans="1:4" ht="15.75" x14ac:dyDescent="0.25">
      <c r="A18" s="23" t="s">
        <v>548</v>
      </c>
      <c r="B18" s="23" t="s">
        <v>581</v>
      </c>
      <c r="C18" s="22" t="s">
        <v>574</v>
      </c>
      <c r="D18" s="17"/>
    </row>
    <row r="19" spans="1:4" ht="15.75" x14ac:dyDescent="0.25">
      <c r="A19" s="23" t="s">
        <v>548</v>
      </c>
      <c r="B19" s="23" t="s">
        <v>581</v>
      </c>
      <c r="C19" s="22" t="s">
        <v>573</v>
      </c>
      <c r="D19" s="17"/>
    </row>
    <row r="20" spans="1:4" ht="15.75" x14ac:dyDescent="0.25">
      <c r="A20" s="23" t="s">
        <v>548</v>
      </c>
      <c r="B20" s="23" t="s">
        <v>582</v>
      </c>
      <c r="C20" s="22" t="s">
        <v>575</v>
      </c>
      <c r="D20" s="17"/>
    </row>
    <row r="21" spans="1:4" ht="15.75" x14ac:dyDescent="0.25">
      <c r="A21" s="23" t="s">
        <v>548</v>
      </c>
      <c r="B21" s="23" t="s">
        <v>582</v>
      </c>
      <c r="C21" s="22" t="s">
        <v>575</v>
      </c>
      <c r="D21" s="17"/>
    </row>
    <row r="22" spans="1:4" ht="15.75" x14ac:dyDescent="0.25">
      <c r="A22" s="23" t="s">
        <v>548</v>
      </c>
      <c r="B22" s="23" t="s">
        <v>582</v>
      </c>
      <c r="C22" s="22" t="s">
        <v>575</v>
      </c>
      <c r="D22" s="16"/>
    </row>
    <row r="23" spans="1:4" ht="15.75" x14ac:dyDescent="0.25">
      <c r="A23" s="23" t="s">
        <v>548</v>
      </c>
      <c r="B23" s="23" t="s">
        <v>582</v>
      </c>
      <c r="C23" s="22" t="s">
        <v>575</v>
      </c>
    </row>
    <row r="24" spans="1:4" ht="15.75" x14ac:dyDescent="0.25">
      <c r="A24" s="23" t="s">
        <v>548</v>
      </c>
      <c r="B24" s="23" t="s">
        <v>582</v>
      </c>
      <c r="C24" s="22" t="s">
        <v>575</v>
      </c>
    </row>
    <row r="25" spans="1:4" ht="15.75" x14ac:dyDescent="0.25">
      <c r="A25" s="23" t="s">
        <v>548</v>
      </c>
      <c r="B25" s="23" t="s">
        <v>582</v>
      </c>
      <c r="C25" s="22" t="s">
        <v>576</v>
      </c>
    </row>
    <row r="26" spans="1:4" ht="15.75" x14ac:dyDescent="0.25">
      <c r="A26" s="23" t="s">
        <v>548</v>
      </c>
      <c r="B26" s="23" t="s">
        <v>582</v>
      </c>
      <c r="C26" s="22" t="s">
        <v>577</v>
      </c>
    </row>
    <row r="27" spans="1:4" ht="15.75" x14ac:dyDescent="0.25">
      <c r="A27" s="23" t="s">
        <v>548</v>
      </c>
      <c r="B27" s="23" t="s">
        <v>582</v>
      </c>
      <c r="C27" s="22" t="s">
        <v>574</v>
      </c>
    </row>
    <row r="28" spans="1:4" ht="15.75" x14ac:dyDescent="0.25">
      <c r="A28" s="23" t="s">
        <v>548</v>
      </c>
      <c r="B28" s="23" t="s">
        <v>582</v>
      </c>
      <c r="C28" s="22" t="s">
        <v>572</v>
      </c>
    </row>
    <row r="29" spans="1:4" ht="15.75" x14ac:dyDescent="0.25">
      <c r="A29" s="23" t="s">
        <v>549</v>
      </c>
      <c r="B29" s="23" t="s">
        <v>580</v>
      </c>
      <c r="C29" s="22" t="s">
        <v>575</v>
      </c>
    </row>
    <row r="30" spans="1:4" ht="15.75" x14ac:dyDescent="0.25">
      <c r="A30" s="23" t="s">
        <v>549</v>
      </c>
      <c r="B30" s="23" t="s">
        <v>580</v>
      </c>
      <c r="C30" s="22" t="s">
        <v>575</v>
      </c>
    </row>
    <row r="31" spans="1:4" ht="15.75" x14ac:dyDescent="0.25">
      <c r="A31" s="23" t="s">
        <v>549</v>
      </c>
      <c r="B31" s="23" t="s">
        <v>580</v>
      </c>
      <c r="C31" s="22" t="s">
        <v>575</v>
      </c>
    </row>
    <row r="32" spans="1:4" ht="15.75" x14ac:dyDescent="0.25">
      <c r="A32" s="23" t="s">
        <v>549</v>
      </c>
      <c r="B32" s="23" t="s">
        <v>580</v>
      </c>
      <c r="C32" s="22" t="s">
        <v>575</v>
      </c>
    </row>
    <row r="33" spans="1:3" ht="15.75" x14ac:dyDescent="0.25">
      <c r="A33" s="23" t="s">
        <v>549</v>
      </c>
      <c r="B33" s="23" t="s">
        <v>580</v>
      </c>
      <c r="C33" s="22" t="s">
        <v>575</v>
      </c>
    </row>
    <row r="34" spans="1:3" ht="15.75" x14ac:dyDescent="0.25">
      <c r="A34" s="23" t="s">
        <v>549</v>
      </c>
      <c r="B34" s="23" t="s">
        <v>580</v>
      </c>
      <c r="C34" s="22" t="s">
        <v>575</v>
      </c>
    </row>
    <row r="35" spans="1:3" ht="15.75" x14ac:dyDescent="0.25">
      <c r="A35" s="23" t="s">
        <v>549</v>
      </c>
      <c r="B35" s="23" t="s">
        <v>580</v>
      </c>
      <c r="C35" s="22" t="s">
        <v>575</v>
      </c>
    </row>
    <row r="36" spans="1:3" ht="15.75" x14ac:dyDescent="0.25">
      <c r="A36" s="23" t="s">
        <v>549</v>
      </c>
      <c r="B36" s="23" t="s">
        <v>580</v>
      </c>
      <c r="C36" s="22" t="s">
        <v>575</v>
      </c>
    </row>
    <row r="37" spans="1:3" ht="15.75" x14ac:dyDescent="0.25">
      <c r="A37" s="23" t="s">
        <v>549</v>
      </c>
      <c r="B37" s="23" t="s">
        <v>580</v>
      </c>
      <c r="C37" s="22" t="s">
        <v>556</v>
      </c>
    </row>
    <row r="38" spans="1:3" ht="15.75" x14ac:dyDescent="0.25">
      <c r="A38" s="23" t="s">
        <v>549</v>
      </c>
      <c r="B38" s="23" t="s">
        <v>581</v>
      </c>
      <c r="C38" s="22" t="s">
        <v>556</v>
      </c>
    </row>
    <row r="39" spans="1:3" ht="15.75" x14ac:dyDescent="0.25">
      <c r="A39" s="23" t="s">
        <v>549</v>
      </c>
      <c r="B39" s="23" t="s">
        <v>581</v>
      </c>
      <c r="C39" s="22" t="s">
        <v>556</v>
      </c>
    </row>
    <row r="40" spans="1:3" ht="15.75" x14ac:dyDescent="0.25">
      <c r="A40" s="23" t="s">
        <v>549</v>
      </c>
      <c r="B40" s="23" t="s">
        <v>581</v>
      </c>
      <c r="C40" s="22" t="s">
        <v>556</v>
      </c>
    </row>
    <row r="41" spans="1:3" ht="15.75" x14ac:dyDescent="0.25">
      <c r="A41" s="23" t="s">
        <v>549</v>
      </c>
      <c r="B41" s="23" t="s">
        <v>581</v>
      </c>
      <c r="C41" s="22" t="s">
        <v>556</v>
      </c>
    </row>
    <row r="42" spans="1:3" ht="15.75" x14ac:dyDescent="0.25">
      <c r="A42" s="23" t="s">
        <v>549</v>
      </c>
      <c r="B42" s="23" t="s">
        <v>581</v>
      </c>
      <c r="C42" s="22" t="s">
        <v>556</v>
      </c>
    </row>
    <row r="43" spans="1:3" ht="15.75" x14ac:dyDescent="0.25">
      <c r="A43" s="23" t="s">
        <v>549</v>
      </c>
      <c r="B43" s="23" t="s">
        <v>581</v>
      </c>
      <c r="C43" s="22" t="s">
        <v>577</v>
      </c>
    </row>
    <row r="44" spans="1:3" ht="15.75" x14ac:dyDescent="0.25">
      <c r="A44" s="23" t="s">
        <v>549</v>
      </c>
      <c r="B44" s="23" t="s">
        <v>581</v>
      </c>
      <c r="C44" s="22" t="s">
        <v>575</v>
      </c>
    </row>
    <row r="45" spans="1:3" ht="15.75" x14ac:dyDescent="0.25">
      <c r="A45" s="23" t="s">
        <v>549</v>
      </c>
      <c r="B45" s="23" t="s">
        <v>581</v>
      </c>
      <c r="C45" s="22" t="s">
        <v>579</v>
      </c>
    </row>
    <row r="46" spans="1:3" ht="15.75" x14ac:dyDescent="0.25">
      <c r="A46" s="23" t="s">
        <v>549</v>
      </c>
      <c r="B46" s="23" t="s">
        <v>581</v>
      </c>
      <c r="C46" s="22" t="s">
        <v>578</v>
      </c>
    </row>
    <row r="47" spans="1:3" ht="15.75" x14ac:dyDescent="0.25">
      <c r="A47" s="23" t="s">
        <v>549</v>
      </c>
      <c r="B47" s="23" t="s">
        <v>582</v>
      </c>
      <c r="C47" s="22" t="s">
        <v>556</v>
      </c>
    </row>
    <row r="48" spans="1:3" ht="15.75" x14ac:dyDescent="0.25">
      <c r="A48" s="23" t="s">
        <v>549</v>
      </c>
      <c r="B48" s="23" t="s">
        <v>582</v>
      </c>
      <c r="C48" s="22" t="s">
        <v>556</v>
      </c>
    </row>
    <row r="49" spans="1:3" ht="15.75" x14ac:dyDescent="0.25">
      <c r="A49" s="23" t="s">
        <v>549</v>
      </c>
      <c r="B49" s="23" t="s">
        <v>582</v>
      </c>
      <c r="C49" s="22" t="s">
        <v>556</v>
      </c>
    </row>
    <row r="50" spans="1:3" ht="15.75" x14ac:dyDescent="0.25">
      <c r="A50" s="23" t="s">
        <v>549</v>
      </c>
      <c r="B50" s="23" t="s">
        <v>582</v>
      </c>
      <c r="C50" s="22" t="s">
        <v>556</v>
      </c>
    </row>
    <row r="51" spans="1:3" ht="15.75" x14ac:dyDescent="0.25">
      <c r="A51" s="23" t="s">
        <v>549</v>
      </c>
      <c r="B51" s="23" t="s">
        <v>582</v>
      </c>
      <c r="C51" s="22" t="s">
        <v>556</v>
      </c>
    </row>
    <row r="52" spans="1:3" ht="15.75" x14ac:dyDescent="0.25">
      <c r="A52" s="23" t="s">
        <v>549</v>
      </c>
      <c r="B52" s="23" t="s">
        <v>582</v>
      </c>
      <c r="C52" s="22" t="s">
        <v>556</v>
      </c>
    </row>
    <row r="53" spans="1:3" ht="15.75" x14ac:dyDescent="0.25">
      <c r="A53" s="23" t="s">
        <v>549</v>
      </c>
      <c r="B53" s="23" t="s">
        <v>582</v>
      </c>
      <c r="C53" s="22" t="s">
        <v>556</v>
      </c>
    </row>
    <row r="54" spans="1:3" ht="15.75" x14ac:dyDescent="0.25">
      <c r="A54" s="23" t="s">
        <v>549</v>
      </c>
      <c r="B54" s="23" t="s">
        <v>582</v>
      </c>
      <c r="C54" s="22" t="s">
        <v>556</v>
      </c>
    </row>
    <row r="55" spans="1:3" ht="15.75" x14ac:dyDescent="0.25">
      <c r="A55" s="23" t="s">
        <v>549</v>
      </c>
      <c r="B55" s="23" t="s">
        <v>582</v>
      </c>
      <c r="C55" s="22" t="s">
        <v>579</v>
      </c>
    </row>
  </sheetData>
  <sortState ref="A1:B20">
    <sortCondition ref="B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49.7109375" style="10" bestFit="1" customWidth="1"/>
    <col min="2" max="2" width="11.28515625" customWidth="1"/>
  </cols>
  <sheetData>
    <row r="1" spans="1:2" ht="15.75" thickBot="1" x14ac:dyDescent="0.3">
      <c r="A1" s="11" t="s">
        <v>550</v>
      </c>
      <c r="B1" s="12" t="s">
        <v>569</v>
      </c>
    </row>
    <row r="2" spans="1:2" x14ac:dyDescent="0.25">
      <c r="A2" s="9" t="s">
        <v>557</v>
      </c>
      <c r="B2" s="13">
        <v>5</v>
      </c>
    </row>
    <row r="3" spans="1:2" x14ac:dyDescent="0.25">
      <c r="A3" s="9" t="s">
        <v>558</v>
      </c>
      <c r="B3" s="14">
        <v>0</v>
      </c>
    </row>
    <row r="4" spans="1:2" x14ac:dyDescent="0.25">
      <c r="A4" s="9" t="s">
        <v>559</v>
      </c>
      <c r="B4" s="14">
        <v>0</v>
      </c>
    </row>
    <row r="5" spans="1:2" x14ac:dyDescent="0.25">
      <c r="A5" s="9" t="s">
        <v>560</v>
      </c>
      <c r="B5" s="14">
        <v>3</v>
      </c>
    </row>
    <row r="6" spans="1:2" x14ac:dyDescent="0.25">
      <c r="A6" s="9" t="s">
        <v>561</v>
      </c>
      <c r="B6" s="14">
        <v>4</v>
      </c>
    </row>
    <row r="7" spans="1:2" x14ac:dyDescent="0.25">
      <c r="A7" s="9" t="s">
        <v>562</v>
      </c>
      <c r="B7" s="14">
        <v>3</v>
      </c>
    </row>
    <row r="8" spans="1:2" x14ac:dyDescent="0.25">
      <c r="A8" s="9" t="s">
        <v>563</v>
      </c>
      <c r="B8" s="14">
        <v>3</v>
      </c>
    </row>
    <row r="9" spans="1:2" x14ac:dyDescent="0.25">
      <c r="A9" s="9" t="s">
        <v>564</v>
      </c>
      <c r="B9" s="14">
        <v>0</v>
      </c>
    </row>
    <row r="10" spans="1:2" x14ac:dyDescent="0.25">
      <c r="A10" s="9" t="s">
        <v>565</v>
      </c>
      <c r="B10" s="14">
        <v>4</v>
      </c>
    </row>
    <row r="11" spans="1:2" x14ac:dyDescent="0.25">
      <c r="A11" s="9" t="s">
        <v>566</v>
      </c>
      <c r="B11" s="14">
        <v>3</v>
      </c>
    </row>
    <row r="12" spans="1:2" x14ac:dyDescent="0.25">
      <c r="A12" s="9" t="s">
        <v>567</v>
      </c>
      <c r="B12" s="14">
        <v>2</v>
      </c>
    </row>
    <row r="13" spans="1:2" ht="15.75" thickBot="1" x14ac:dyDescent="0.3">
      <c r="A13" s="10" t="s">
        <v>568</v>
      </c>
      <c r="B13" s="15">
        <v>1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E13" sqref="E13"/>
    </sheetView>
  </sheetViews>
  <sheetFormatPr baseColWidth="10" defaultColWidth="9.140625" defaultRowHeight="15" x14ac:dyDescent="0.25"/>
  <cols>
    <col min="1" max="1" width="20.28515625" customWidth="1"/>
    <col min="2" max="2" width="7" bestFit="1" customWidth="1"/>
    <col min="3" max="3" width="5.5703125" bestFit="1" customWidth="1"/>
  </cols>
  <sheetData>
    <row r="1" spans="1:3" x14ac:dyDescent="0.25">
      <c r="A1" t="s">
        <v>550</v>
      </c>
      <c r="B1" t="s">
        <v>548</v>
      </c>
      <c r="C1" t="s">
        <v>549</v>
      </c>
    </row>
    <row r="2" spans="1:3" x14ac:dyDescent="0.25">
      <c r="A2" t="s">
        <v>552</v>
      </c>
      <c r="B2">
        <v>9</v>
      </c>
      <c r="C2">
        <v>0</v>
      </c>
    </row>
    <row r="3" spans="1:3" x14ac:dyDescent="0.25">
      <c r="A3" t="s">
        <v>553</v>
      </c>
      <c r="B3">
        <v>1</v>
      </c>
      <c r="C3">
        <v>2</v>
      </c>
    </row>
    <row r="4" spans="1:3" x14ac:dyDescent="0.25">
      <c r="A4" t="s">
        <v>554</v>
      </c>
      <c r="B4">
        <v>0</v>
      </c>
      <c r="C4">
        <v>2</v>
      </c>
    </row>
    <row r="5" spans="1:3" x14ac:dyDescent="0.25">
      <c r="A5" t="s">
        <v>555</v>
      </c>
      <c r="B5">
        <v>1</v>
      </c>
      <c r="C5">
        <v>4</v>
      </c>
    </row>
    <row r="6" spans="1:3" x14ac:dyDescent="0.25">
      <c r="A6" t="s">
        <v>556</v>
      </c>
      <c r="B6">
        <v>1</v>
      </c>
      <c r="C6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7" sqref="B7"/>
    </sheetView>
  </sheetViews>
  <sheetFormatPr baseColWidth="10" defaultColWidth="9.140625" defaultRowHeight="15" x14ac:dyDescent="0.25"/>
  <sheetData>
    <row r="1" spans="1:2" x14ac:dyDescent="0.25">
      <c r="A1" t="s">
        <v>653</v>
      </c>
      <c r="B1" t="s">
        <v>654</v>
      </c>
    </row>
    <row r="2" spans="1:2" x14ac:dyDescent="0.25">
      <c r="A2" t="s">
        <v>650</v>
      </c>
      <c r="B2">
        <f>uploaded_form_5guknz!EQ12+uploaded_form_5guknz!ER12</f>
        <v>693</v>
      </c>
    </row>
    <row r="3" spans="1:2" x14ac:dyDescent="0.25">
      <c r="A3" t="s">
        <v>651</v>
      </c>
      <c r="B3">
        <f>uploaded_form_5guknz!ES12</f>
        <v>153</v>
      </c>
    </row>
    <row r="4" spans="1:2" x14ac:dyDescent="0.25">
      <c r="A4" t="s">
        <v>652</v>
      </c>
      <c r="B4">
        <f>uploaded_form_5guknz!ET12</f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S8" sqref="S8"/>
    </sheetView>
  </sheetViews>
  <sheetFormatPr baseColWidth="10" defaultColWidth="9.140625" defaultRowHeight="15.75" x14ac:dyDescent="0.25"/>
  <cols>
    <col min="1" max="1" width="28.42578125" style="30" customWidth="1"/>
    <col min="2" max="16384" width="9.140625" style="30"/>
  </cols>
  <sheetData>
    <row r="1" spans="1:3" x14ac:dyDescent="0.25">
      <c r="A1" s="34" t="s">
        <v>636</v>
      </c>
      <c r="B1" s="34" t="s">
        <v>551</v>
      </c>
      <c r="C1" s="34" t="s">
        <v>637</v>
      </c>
    </row>
    <row r="2" spans="1:3" x14ac:dyDescent="0.25">
      <c r="A2" s="30" t="s">
        <v>638</v>
      </c>
      <c r="B2" s="33">
        <v>9</v>
      </c>
      <c r="C2" s="33" t="s">
        <v>634</v>
      </c>
    </row>
    <row r="3" spans="1:3" x14ac:dyDescent="0.25">
      <c r="A3" s="30" t="s">
        <v>641</v>
      </c>
      <c r="B3" s="33">
        <v>5</v>
      </c>
      <c r="C3" s="33" t="s">
        <v>634</v>
      </c>
    </row>
    <row r="4" spans="1:3" x14ac:dyDescent="0.25">
      <c r="A4" s="30" t="s">
        <v>640</v>
      </c>
      <c r="B4" s="33">
        <v>5</v>
      </c>
      <c r="C4" s="33" t="s">
        <v>634</v>
      </c>
    </row>
    <row r="5" spans="1:3" x14ac:dyDescent="0.25">
      <c r="A5" s="30" t="s">
        <v>643</v>
      </c>
      <c r="B5" s="33">
        <v>2</v>
      </c>
      <c r="C5" s="33" t="s">
        <v>634</v>
      </c>
    </row>
    <row r="6" spans="1:3" x14ac:dyDescent="0.25">
      <c r="A6" s="30" t="s">
        <v>639</v>
      </c>
      <c r="B6" s="33">
        <v>2</v>
      </c>
      <c r="C6" s="33" t="s">
        <v>634</v>
      </c>
    </row>
    <row r="7" spans="1:3" x14ac:dyDescent="0.25">
      <c r="A7" s="30" t="s">
        <v>642</v>
      </c>
      <c r="B7" s="33">
        <v>3</v>
      </c>
      <c r="C7" s="33" t="s">
        <v>634</v>
      </c>
    </row>
    <row r="8" spans="1:3" x14ac:dyDescent="0.25">
      <c r="A8" s="30" t="s">
        <v>645</v>
      </c>
      <c r="B8" s="33">
        <v>10</v>
      </c>
      <c r="C8" s="33" t="s">
        <v>635</v>
      </c>
    </row>
    <row r="9" spans="1:3" x14ac:dyDescent="0.25">
      <c r="A9" s="30" t="s">
        <v>644</v>
      </c>
      <c r="B9" s="33">
        <v>8</v>
      </c>
      <c r="C9" s="33" t="s">
        <v>635</v>
      </c>
    </row>
    <row r="10" spans="1:3" x14ac:dyDescent="0.25">
      <c r="A10" s="30" t="s">
        <v>646</v>
      </c>
      <c r="B10" s="33">
        <v>3</v>
      </c>
      <c r="C10" s="33" t="s">
        <v>635</v>
      </c>
    </row>
    <row r="11" spans="1:3" x14ac:dyDescent="0.25">
      <c r="A11" s="30" t="s">
        <v>647</v>
      </c>
      <c r="B11" s="33">
        <v>4</v>
      </c>
      <c r="C11" s="33" t="s">
        <v>635</v>
      </c>
    </row>
    <row r="12" spans="1:3" x14ac:dyDescent="0.25">
      <c r="A12" s="30" t="s">
        <v>648</v>
      </c>
      <c r="B12" s="33">
        <v>1</v>
      </c>
      <c r="C12" s="33" t="s">
        <v>635</v>
      </c>
    </row>
    <row r="13" spans="1:3" x14ac:dyDescent="0.25">
      <c r="A13" s="30" t="s">
        <v>649</v>
      </c>
      <c r="B13" s="33">
        <v>1</v>
      </c>
      <c r="C13" s="33" t="s">
        <v>635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D13" sqref="D13"/>
    </sheetView>
  </sheetViews>
  <sheetFormatPr baseColWidth="10" defaultColWidth="9.140625" defaultRowHeight="15" x14ac:dyDescent="0.25"/>
  <cols>
    <col min="1" max="1" width="30" bestFit="1" customWidth="1"/>
    <col min="2" max="2" width="24.7109375" customWidth="1"/>
    <col min="3" max="3" width="26" customWidth="1"/>
  </cols>
  <sheetData>
    <row r="1" spans="1:3" ht="16.5" x14ac:dyDescent="0.25">
      <c r="A1" s="19" t="s">
        <v>620</v>
      </c>
      <c r="B1" s="19" t="s">
        <v>622</v>
      </c>
      <c r="C1" s="19" t="s">
        <v>551</v>
      </c>
    </row>
    <row r="2" spans="1:3" ht="15.75" x14ac:dyDescent="0.25">
      <c r="A2" s="30" t="s">
        <v>623</v>
      </c>
      <c r="B2" s="31" t="s">
        <v>621</v>
      </c>
      <c r="C2" s="30">
        <v>8</v>
      </c>
    </row>
    <row r="3" spans="1:3" ht="15.75" x14ac:dyDescent="0.25">
      <c r="A3" s="30" t="s">
        <v>624</v>
      </c>
      <c r="B3" s="31" t="s">
        <v>621</v>
      </c>
      <c r="C3" s="30">
        <v>4</v>
      </c>
    </row>
    <row r="4" spans="1:3" ht="15.75" x14ac:dyDescent="0.25">
      <c r="A4" s="30" t="s">
        <v>625</v>
      </c>
      <c r="B4" s="31" t="s">
        <v>621</v>
      </c>
      <c r="C4" s="30">
        <v>9</v>
      </c>
    </row>
    <row r="5" spans="1:3" ht="15.75" x14ac:dyDescent="0.25">
      <c r="A5" s="30" t="s">
        <v>626</v>
      </c>
      <c r="B5" s="31" t="s">
        <v>621</v>
      </c>
      <c r="C5" s="30">
        <v>3</v>
      </c>
    </row>
    <row r="6" spans="1:3" ht="15.75" x14ac:dyDescent="0.25">
      <c r="A6" s="30" t="s">
        <v>627</v>
      </c>
      <c r="B6" s="31" t="s">
        <v>621</v>
      </c>
      <c r="C6" s="30">
        <v>2</v>
      </c>
    </row>
    <row r="7" spans="1:3" ht="15.75" x14ac:dyDescent="0.25">
      <c r="A7" s="30" t="s">
        <v>628</v>
      </c>
      <c r="B7" s="31" t="s">
        <v>619</v>
      </c>
      <c r="C7" s="30">
        <v>8</v>
      </c>
    </row>
    <row r="8" spans="1:3" ht="15.75" x14ac:dyDescent="0.25">
      <c r="A8" s="30" t="s">
        <v>629</v>
      </c>
      <c r="B8" s="31" t="s">
        <v>619</v>
      </c>
      <c r="C8" s="30">
        <v>3</v>
      </c>
    </row>
    <row r="9" spans="1:3" ht="15.75" x14ac:dyDescent="0.25">
      <c r="A9" s="30" t="s">
        <v>631</v>
      </c>
      <c r="B9" s="31" t="s">
        <v>619</v>
      </c>
      <c r="C9" s="30">
        <v>4</v>
      </c>
    </row>
    <row r="10" spans="1:3" ht="15.75" x14ac:dyDescent="0.25">
      <c r="A10" s="30" t="s">
        <v>630</v>
      </c>
      <c r="B10" s="31" t="s">
        <v>619</v>
      </c>
      <c r="C10" s="30">
        <v>6</v>
      </c>
    </row>
    <row r="11" spans="1:3" ht="15.75" x14ac:dyDescent="0.25">
      <c r="A11" s="30" t="s">
        <v>632</v>
      </c>
      <c r="B11" s="31" t="s">
        <v>619</v>
      </c>
      <c r="C11" s="30">
        <v>3</v>
      </c>
    </row>
    <row r="12" spans="1:3" ht="15.75" x14ac:dyDescent="0.25">
      <c r="A12" s="30" t="s">
        <v>633</v>
      </c>
      <c r="B12" s="31" t="s">
        <v>619</v>
      </c>
      <c r="C12" s="30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topLeftCell="A4" workbookViewId="0">
      <selection activeCell="C16" sqref="C16"/>
    </sheetView>
  </sheetViews>
  <sheetFormatPr baseColWidth="10" defaultColWidth="9.140625" defaultRowHeight="15" x14ac:dyDescent="0.25"/>
  <cols>
    <col min="1" max="1" width="43" customWidth="1"/>
  </cols>
  <sheetData>
    <row r="1" spans="1:3" ht="16.5" x14ac:dyDescent="0.25">
      <c r="A1" s="29" t="s">
        <v>618</v>
      </c>
      <c r="B1" s="29" t="s">
        <v>571</v>
      </c>
      <c r="C1" s="29" t="s">
        <v>551</v>
      </c>
    </row>
    <row r="2" spans="1:3" ht="16.5" x14ac:dyDescent="0.3">
      <c r="A2" s="17" t="s">
        <v>614</v>
      </c>
      <c r="B2" s="18" t="s">
        <v>580</v>
      </c>
      <c r="C2" s="8">
        <v>4</v>
      </c>
    </row>
    <row r="3" spans="1:3" ht="16.5" x14ac:dyDescent="0.3">
      <c r="A3" s="17" t="s">
        <v>615</v>
      </c>
      <c r="B3" s="18" t="s">
        <v>580</v>
      </c>
      <c r="C3" s="8">
        <v>2</v>
      </c>
    </row>
    <row r="4" spans="1:3" ht="16.5" x14ac:dyDescent="0.3">
      <c r="A4" s="17" t="s">
        <v>616</v>
      </c>
      <c r="B4" s="18" t="s">
        <v>580</v>
      </c>
      <c r="C4" s="8">
        <v>2</v>
      </c>
    </row>
    <row r="5" spans="1:3" ht="16.5" x14ac:dyDescent="0.3">
      <c r="A5" s="17" t="s">
        <v>617</v>
      </c>
      <c r="B5" s="18" t="s">
        <v>580</v>
      </c>
      <c r="C5" s="8">
        <v>1</v>
      </c>
    </row>
    <row r="6" spans="1:3" ht="16.5" x14ac:dyDescent="0.3">
      <c r="A6" s="17" t="s">
        <v>617</v>
      </c>
      <c r="B6" s="28" t="s">
        <v>581</v>
      </c>
      <c r="C6" s="8">
        <v>2</v>
      </c>
    </row>
    <row r="7" spans="1:3" ht="16.5" x14ac:dyDescent="0.3">
      <c r="A7" s="17" t="s">
        <v>616</v>
      </c>
      <c r="B7" s="28" t="s">
        <v>581</v>
      </c>
      <c r="C7" s="8">
        <v>2</v>
      </c>
    </row>
    <row r="8" spans="1:3" ht="16.5" x14ac:dyDescent="0.3">
      <c r="A8" s="17" t="s">
        <v>614</v>
      </c>
      <c r="B8" s="28" t="s">
        <v>581</v>
      </c>
      <c r="C8" s="8">
        <v>4</v>
      </c>
    </row>
    <row r="9" spans="1:3" ht="16.5" x14ac:dyDescent="0.3">
      <c r="A9" s="17" t="s">
        <v>615</v>
      </c>
      <c r="B9" s="28" t="s">
        <v>581</v>
      </c>
      <c r="C9" s="8">
        <v>1</v>
      </c>
    </row>
    <row r="10" spans="1:3" ht="16.5" x14ac:dyDescent="0.3">
      <c r="A10" s="17" t="s">
        <v>615</v>
      </c>
      <c r="B10" s="28" t="s">
        <v>582</v>
      </c>
      <c r="C10" s="8">
        <v>5</v>
      </c>
    </row>
    <row r="11" spans="1:3" ht="16.5" x14ac:dyDescent="0.3">
      <c r="A11" s="17" t="s">
        <v>616</v>
      </c>
      <c r="B11" s="28" t="s">
        <v>582</v>
      </c>
      <c r="C11" s="8">
        <v>3</v>
      </c>
    </row>
    <row r="12" spans="1:3" ht="16.5" x14ac:dyDescent="0.3">
      <c r="A12" s="17" t="s">
        <v>613</v>
      </c>
      <c r="B12" s="28" t="s">
        <v>582</v>
      </c>
      <c r="C12" s="8">
        <v>1</v>
      </c>
    </row>
  </sheetData>
  <sortState ref="A2:C13">
    <sortCondition ref="B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E22" sqref="E22"/>
    </sheetView>
  </sheetViews>
  <sheetFormatPr baseColWidth="10" defaultColWidth="9.140625" defaultRowHeight="15" x14ac:dyDescent="0.25"/>
  <cols>
    <col min="1" max="1" width="22" customWidth="1"/>
  </cols>
  <sheetData>
    <row r="1" spans="1:2" x14ac:dyDescent="0.25">
      <c r="A1" t="s">
        <v>608</v>
      </c>
      <c r="B1" t="s">
        <v>551</v>
      </c>
    </row>
    <row r="2" spans="1:2" x14ac:dyDescent="0.25">
      <c r="A2" s="1" t="s">
        <v>604</v>
      </c>
      <c r="B2">
        <v>6</v>
      </c>
    </row>
    <row r="3" spans="1:2" x14ac:dyDescent="0.25">
      <c r="A3" s="1" t="s">
        <v>605</v>
      </c>
      <c r="B3">
        <v>3</v>
      </c>
    </row>
    <row r="4" spans="1:2" x14ac:dyDescent="0.25">
      <c r="A4" s="1" t="s">
        <v>606</v>
      </c>
      <c r="B4">
        <v>4</v>
      </c>
    </row>
    <row r="5" spans="1:2" x14ac:dyDescent="0.25">
      <c r="A5" s="1" t="s">
        <v>607</v>
      </c>
      <c r="B5"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H24" sqref="H24"/>
    </sheetView>
  </sheetViews>
  <sheetFormatPr baseColWidth="10" defaultColWidth="9.140625" defaultRowHeight="15" x14ac:dyDescent="0.25"/>
  <cols>
    <col min="1" max="1" width="20.140625" customWidth="1"/>
  </cols>
  <sheetData>
    <row r="1" spans="1:2" x14ac:dyDescent="0.25">
      <c r="A1" t="s">
        <v>612</v>
      </c>
      <c r="B1" t="s">
        <v>551</v>
      </c>
    </row>
    <row r="2" spans="1:2" x14ac:dyDescent="0.25">
      <c r="A2" s="1" t="s">
        <v>611</v>
      </c>
      <c r="B2">
        <v>3</v>
      </c>
    </row>
    <row r="3" spans="1:2" x14ac:dyDescent="0.25">
      <c r="A3" s="1" t="s">
        <v>610</v>
      </c>
      <c r="B3">
        <v>6</v>
      </c>
    </row>
    <row r="4" spans="1:2" x14ac:dyDescent="0.25">
      <c r="A4" s="1" t="s">
        <v>609</v>
      </c>
      <c r="B4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19" sqref="A19"/>
    </sheetView>
  </sheetViews>
  <sheetFormatPr baseColWidth="10" defaultColWidth="9.140625" defaultRowHeight="15" x14ac:dyDescent="0.25"/>
  <cols>
    <col min="1" max="1" width="42.85546875" customWidth="1"/>
    <col min="3" max="3" width="14.42578125" customWidth="1"/>
  </cols>
  <sheetData>
    <row r="1" spans="1:3" ht="16.5" x14ac:dyDescent="0.25">
      <c r="A1" s="27" t="s">
        <v>600</v>
      </c>
      <c r="B1" s="21" t="s">
        <v>551</v>
      </c>
      <c r="C1" s="21" t="s">
        <v>585</v>
      </c>
    </row>
    <row r="2" spans="1:3" ht="16.5" x14ac:dyDescent="0.25">
      <c r="A2" s="26" t="s">
        <v>601</v>
      </c>
      <c r="B2" s="24">
        <v>2</v>
      </c>
      <c r="C2" s="24" t="s">
        <v>548</v>
      </c>
    </row>
    <row r="3" spans="1:3" ht="16.5" x14ac:dyDescent="0.25">
      <c r="A3" s="25" t="s">
        <v>602</v>
      </c>
      <c r="B3" s="24">
        <v>4</v>
      </c>
      <c r="C3" s="24" t="s">
        <v>548</v>
      </c>
    </row>
    <row r="4" spans="1:3" ht="16.5" x14ac:dyDescent="0.25">
      <c r="A4" s="25" t="s">
        <v>556</v>
      </c>
      <c r="B4" s="24">
        <v>0</v>
      </c>
      <c r="C4" s="24" t="s">
        <v>548</v>
      </c>
    </row>
    <row r="5" spans="1:3" ht="16.5" x14ac:dyDescent="0.25">
      <c r="A5" s="25" t="s">
        <v>603</v>
      </c>
      <c r="B5" s="24">
        <v>3</v>
      </c>
      <c r="C5" s="24" t="s">
        <v>548</v>
      </c>
    </row>
    <row r="6" spans="1:3" ht="16.5" x14ac:dyDescent="0.25">
      <c r="A6" s="25" t="s">
        <v>594</v>
      </c>
      <c r="B6" s="24">
        <v>1</v>
      </c>
      <c r="C6" s="24" t="s">
        <v>548</v>
      </c>
    </row>
    <row r="7" spans="1:3" ht="16.5" x14ac:dyDescent="0.25">
      <c r="A7" s="25" t="s">
        <v>595</v>
      </c>
      <c r="B7" s="24">
        <v>1</v>
      </c>
      <c r="C7" s="24" t="s">
        <v>548</v>
      </c>
    </row>
    <row r="8" spans="1:3" ht="16.5" x14ac:dyDescent="0.25">
      <c r="A8" s="25" t="s">
        <v>596</v>
      </c>
      <c r="B8" s="24">
        <v>1</v>
      </c>
      <c r="C8" s="24" t="s">
        <v>548</v>
      </c>
    </row>
    <row r="9" spans="1:3" ht="16.5" x14ac:dyDescent="0.25">
      <c r="A9" s="25" t="s">
        <v>603</v>
      </c>
      <c r="B9" s="24">
        <v>4</v>
      </c>
      <c r="C9" s="24" t="s">
        <v>549</v>
      </c>
    </row>
    <row r="10" spans="1:3" ht="16.5" x14ac:dyDescent="0.25">
      <c r="A10" s="25" t="s">
        <v>594</v>
      </c>
      <c r="B10" s="24">
        <v>1</v>
      </c>
      <c r="C10" s="24" t="s">
        <v>549</v>
      </c>
    </row>
    <row r="11" spans="1:3" ht="16.5" x14ac:dyDescent="0.25">
      <c r="A11" s="25" t="s">
        <v>595</v>
      </c>
      <c r="B11" s="24">
        <v>3</v>
      </c>
      <c r="C11" s="24" t="s">
        <v>549</v>
      </c>
    </row>
    <row r="12" spans="1:3" ht="16.5" x14ac:dyDescent="0.25">
      <c r="A12" s="25" t="s">
        <v>597</v>
      </c>
      <c r="B12" s="24">
        <v>2</v>
      </c>
      <c r="C12" s="24" t="s">
        <v>549</v>
      </c>
    </row>
    <row r="13" spans="1:3" ht="16.5" x14ac:dyDescent="0.25">
      <c r="A13" s="25" t="s">
        <v>598</v>
      </c>
      <c r="B13" s="24">
        <v>5</v>
      </c>
      <c r="C13" s="24" t="s">
        <v>549</v>
      </c>
    </row>
    <row r="14" spans="1:3" ht="16.5" x14ac:dyDescent="0.25">
      <c r="A14" s="25" t="s">
        <v>599</v>
      </c>
      <c r="B14" s="24">
        <v>2</v>
      </c>
      <c r="C14" s="24" t="s">
        <v>549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G23" sqref="G23"/>
    </sheetView>
  </sheetViews>
  <sheetFormatPr baseColWidth="10" defaultColWidth="9.140625" defaultRowHeight="15" x14ac:dyDescent="0.25"/>
  <cols>
    <col min="1" max="1" width="16.85546875" customWidth="1"/>
    <col min="2" max="2" width="21.140625" customWidth="1"/>
    <col min="3" max="3" width="20" customWidth="1"/>
    <col min="4" max="4" width="11.5703125" customWidth="1"/>
  </cols>
  <sheetData>
    <row r="1" spans="1:4" ht="16.5" x14ac:dyDescent="0.25">
      <c r="A1" s="21" t="s">
        <v>585</v>
      </c>
      <c r="B1" s="21" t="s">
        <v>584</v>
      </c>
      <c r="C1" s="21" t="s">
        <v>587</v>
      </c>
      <c r="D1" s="21" t="s">
        <v>586</v>
      </c>
    </row>
    <row r="2" spans="1:4" ht="16.5" x14ac:dyDescent="0.3">
      <c r="A2" s="8" t="s">
        <v>548</v>
      </c>
      <c r="B2" s="8" t="s">
        <v>593</v>
      </c>
      <c r="C2" s="8" t="s">
        <v>589</v>
      </c>
      <c r="D2" s="8">
        <v>4</v>
      </c>
    </row>
    <row r="3" spans="1:4" ht="16.5" x14ac:dyDescent="0.3">
      <c r="A3" s="8" t="s">
        <v>548</v>
      </c>
      <c r="B3" s="8" t="s">
        <v>593</v>
      </c>
      <c r="C3" s="8" t="s">
        <v>590</v>
      </c>
      <c r="D3" s="8">
        <v>1</v>
      </c>
    </row>
    <row r="4" spans="1:4" ht="16.5" x14ac:dyDescent="0.3">
      <c r="A4" s="8" t="s">
        <v>548</v>
      </c>
      <c r="B4" s="8" t="s">
        <v>593</v>
      </c>
      <c r="C4" s="8" t="s">
        <v>591</v>
      </c>
      <c r="D4" s="8">
        <v>4</v>
      </c>
    </row>
    <row r="5" spans="1:4" ht="16.5" x14ac:dyDescent="0.3">
      <c r="A5" s="8" t="s">
        <v>548</v>
      </c>
      <c r="B5" s="8" t="s">
        <v>593</v>
      </c>
      <c r="C5" s="8" t="s">
        <v>588</v>
      </c>
      <c r="D5" s="8">
        <v>0</v>
      </c>
    </row>
    <row r="6" spans="1:4" ht="16.5" x14ac:dyDescent="0.3">
      <c r="A6" s="8" t="s">
        <v>548</v>
      </c>
      <c r="B6" s="8" t="s">
        <v>592</v>
      </c>
      <c r="C6" s="8" t="s">
        <v>589</v>
      </c>
      <c r="D6" s="8">
        <v>4</v>
      </c>
    </row>
    <row r="7" spans="1:4" ht="16.5" x14ac:dyDescent="0.3">
      <c r="A7" s="8" t="s">
        <v>548</v>
      </c>
      <c r="B7" s="8" t="s">
        <v>592</v>
      </c>
      <c r="C7" s="8" t="s">
        <v>590</v>
      </c>
      <c r="D7" s="8">
        <v>2</v>
      </c>
    </row>
    <row r="8" spans="1:4" ht="16.5" x14ac:dyDescent="0.3">
      <c r="A8" s="8" t="s">
        <v>548</v>
      </c>
      <c r="B8" s="8" t="s">
        <v>592</v>
      </c>
      <c r="C8" s="8" t="s">
        <v>591</v>
      </c>
      <c r="D8" s="8">
        <v>2</v>
      </c>
    </row>
    <row r="9" spans="1:4" ht="16.5" x14ac:dyDescent="0.3">
      <c r="A9" s="8" t="s">
        <v>548</v>
      </c>
      <c r="B9" s="8" t="s">
        <v>592</v>
      </c>
      <c r="C9" s="8" t="s">
        <v>588</v>
      </c>
      <c r="D9" s="8">
        <v>1</v>
      </c>
    </row>
    <row r="10" spans="1:4" ht="16.5" x14ac:dyDescent="0.3">
      <c r="A10" s="8" t="s">
        <v>549</v>
      </c>
      <c r="B10" s="8" t="s">
        <v>593</v>
      </c>
      <c r="C10" s="8" t="s">
        <v>589</v>
      </c>
      <c r="D10" s="8">
        <v>4</v>
      </c>
    </row>
    <row r="11" spans="1:4" ht="16.5" x14ac:dyDescent="0.3">
      <c r="A11" s="8" t="s">
        <v>549</v>
      </c>
      <c r="B11" s="8" t="s">
        <v>593</v>
      </c>
      <c r="C11" s="8" t="s">
        <v>590</v>
      </c>
      <c r="D11" s="8">
        <v>1</v>
      </c>
    </row>
    <row r="12" spans="1:4" ht="16.5" x14ac:dyDescent="0.3">
      <c r="A12" s="8" t="s">
        <v>549</v>
      </c>
      <c r="B12" s="8" t="s">
        <v>593</v>
      </c>
      <c r="C12" s="8" t="s">
        <v>591</v>
      </c>
      <c r="D12" s="8">
        <v>2</v>
      </c>
    </row>
    <row r="13" spans="1:4" ht="16.5" x14ac:dyDescent="0.3">
      <c r="A13" s="8" t="s">
        <v>549</v>
      </c>
      <c r="B13" s="8" t="s">
        <v>593</v>
      </c>
      <c r="C13" s="8" t="s">
        <v>588</v>
      </c>
      <c r="D13" s="8">
        <v>2</v>
      </c>
    </row>
    <row r="14" spans="1:4" ht="16.5" x14ac:dyDescent="0.3">
      <c r="A14" s="8" t="s">
        <v>549</v>
      </c>
      <c r="B14" s="8" t="s">
        <v>592</v>
      </c>
      <c r="C14" s="8" t="s">
        <v>589</v>
      </c>
      <c r="D14" s="8">
        <v>5</v>
      </c>
    </row>
    <row r="15" spans="1:4" ht="16.5" x14ac:dyDescent="0.3">
      <c r="A15" s="8" t="s">
        <v>549</v>
      </c>
      <c r="B15" s="8" t="s">
        <v>592</v>
      </c>
      <c r="C15" s="8" t="s">
        <v>590</v>
      </c>
      <c r="D15" s="8">
        <v>1</v>
      </c>
    </row>
    <row r="16" spans="1:4" ht="16.5" x14ac:dyDescent="0.3">
      <c r="A16" s="8" t="s">
        <v>549</v>
      </c>
      <c r="B16" s="8" t="s">
        <v>592</v>
      </c>
      <c r="C16" s="8" t="s">
        <v>591</v>
      </c>
      <c r="D16" s="8">
        <v>3</v>
      </c>
    </row>
    <row r="17" spans="1:4" ht="16.5" x14ac:dyDescent="0.3">
      <c r="A17" s="8" t="s">
        <v>549</v>
      </c>
      <c r="B17" s="8" t="s">
        <v>592</v>
      </c>
      <c r="C17" s="8" t="s">
        <v>588</v>
      </c>
      <c r="D17" s="8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uploaded_form_5guknz</vt:lpstr>
      <vt:lpstr>Type of Shelter</vt:lpstr>
      <vt:lpstr>ShelterNFI issues</vt:lpstr>
      <vt:lpstr>Health vulnerability</vt:lpstr>
      <vt:lpstr>Water Issue</vt:lpstr>
      <vt:lpstr>source of info</vt:lpstr>
      <vt:lpstr>Water Source</vt:lpstr>
      <vt:lpstr>School issue</vt:lpstr>
      <vt:lpstr>Schools</vt:lpstr>
      <vt:lpstr>Source of Income</vt:lpstr>
      <vt:lpstr>CSI</vt:lpstr>
      <vt:lpstr>CS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IMPACT022014</cp:lastModifiedBy>
  <dcterms:created xsi:type="dcterms:W3CDTF">2015-03-18T10:55:32Z</dcterms:created>
  <dcterms:modified xsi:type="dcterms:W3CDTF">2015-10-30T14:47:49Z</dcterms:modified>
  <cp:category/>
</cp:coreProperties>
</file>