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AGORA 2024\VOUGBA-BALIFONDO\NETTOYAGES ET ANALYSES\Données_Quanti\ANALYSES VALIDEES\"/>
    </mc:Choice>
  </mc:AlternateContent>
  <xr:revisionPtr revIDLastSave="0" documentId="13_ncr:1_{787A8101-F212-4372-B95F-EB2AA3DBEB22}" xr6:coauthVersionLast="47" xr6:coauthVersionMax="47" xr10:uidLastSave="{00000000-0000-0000-0000-000000000000}"/>
  <bookViews>
    <workbookView xWindow="-110" yWindow="-110" windowWidth="19420" windowHeight="11500" xr2:uid="{00000000-000D-0000-FFFF-FFFF00000000}"/>
  </bookViews>
  <sheets>
    <sheet name="Lisez_Moi" sheetId="6" r:id="rId1"/>
    <sheet name="To Complete_Method Report" sheetId="7" r:id="rId2"/>
    <sheet name="DSAG_FGD_Carto" sheetId="9" r:id="rId3"/>
    <sheet name="DSAG_FGD_Filières-Eco" sheetId="10" r:id="rId4"/>
    <sheet name="DSAG_FGD_Comm." sheetId="1" r:id="rId5"/>
    <sheet name="DSAG_IC_AL_Vougba-Balifondo" sheetId="5" r:id="rId6"/>
    <sheet name="DSAG_IC_Instit_Vougba-Balifondo" sheetId="8" r:id="rId7"/>
  </sheets>
  <definedNames>
    <definedName name="_ftnref1" localSheetId="4">DSAG_FGD_Comm.!#REF!</definedName>
    <definedName name="_ftnref1" localSheetId="5">'DSAG_IC_AL_Vougba-Balifondo'!#REF!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5" l="1"/>
  <c r="G64" i="10"/>
  <c r="G65" i="10"/>
  <c r="G66" i="10"/>
  <c r="G67" i="10"/>
  <c r="G68" i="10"/>
  <c r="G69" i="10"/>
  <c r="G63" i="10"/>
  <c r="K85" i="1"/>
  <c r="K84" i="1"/>
  <c r="K87" i="1"/>
  <c r="K83" i="1"/>
  <c r="K82" i="1"/>
  <c r="K81" i="1"/>
  <c r="K80" i="1"/>
  <c r="K79" i="1"/>
  <c r="K78" i="1"/>
  <c r="K77" i="1"/>
  <c r="K76" i="1"/>
  <c r="K75" i="1"/>
  <c r="K74" i="1"/>
  <c r="K73" i="1"/>
  <c r="K72" i="1"/>
  <c r="K70" i="1"/>
  <c r="K69" i="1"/>
  <c r="K68" i="1"/>
  <c r="K67" i="1"/>
  <c r="K66" i="1"/>
  <c r="K65" i="1"/>
  <c r="K64" i="1"/>
  <c r="K63" i="1"/>
  <c r="K62" i="1"/>
  <c r="K61" i="1"/>
  <c r="K59" i="1"/>
  <c r="K58" i="1"/>
  <c r="K57" i="1"/>
  <c r="K56" i="1"/>
  <c r="K55" i="1"/>
  <c r="K54" i="1"/>
  <c r="K52" i="1"/>
  <c r="K51" i="1"/>
  <c r="K50" i="1"/>
  <c r="K49" i="1"/>
  <c r="K48" i="1"/>
  <c r="K47" i="1"/>
  <c r="K46" i="1"/>
  <c r="K45" i="1"/>
  <c r="K44" i="1"/>
  <c r="K43" i="1"/>
  <c r="K42" i="1"/>
  <c r="K41" i="1"/>
  <c r="K40" i="1"/>
  <c r="K38" i="1"/>
  <c r="K37" i="1"/>
  <c r="K36" i="1"/>
  <c r="K35" i="1"/>
  <c r="K34" i="1"/>
  <c r="K33" i="1"/>
  <c r="K32" i="1"/>
  <c r="K31" i="1"/>
  <c r="K30" i="1"/>
  <c r="K29" i="1"/>
  <c r="K28" i="1"/>
  <c r="K27" i="1"/>
  <c r="K24" i="1"/>
  <c r="K23" i="1"/>
  <c r="K22" i="1"/>
  <c r="K21" i="1"/>
  <c r="K20" i="1"/>
  <c r="K19" i="1"/>
  <c r="K18" i="1"/>
  <c r="K16" i="1"/>
  <c r="K15" i="1"/>
  <c r="K14" i="1"/>
  <c r="K13" i="1"/>
  <c r="K12" i="1"/>
  <c r="K11" i="1"/>
  <c r="K10" i="1"/>
  <c r="K9" i="1"/>
  <c r="K8" i="1"/>
  <c r="K7" i="1"/>
  <c r="K52" i="8" l="1"/>
  <c r="K51" i="8"/>
  <c r="K50" i="8"/>
  <c r="K49" i="8"/>
  <c r="K48" i="8"/>
  <c r="K47" i="8"/>
  <c r="K45" i="8"/>
  <c r="K44" i="8"/>
  <c r="K43" i="8"/>
  <c r="K42" i="8"/>
  <c r="K41" i="8"/>
  <c r="K39" i="8"/>
  <c r="K38" i="8"/>
  <c r="K37" i="8"/>
  <c r="K35" i="8"/>
  <c r="K34" i="8"/>
  <c r="K33" i="8"/>
  <c r="K32" i="8"/>
  <c r="K31" i="8"/>
  <c r="K30" i="8"/>
  <c r="K29" i="8"/>
  <c r="K28" i="8"/>
  <c r="K27" i="8"/>
  <c r="K26" i="8"/>
  <c r="K25" i="8"/>
  <c r="K24" i="8"/>
  <c r="K23" i="8"/>
  <c r="K22" i="8"/>
  <c r="K21" i="8"/>
  <c r="K20" i="8"/>
  <c r="K19" i="8"/>
  <c r="K18" i="8"/>
  <c r="K17" i="8"/>
  <c r="K16" i="8"/>
  <c r="K15" i="8"/>
  <c r="K14" i="8"/>
  <c r="K13" i="8"/>
  <c r="K11" i="8"/>
  <c r="K10" i="8"/>
  <c r="K9" i="8"/>
  <c r="K8" i="8"/>
  <c r="M49" i="5"/>
  <c r="M48" i="5"/>
  <c r="M47" i="5"/>
  <c r="M46" i="5"/>
  <c r="M45" i="5"/>
  <c r="M44" i="5"/>
  <c r="M43" i="5"/>
  <c r="M42" i="5"/>
  <c r="M41" i="5"/>
  <c r="M40" i="5"/>
  <c r="M39" i="5"/>
  <c r="M38" i="5"/>
  <c r="M37" i="5"/>
  <c r="M36" i="5"/>
  <c r="M35" i="5"/>
  <c r="M34" i="5"/>
  <c r="M33" i="5"/>
  <c r="M32" i="5"/>
  <c r="M30" i="5"/>
  <c r="M29" i="5"/>
  <c r="M28" i="5"/>
  <c r="M27" i="5"/>
  <c r="M26" i="5"/>
  <c r="M25" i="5"/>
  <c r="M23" i="5"/>
  <c r="M22" i="5"/>
  <c r="M21" i="5"/>
  <c r="M20" i="5"/>
  <c r="M18" i="5"/>
  <c r="M17" i="5"/>
  <c r="M16" i="5"/>
  <c r="M15" i="5"/>
  <c r="M13" i="5"/>
  <c r="M12" i="5"/>
  <c r="M11" i="5"/>
  <c r="M10" i="5"/>
  <c r="M9" i="5"/>
  <c r="M8" i="5"/>
  <c r="G59" i="10" l="1"/>
  <c r="G53" i="10"/>
  <c r="G55" i="10"/>
  <c r="G50" i="10"/>
  <c r="G49" i="10"/>
  <c r="G38" i="10"/>
  <c r="G45" i="10"/>
  <c r="G25" i="10"/>
  <c r="G31" i="10"/>
  <c r="G24" i="10"/>
  <c r="G26" i="10"/>
  <c r="G82" i="9"/>
  <c r="G81" i="9"/>
  <c r="G78" i="9"/>
  <c r="G79" i="9"/>
  <c r="G91" i="9"/>
  <c r="G56" i="9"/>
  <c r="G72" i="9"/>
  <c r="G85" i="9"/>
  <c r="G51" i="9"/>
  <c r="G42" i="9"/>
  <c r="G28" i="9"/>
  <c r="G21" i="9"/>
  <c r="G20" i="9"/>
  <c r="G48" i="9"/>
  <c r="G39" i="9"/>
  <c r="G11" i="9" l="1"/>
  <c r="G41" i="10"/>
  <c r="G42" i="10"/>
  <c r="G43" i="10"/>
  <c r="G44" i="10"/>
  <c r="G46" i="10"/>
  <c r="G47" i="10"/>
  <c r="G48" i="10"/>
  <c r="G12" i="10"/>
  <c r="G13" i="10"/>
  <c r="G58" i="10"/>
  <c r="G60" i="10"/>
  <c r="G61" i="10"/>
  <c r="G54" i="10"/>
  <c r="G35" i="10"/>
  <c r="G36" i="10"/>
  <c r="G37" i="10"/>
  <c r="G20" i="10"/>
  <c r="G21" i="10"/>
  <c r="G22" i="10"/>
  <c r="G23" i="10"/>
  <c r="G29" i="10"/>
  <c r="G18" i="10"/>
  <c r="G30" i="9"/>
  <c r="G57" i="10"/>
  <c r="G52" i="10"/>
  <c r="G40" i="10"/>
  <c r="G39" i="10"/>
  <c r="G34" i="10"/>
  <c r="G33" i="10"/>
  <c r="G32" i="10"/>
  <c r="G30" i="10"/>
  <c r="G28" i="10"/>
  <c r="G27" i="10"/>
  <c r="G19" i="10"/>
  <c r="G17" i="10"/>
  <c r="G16" i="10"/>
  <c r="G15" i="10"/>
  <c r="G14" i="10"/>
  <c r="G11" i="10"/>
  <c r="G10" i="10"/>
  <c r="G9" i="10"/>
  <c r="G102" i="9"/>
  <c r="G101" i="9"/>
  <c r="G100" i="9"/>
  <c r="G99" i="9"/>
  <c r="G98" i="9"/>
  <c r="G97" i="9"/>
  <c r="G96" i="9"/>
  <c r="G95" i="9"/>
  <c r="G94" i="9"/>
  <c r="G93" i="9"/>
  <c r="G92" i="9"/>
  <c r="G90" i="9"/>
  <c r="G89" i="9"/>
  <c r="G88" i="9"/>
  <c r="G87" i="9"/>
  <c r="G84" i="9"/>
  <c r="G83" i="9"/>
  <c r="G80" i="9"/>
  <c r="G77" i="9"/>
  <c r="G76" i="9"/>
  <c r="G75" i="9"/>
  <c r="G74" i="9"/>
  <c r="G73" i="9"/>
  <c r="G71" i="9"/>
  <c r="G70" i="9"/>
  <c r="G69" i="9"/>
  <c r="G68" i="9"/>
  <c r="G67" i="9"/>
  <c r="G66" i="9"/>
  <c r="G65" i="9"/>
  <c r="G63" i="9"/>
  <c r="G62" i="9"/>
  <c r="G61" i="9"/>
  <c r="G60" i="9"/>
  <c r="G59" i="9"/>
  <c r="G58" i="9"/>
  <c r="G57" i="9"/>
  <c r="G55" i="9"/>
  <c r="G54" i="9"/>
  <c r="G53" i="9"/>
  <c r="G50" i="9"/>
  <c r="G49" i="9"/>
  <c r="G47" i="9"/>
  <c r="G46" i="9"/>
  <c r="G45" i="9"/>
  <c r="G44" i="9"/>
  <c r="G43" i="9"/>
  <c r="G41" i="9"/>
  <c r="G40" i="9"/>
  <c r="G38" i="9"/>
  <c r="G37" i="9"/>
  <c r="G35" i="9"/>
  <c r="G34" i="9"/>
  <c r="G33" i="9"/>
  <c r="G32" i="9"/>
  <c r="G31" i="9"/>
  <c r="G29" i="9"/>
  <c r="G27" i="9"/>
  <c r="G26" i="9"/>
  <c r="G25" i="9"/>
  <c r="G24" i="9"/>
  <c r="G23" i="9"/>
  <c r="G22" i="9"/>
  <c r="G17" i="9"/>
  <c r="G16" i="9"/>
  <c r="G15" i="9"/>
  <c r="G14" i="9"/>
  <c r="G13" i="9"/>
  <c r="G10" i="9"/>
  <c r="G9" i="9"/>
</calcChain>
</file>

<file path=xl/sharedStrings.xml><?xml version="1.0" encoding="utf-8"?>
<sst xmlns="http://schemas.openxmlformats.org/spreadsheetml/2006/main" count="665" uniqueCount="565">
  <si>
    <t>IMPACT RCA AGORA | Evaluation territoriale de la commune de Vougba-Balifondo |
GRILLE DE SATURATION DES DONNEES QUALITATIVES</t>
  </si>
  <si>
    <t>Key points to keep in mind when using dataset :  Les données partagées sont indicatives et reflètent les échanges lors des groupes de discussion et des entretiens semi structurés réalisés avec les acteurs présents dans les deux secteurs de la commune de Vougba-Balifondo.</t>
  </si>
  <si>
    <t>Items</t>
  </si>
  <si>
    <t>Description</t>
  </si>
  <si>
    <t>Project Background</t>
  </si>
  <si>
    <t xml:space="preserve">Le projet vise à réaliser une évaluation territoriale dans la commune de Vougba-Balinfondo, située dans la sous-préfecture de Bangassou (Mbomou). Ce projet est financé par le Centre de Crise et de Soutien (CDCS) du ministère de l’Europe et des Affaires étrangères, pour une durée de 6 mois (composante IMPACT) et 12 mois (composante Acted).
Dans ce cadre, les ONG internationales Acted et IMPACT, à travers leur initiative conjointe AGORA, créée en 2016, proposent de contribuer à la résilience territoriale de la commune de Vougba-Balinfondo grâce à une évaluation territoriale. Cette évaluation, menée par IMPACT/AGORA, a pour objectif de fournir au partenaire de mise en œuvre (Acted) et aux acteurs humanitaires des données essentielles pour une compréhension approfondie de la commune de Vougba-Balinfondo, couvrant les deux dernières années jusqu’à la période actuelle. L’analyse portera notamment sur : (i) le contexte de la gouvernance locale, (ii) la situation économique et institutionnelle, (iii) les enjeux principaux, (iv) l’accès des populations aux services sociocommunautaires de base,
ainsi que (v) la cartographie des acteurs clés.
Ces informations permettront l’élaboration d’un Plan de Relèvement Local (PRL) destiné à orienter des réponses adaptées, basées sur des données probantes. Ce PRL servira de feuille de route pour Acted, facilitant une meilleure orientation des interventions dans la commune ciblée.
Les résultats de cette évaluation visent à renforcer la participation territoriale dans la commune de Vougba-Balinfondo, afin de favoriser un relèvement local intégré et durable, soutenu par les actions de l’ONG Acted.
</t>
  </si>
  <si>
    <t>Primary data collection time period</t>
  </si>
  <si>
    <t>24 septembre au 24 octobre 2024</t>
  </si>
  <si>
    <t>Geographic Coverage</t>
  </si>
  <si>
    <t>Methodology &amp; Sampling</t>
  </si>
  <si>
    <t>Cette évaluation a été menée en utilisant une méthodologie mixte, combinant trois volets : qualitatif, quantitatif et cartographie participative.
Volet qualitatif :
Des groupes de discussion et des entretiens semi-structurés ont été organisés avec des informateurs clés (IC) issus des autorités locales, de la société civile, des acteurs institutionnels et économiques, des leaders communautaires ainsi que des membres de la communauté. L’identification des participants s’est faite à l’aide d’un échantillonnage ciblé, combiné à une méthode d’échantillonnage en boule de neige, afin de sélectionner des participant.e.s essentiels aux diagnostics territoriaux.
Volet quantitatif :
Des entretiens structurés ont été réalisés avec des informateurs clés pour chaque infrastructure de base identifiée dans la commune. Un échantillonnage ciblé a été utilisé pour sélectionner les participant.e.s, permettant de recueillir des données précises sur les caractéristiques et la fonctionnalité des services de base disponibles.
Volet cartographie participative :
Une délimitation du territoire et une cartographie des services de base ont été effectuées dans le cadre d’un Mapping Focus Group Discussion. Cette activité s’est appuyée sur des fonds de carte utilisés comme supports principaux pour collecter les contributions des participant.e.s. Un échantillonnage ciblé a également permis de sélectionner les participant.e.s, afin de documenter les frontières territoriales et de localiser les infrastructures liées aux services de base.</t>
  </si>
  <si>
    <t>Participating Partners</t>
  </si>
  <si>
    <t>n/a</t>
  </si>
  <si>
    <t>Data Cleaning Process</t>
  </si>
  <si>
    <r>
      <rPr>
        <sz val="12"/>
        <color rgb="FF000000"/>
        <rFont val="Segoe UI"/>
        <family val="2"/>
      </rPr>
      <t xml:space="preserve">La grille de saturation partagée a été utilisée pour le nettoyage et l’analyse des données collectées à partir des entretiens individuels et groupes de discussion :
</t>
    </r>
    <r>
      <rPr>
        <b/>
        <sz val="12"/>
        <color rgb="FF000000"/>
        <rFont val="Segoe UI"/>
        <family val="2"/>
      </rPr>
      <t>Entretiens individuels</t>
    </r>
    <r>
      <rPr>
        <sz val="12"/>
        <color rgb="FF000000"/>
        <rFont val="Segoe UI"/>
        <family val="2"/>
      </rPr>
      <t xml:space="preserve"> :
Ces entretiens ont été menés en face-à-face entre l’interlocuteur et un chargé de terrain AGORA ou un enquêteur, jouant le rôle de facilitateur.
</t>
    </r>
    <r>
      <rPr>
        <b/>
        <sz val="12"/>
        <color rgb="FF000000"/>
        <rFont val="Segoe UI"/>
        <family val="2"/>
      </rPr>
      <t>Groupes de discussion</t>
    </r>
    <r>
      <rPr>
        <sz val="12"/>
        <color rgb="FF000000"/>
        <rFont val="Segoe UI"/>
        <family val="2"/>
      </rPr>
      <t xml:space="preserve"> :
Chaque groupe de discussion comprenait entre 4 et 8 membres, identifiés grâce à une méthode d’échantillonnage en boule de neige, en collaboration avec les autorités locales. Les discussions étaient animées par un chargé de terrain AGORA (facilitateur), accompagné de deux enquêteurs chargés de prendre des notes détaillées.
Toutes les notes collectées ont été transcrites dans une matrice Excel, qui a ensuite été utilisée pour l’analyse des données à l’aide de la grille de saturation.
</t>
    </r>
  </si>
  <si>
    <t>Termes de référence de l'évaluation</t>
  </si>
  <si>
    <t xml:space="preserve">Contacts 
</t>
  </si>
  <si>
    <r>
      <rPr>
        <sz val="12"/>
        <rFont val="Segoe UI"/>
        <family val="2"/>
      </rPr>
      <t xml:space="preserve">Mélodie YEHO - Chargé d’évaluation Senior </t>
    </r>
    <r>
      <rPr>
        <sz val="12"/>
        <color theme="10"/>
        <rFont val="Segoe UI"/>
        <family val="2"/>
      </rPr>
      <t xml:space="preserve"> </t>
    </r>
    <r>
      <rPr>
        <u/>
        <sz val="12"/>
        <color theme="10"/>
        <rFont val="Segoe UI"/>
        <family val="2"/>
      </rPr>
      <t xml:space="preserve">melodie.yeho@reach-initiative.org  
</t>
    </r>
    <r>
      <rPr>
        <sz val="12"/>
        <rFont val="Segoe UI"/>
        <family val="2"/>
      </rPr>
      <t xml:space="preserve">Kopasou KONE, Responsable de recherche, </t>
    </r>
    <r>
      <rPr>
        <u/>
        <sz val="12"/>
        <color theme="10"/>
        <rFont val="Segoe UI"/>
        <family val="2"/>
      </rPr>
      <t xml:space="preserve">kopasou.kone@impact-initiatives.org </t>
    </r>
  </si>
  <si>
    <t>Sheets</t>
  </si>
  <si>
    <t>Sheet 1 - Lisez_Moi</t>
  </si>
  <si>
    <t>Introduction de la recherche</t>
  </si>
  <si>
    <t>Sheet 2 - To complete_Method report</t>
  </si>
  <si>
    <t>Précisions sur la demarche analytique</t>
  </si>
  <si>
    <t>Sheet 3 -DSAG_FGD_Carto</t>
  </si>
  <si>
    <t>Résumé et analyse des échanges des ateliers de cartographie participative réalisés avec les membres des communautés présents dans la commune de Vougba-Balifondo.</t>
  </si>
  <si>
    <t>Sheet 4 - DSAG_FGD_Filières-Eco</t>
  </si>
  <si>
    <t>Résumé et analyse des échanges des groupes de discussion réalisés avec les acteurs économiques présents dans la commune de Vougba-Balifondo.</t>
  </si>
  <si>
    <t>Sheet 5 - DSAG_FGD_Comm.</t>
  </si>
  <si>
    <t>Résumé et analyse des des échanges des groupes de discussions réalisés avec les membres des communautés présents dans la commune de Vougba-Balifondo.</t>
  </si>
  <si>
    <t>Sheet 6 - DSAG_IC_AL_Vougba-Balifondo</t>
  </si>
  <si>
    <t>Résumé et analyse des entretiens entretiens individuels réalisés avec quelques autorités locales de la communes de Vougba-Balifondo.</t>
  </si>
  <si>
    <t>Sheet 7 - DSAG_IC_Instit_Vougba-Balifondo</t>
  </si>
  <si>
    <t>Résumé et analyse des entretiens individuels réalisés avec les acteurs institutionnels et représentants des organisations de la société civile (OSC) de la commune de Vougba-Balifondo.</t>
  </si>
  <si>
    <t>Quel est l'objectif de l'analyse ?</t>
  </si>
  <si>
    <t>Méthodologie utilisée</t>
  </si>
  <si>
    <t>Quelle approche a été utilisée pour l'analyse et pourquoi ?</t>
  </si>
  <si>
    <t>Présupposés et choix faits</t>
  </si>
  <si>
    <t>Forces et limites de l'analyse</t>
  </si>
  <si>
    <t>Avez-vous l’intention de publier l’analyse qualitative (par exemple, la grille de saturation des données et toute analyse qualitative supplémentaire) ? (placez un X à côté de l’option appropriée)</t>
  </si>
  <si>
    <r>
      <t>Oui</t>
    </r>
    <r>
      <rPr>
        <sz val="12"/>
        <color rgb="FFFF0000"/>
        <rFont val="Segoe UI"/>
        <family val="2"/>
      </rPr>
      <t xml:space="preserve"> </t>
    </r>
    <r>
      <rPr>
        <b/>
        <sz val="12"/>
        <rFont val="Segoe UI"/>
        <family val="2"/>
      </rPr>
      <t>X</t>
    </r>
  </si>
  <si>
    <t>Non</t>
  </si>
  <si>
    <t>Si vous avez répondu « Oui », veuillez répondre aux brèves questions suivantes :</t>
  </si>
  <si>
    <t>Si « Non », quelle est la raison pour laquelle nous ne souhaitons pas publier ?</t>
  </si>
  <si>
    <t>Quels fichiers prévoyons-nous de partager ?</t>
  </si>
  <si>
    <r>
      <rPr>
        <b/>
        <sz val="12"/>
        <color rgb="FF000000"/>
        <rFont val="Segoe UI"/>
        <family val="2"/>
      </rPr>
      <t xml:space="preserve">
S’agit-il d’un cycle de recherche AGORA ou IMPACT, et l’analyse ne devrait donc pas être rendue publique ? (Placez un X à côté de l’option appropriée)
</t>
    </r>
    <r>
      <rPr>
        <sz val="12"/>
        <color rgb="FF000000"/>
        <rFont val="Segoe UI"/>
        <family val="2"/>
      </rPr>
      <t xml:space="preserve">
Oui
Non </t>
    </r>
  </si>
  <si>
    <r>
      <rPr>
        <b/>
        <sz val="12"/>
        <rFont val="Segoe UI"/>
        <family val="2"/>
      </rPr>
      <t>Si non, veuillez préciser les raisons pour lesquelles nous ne souhaitons pas publier</t>
    </r>
    <r>
      <rPr>
        <sz val="12"/>
        <rFont val="Segoe UI"/>
        <family val="2"/>
      </rPr>
      <t xml:space="preserve">
</t>
    </r>
    <r>
      <rPr>
        <i/>
        <sz val="12"/>
        <rFont val="Segoe UI"/>
        <family val="2"/>
      </rPr>
      <t xml:space="preserve">Par exemple, "Le contenu aborde des sujets sensibles. Après discussion avec le groupe de protection dans le pays, il a été décidé que le risque de publier une analyse qualitative poserait un risque trop grand pour le bien-être des participants. En tant que telle, l’équipe préférerait partager bilatéralement l’analyse au cas par cas avec les acteurs concernés".
</t>
    </r>
    <r>
      <rPr>
        <sz val="12"/>
        <rFont val="Segoe UI"/>
        <family val="2"/>
      </rPr>
      <t xml:space="preserve">
[Ajouter du texte ici]</t>
    </r>
  </si>
  <si>
    <t>Une fiche READ_ME a-t-elle déjà été élaborée pour expliquer le contenu du dossier d’analyse ?</t>
  </si>
  <si>
    <t>Oui</t>
  </si>
  <si>
    <t>Quelle est la date prévue de publication ?</t>
  </si>
  <si>
    <t>Vougba-Balifondo</t>
  </si>
  <si>
    <r>
      <rPr>
        <b/>
        <sz val="10"/>
        <color theme="0"/>
        <rFont val="Segoe UI"/>
        <family val="2"/>
      </rPr>
      <t xml:space="preserve">FGD ID </t>
    </r>
    <r>
      <rPr>
        <sz val="9"/>
        <color theme="0"/>
        <rFont val="Segoe UI"/>
        <family val="2"/>
      </rPr>
      <t>(Anonymised code used to link analysis with original transcript)</t>
    </r>
  </si>
  <si>
    <t>Total # References per Discussion Point</t>
  </si>
  <si>
    <t>Key Findings Summary
(Merged per Discussion Topic)</t>
  </si>
  <si>
    <t># FGD participants</t>
  </si>
  <si>
    <t>Secteur 1</t>
  </si>
  <si>
    <t>Secteur 2</t>
  </si>
  <si>
    <r>
      <rPr>
        <b/>
        <sz val="10"/>
        <color theme="0"/>
        <rFont val="Segoe UI"/>
        <family val="2"/>
      </rPr>
      <t>Other FGD Metadata (Anonymised)</t>
    </r>
    <r>
      <rPr>
        <b/>
        <sz val="11"/>
        <color theme="0"/>
        <rFont val="Segoe UI"/>
        <family val="2"/>
      </rPr>
      <t xml:space="preserve"> 
</t>
    </r>
    <r>
      <rPr>
        <sz val="9"/>
        <color theme="0"/>
        <rFont val="Segoe UI"/>
        <family val="2"/>
      </rPr>
      <t xml:space="preserve">e.g. location or gender - Add as many rows as needed. </t>
    </r>
  </si>
  <si>
    <t>Mbalazimé 1</t>
  </si>
  <si>
    <t>Mbalazimé 2</t>
  </si>
  <si>
    <t>Yongossaba 1</t>
  </si>
  <si>
    <t>Yongossaba 2</t>
  </si>
  <si>
    <t>Thèmes de discussion</t>
  </si>
  <si>
    <t>Points de discussion</t>
  </si>
  <si>
    <t>Identification des bassins de vie : Localisation, Habitation et Peuplement de la commune</t>
  </si>
  <si>
    <t>Zones d'habitation de la commune et les frontières qui les delimitent</t>
  </si>
  <si>
    <t>Nombre de villages dans la commune</t>
  </si>
  <si>
    <t>Les participants des différents groupes de discussion ont rapporté que le secteur 1 compte 19 villages et le secteur 2, 16 villages. En outre, il y a un nouveau village constitués de peulhs retournés dont le chef a déjà été intronisé. Selon ces participants, il n'y a pas de délimitations bien définies entre les différents secteurs et villages de la commune ; les villages sont séparés par des frontières traditionnelles comme des petites portions de forêts, des cuirasses, des collines et des marigots. Un groupe de discussion a indiqué que parfois les divisions des villages sont fait par  le maire de la commune en fonction du nombre élevé des habitants. Par ailleurs, il a été ressorti de tous les ateliers de cartographie qu'aucun village des 2 secteurs n'est constitué par une catégorie donnée de population, toutes les ethnies de la localité sont dispersées dans les différents villages. Le seul cas particulier est celui du nouveau village (Madina 3), constitué uniquement de retournés peulhs.</t>
  </si>
  <si>
    <t>Absence de frontières bien délimitées entre les villages et les secteurs</t>
  </si>
  <si>
    <t>Répartition géographique des communautés dans la commune</t>
  </si>
  <si>
    <t>Absence de différence au sein des secteurs</t>
  </si>
  <si>
    <t>Dynamiques des populations</t>
  </si>
  <si>
    <t>Evolution de la composition démographique de la commune depuis les 2 dernières années</t>
  </si>
  <si>
    <t>Mouvements de la population au cours des 2 dernières années</t>
  </si>
  <si>
    <t xml:space="preserve">Facteurs de déplacement
</t>
  </si>
  <si>
    <t>Aucune crise dans la commune depuis des 2 dernières années</t>
  </si>
  <si>
    <t>Principaux axes routiers de circulation dans la commune</t>
  </si>
  <si>
    <t>Les axes utilisés par la population</t>
  </si>
  <si>
    <t xml:space="preserve">Selon les participants des groupes de discussion, les principaux axes routiers utilisés par les populations étaient :
- Axe Bangassou - Vougba-Bakouma : en motos et vélos ;
- Axe Bangassou - Vougba - Fodé - Rafaï : en vélos, motos et véhicules ;
- Axe  Bangassou - Barama - Rafaï : en vélos, motos et véhicules ;
- Axe Bangassou - Mbalazimé - Yougofongo - Rafaï : en vélos, motos et véhicules ;
- Axe Bangassou - Aguissorseck - (rivière Mbari) - Bakouma : seulement en vélos.
Selon les participants interrogés, ces axes routiers sont inaccessibles pendant la saison des pluvieuse, mais sont parfois pratiquables en vélos, motos ou à pieds à cause de la poussée importantes d'herbes et les mauvais états des ponts.C'est l'exemple de l'Axe Bangassou - Vougba - Fodé qui est fermé  jusqu'à l'heure actuelle ; il n'y a que les vélos et motos qui peuvent y circuler jusqu'à Rafaï.
</t>
  </si>
  <si>
    <t>Innaccessibilité des axes routiers</t>
  </si>
  <si>
    <t>Services de base utilisés par la population</t>
  </si>
  <si>
    <t>Education</t>
  </si>
  <si>
    <t xml:space="preserve">Existence des infrastructures éducatives </t>
  </si>
  <si>
    <t>Présence des établissements scolaires</t>
  </si>
  <si>
    <t>Les participants des 4 ateliers de cartographie participative ont rapporté l'existence des établissements scolaires dans les 2  secteurs de la commune, parmi lesquels des écoles publiques (indiquées par groupes de discussion), des écoles religieuses sur des initiatives communautaires (indiquées par 3 groupes de discussion) et un centre d'alphabétisation pour les adultes (mentionnés par les participants des ateliers du secteur 1). Selon les participants de ces groupes de discussion, seulement 3 établissements scolaires disposent des bâtiments construits en dûr ; tous les autres ne sont que des hangars traditionnels construits par les membres de la communauté des différents villages, sur l'initiatives des chefs de villages. En outre, certains établissements n'ont pas de cycle complet. Par ailleurs, les participants ont indiqué que ces établissements sont fonctionnels et accessibles à toute la population, sans exception (avec la participation des filles et des garçons). Le temps de parcours moyen indiqué par les participants étaient d'une heure de temps. Les obstacles d'accès mentionnés lors des groupes de discussion étaient surtout liés aux cas d'accidents de circulation et la montée des eaux des marigots pendant la saison pluvieuse.</t>
  </si>
  <si>
    <t>Typologie des écoles</t>
  </si>
  <si>
    <t>Publique</t>
  </si>
  <si>
    <t>Religieuse</t>
  </si>
  <si>
    <t>Alphabétisation</t>
  </si>
  <si>
    <t xml:space="preserve">Fréquentation des écoles par les communautés </t>
  </si>
  <si>
    <t>Accessible et fonctionnel</t>
  </si>
  <si>
    <t>Participation des filles et garcons</t>
  </si>
  <si>
    <t xml:space="preserve">Accessibilité des infrastructures </t>
  </si>
  <si>
    <t>Service éducatif pour toute la communauté</t>
  </si>
  <si>
    <t>Temps de parcours (plus d'une heure)</t>
  </si>
  <si>
    <t>Obstacles sur le parcours</t>
  </si>
  <si>
    <t xml:space="preserve">Satisfaction des communautés vis-à-vis de la qualité du service fourni </t>
  </si>
  <si>
    <t>Pas satisfaisant</t>
  </si>
  <si>
    <t>Les participants des groupes de discussion ont rapporté que les communautés des 2 secteurs ne sont pas totalement satisfaites des services de l’éducation qui présentent des insuffisances en terme de qualité de l'enseignement à cause du manque d'enseignants qualifiés et du manque de formation des agents parents qui appuient les différents établissements.  De plus, ces participants ont rapporté un manque d'équipements et de matériels pédagogiques (tables-bancs, tableaux, livres, etc) et d'énormes besoins en construction d'infrastructures suppléméntaires dans la commune pour pallier aux problèmes de longues distances parcourues par les élèves pour atteindre les établissements scolaires. A cause d'insuffisance des établissements scolaires, les cours se font en alternance dans ceratins établissements. Un autre aspect mentionné dans 3 groupes d discussion est le manque d'établissement secondaire dans la commune ; ce qui fait que les élèves doivent se déplacer jusqu'à Bangassou pour continuer les études secondaires.</t>
  </si>
  <si>
    <t>Nombre insuffisant d'infrastructures</t>
  </si>
  <si>
    <t>Manque d'enseignants qualifiés</t>
  </si>
  <si>
    <t>Manque de matériels pédagogiques</t>
  </si>
  <si>
    <t>Manque d'équipements</t>
  </si>
  <si>
    <t>Manque de renforcement des capacités des agents parents</t>
  </si>
  <si>
    <t>Manque d'établissement secondaire</t>
  </si>
  <si>
    <t>Santé</t>
  </si>
  <si>
    <t xml:space="preserve">Exixtence des infrastructures de santé </t>
  </si>
  <si>
    <t>Existence des établissements sanitaires dans la commune</t>
  </si>
  <si>
    <t>Typologie des centres de santé</t>
  </si>
  <si>
    <t>Centre de santé publique</t>
  </si>
  <si>
    <t>Centre de santé privé</t>
  </si>
  <si>
    <t xml:space="preserve">Absence de services mobiles </t>
  </si>
  <si>
    <t>Accessibilité des infrastructures de santé</t>
  </si>
  <si>
    <t>Accessible à toute la communauté</t>
  </si>
  <si>
    <t>Pas de discrimination d'accès aux soins</t>
  </si>
  <si>
    <t>Satisfaction des communautés vis-à-vis de la qualité du service fourni et de l'infrastructure</t>
  </si>
  <si>
    <t>Peu satisfaisant</t>
  </si>
  <si>
    <t>Selon les participants des groupes de discussion, les services de santé sont peu satisfaisants parce qu’il y a une insuffisance de personnels soignants ; par exemple les participants de 2 sur 4 groupes de discussion ont rapporté l'absence notoire des agents de santé lorsque les patients se présentent dans les centres pour des soins d'urgence. Les soins sont qualifiés de mauvais à cause du manque de personnel qualifié. Outre l'insuffisance de personnel, les participants ont aussi mentionné une insuffisance d'infrastructures sanitaires et de salles d'hospitalisation, un manque de matériels adéquats et de médicaments de bonne qualité dans les pharmacies. Les groupes de discussion ont également rapporté les coûts élevés de médicaments et de soins par rapport aux revenus financiers de la population empêchant les patients de se soigner en cas de maladie. Les participants du secteur 1 ont souligné un manque de moyen de transport (ambulance) pour faciliter l'accès des patients en cas d'urgence, ce qui fait que certaines femmes accouchent parfois en route. Ainsi, selon les participants, il serait nécessaire de recruter des personnels de santé qualifiés et renforcer les capacités des agents de santé à travers des formations, doter et équiper les postes de santé communautaires d'équipements et matériels afin d'améliorer les services de santé dans la commune.</t>
  </si>
  <si>
    <t>Insuffisance d'infrastructures et de salles d'hospitalisation</t>
  </si>
  <si>
    <t>Insuffisance de ressources humaines et de personnel qualifié</t>
  </si>
  <si>
    <t>Indisponibilité du personnel</t>
  </si>
  <si>
    <t>Coûts élevé de médicament et soins</t>
  </si>
  <si>
    <t>Manque de matériels et de médicaments</t>
  </si>
  <si>
    <t>Manque de moyens de déplacements (ambulances)</t>
  </si>
  <si>
    <t xml:space="preserve">Marchés </t>
  </si>
  <si>
    <t>Localisation des marchés et accessibilité</t>
  </si>
  <si>
    <t>Existence de marché dans chaque secteur de la commune</t>
  </si>
  <si>
    <t>Types de produits vendus</t>
  </si>
  <si>
    <t>Temps de parcours trop long</t>
  </si>
  <si>
    <t>Pas d'obstacles sur le parcours</t>
  </si>
  <si>
    <t>Marchés accessibles à toute la communauté</t>
  </si>
  <si>
    <t>Manque d' infrastructures (hangars) sur les marchés</t>
  </si>
  <si>
    <t>En termes de satisfaction, les participants aux groupes de discussion ont rappoté peu de satisfaction par rapport aux marchés parce qu'ils sont trop petits et ne disposent pas assez d'espaces pour tous les commerçants. De plus, les participants de tous les groupes de discussions ont mentionné un manque de hangars bien construits et évoquent un manque de salubrité/hygiène au sein des 2 marchés. 
Les autres aspects soulignés seraient le mauvais état des routes rapporté par les participants de 2 FGD, entraînant des difficultés d'approvisionnement en saison pluvieuse ainsi qu'un coût élevé des produits de première nécessité sur les marchés (sel, sucre, savon, café, etc).</t>
  </si>
  <si>
    <t>Marchés trop petits : manque d'espaces</t>
  </si>
  <si>
    <t>Difficulés d'approvisionnement en saison pluvieuse</t>
  </si>
  <si>
    <t>Mauvais état des routes</t>
  </si>
  <si>
    <t>Coût élevé des produits de première nécessité</t>
  </si>
  <si>
    <t>Manque d'hygiène sur les marchés</t>
  </si>
  <si>
    <t>Eau, hygiène et assainissement</t>
  </si>
  <si>
    <t>Localisation des points d'eau</t>
  </si>
  <si>
    <t>Existence de points d'eau dans tous les secteurs</t>
  </si>
  <si>
    <t>Typologie/Nbre moyen des points d'eau</t>
  </si>
  <si>
    <t>Forage avec pompes (PMH)</t>
  </si>
  <si>
    <t>Puits protégé/aménagé</t>
  </si>
  <si>
    <t>Puits non protégé</t>
  </si>
  <si>
    <t>Source aménagée</t>
  </si>
  <si>
    <t>Source non-aménagée</t>
  </si>
  <si>
    <t>Accessibilité aux points d'eau</t>
  </si>
  <si>
    <t>Accès pour toute de la communauté</t>
  </si>
  <si>
    <t>Temps de parcours</t>
  </si>
  <si>
    <t>Points d'eau payants</t>
  </si>
  <si>
    <t xml:space="preserve">Satisfaction des communautés vis-à-vis des points d'eau </t>
  </si>
  <si>
    <t>Selon les participants aux différents groupes de discussion, le service d'eau n'est pas satisfaisant dans la commune, parce qu'il y a un manque d'eau potable dans la localité et le nombre des points d'eau existants est insuffisant par rapport au nombre de la population. De plus, les participants ont mentionné le mauvais emplacement des sources naturelles (situées dans les bas-fonds), ce qui facilite la contamination de ces points d'eau pendant la saison plusvieuse. Les participants de deux FGD ont rapporté un manque de maintenance et de produits de traitement d'eau, alors que ceux de trois FGD ont rapporté un manque de comités de gestion pour assurer la salubrité autour des points d'eau.</t>
  </si>
  <si>
    <t>Manque d'eau potable dans la localité</t>
  </si>
  <si>
    <t>Insuffisance de points d'eau dans la localité</t>
  </si>
  <si>
    <t>Manque de maintenance et de produits traitement des points d'eau existants</t>
  </si>
  <si>
    <t>Mauvais emplacement des sources</t>
  </si>
  <si>
    <t>Manque de comité de gestion</t>
  </si>
  <si>
    <t>Accès à l'assainissement</t>
  </si>
  <si>
    <t>Existence de latrines communautaires et institutionnelles</t>
  </si>
  <si>
    <t>Les participants des groupes de discussion ont rapporté la présence de latrines institutionnelles (dans les établissements scolaires et sanitaires) ainsi que de latrines privées (familiales) dans la commune. Dans le secteur 1, une seule latrine communautaire a été identifiée au niveau du marché.
Concernant leur typologie, les latrines institutionnelles et communautaires sont modernes, tandis que les latrines familiales restent traditionnelles. Selon les participants, les latrines sont situées à proximité des institutions et des habitations (pour les latrines familiales), à environ deux minutes à pied. Cependant, des obstacles ont été signalés, notamment des cas de morsures de serpents, attribués au manque de salubrité autour des latrines.</t>
  </si>
  <si>
    <t>Existence de latrines privées/familiales</t>
  </si>
  <si>
    <t>Types de latrines</t>
  </si>
  <si>
    <t>Traditionnelles</t>
  </si>
  <si>
    <t>Modernes/construites en dur</t>
  </si>
  <si>
    <t>Satisfaction des communautés vis-à-vis des latrines</t>
  </si>
  <si>
    <t>En terme de satisfaction, les participants ont indiqué que les services d'hygiène et assainissement sont moins satisfaisants à cause du manque de comités de gestion pour assurer la propreté des latrines institutionnelles et communautaires. Par ailleurs, la qualité des latrines familales semble moins durable et moins satisfaisante selon les participants, car elles sont construites de façon traditionnelle à base des matériaux locaux.</t>
  </si>
  <si>
    <t>Cartographie des activités économiques</t>
  </si>
  <si>
    <t xml:space="preserve">Localisation des zones de production agricole </t>
  </si>
  <si>
    <t>Pas de zone officiellement définie</t>
  </si>
  <si>
    <t>Les différents ateliers de cartographie réalisés dans les 2 secteurs ont indiqué l'absence de zones bien définies pour les activités agricoles ; les cultivateurs de la localité exploitent des parcelles héritées de leurs ancêtres, qui étaient les occupants traditionnels de ces terres. Ces zones n'ont pas évolué et sont accessibles à tous les membres de la communauté ayant des propriétés foncières.</t>
  </si>
  <si>
    <t>Pas d'évolution des zones agricoles dans le temps</t>
  </si>
  <si>
    <t>Zones accessibles à toute la population</t>
  </si>
  <si>
    <t>Localisation des zones d'élevage bovins, caprins, ovins et volaille</t>
  </si>
  <si>
    <t>Pas de zone d'élevage bovin</t>
  </si>
  <si>
    <t xml:space="preserve">Selon les participants, l'élevage des bovins n'est pas pratiqué dans la localité. Les membres de la communauté se consacrent principalement à l'élevage de petits ruminants (ovins, porcins, caprins) ainsi qu'à celui de la volaille, souvent laissée en divagation. Il n'existe pas de zone spécifique dédiée à l'élevage ; chaque membre de la communauté le pratique individuellement sur sa parcelle privée.
</t>
  </si>
  <si>
    <t>Elevage en divagation</t>
  </si>
  <si>
    <t>Localisation des zones de pâturage</t>
  </si>
  <si>
    <t>Pas de zone de pâturage officiellement définie</t>
  </si>
  <si>
    <t>Aucune zone de pâturage n'a été rapporté par les participants des groupes de discussion.</t>
  </si>
  <si>
    <t>Localisation des couloirs de transhumance</t>
  </si>
  <si>
    <t>Le long de la rivière Mbari</t>
  </si>
  <si>
    <t>Les participants des groupes de discussion ont indiqué avoir été informés de l'existence d'un couloir de transhumance le long de la rivière Mbari. Mais les éleveurs bovin (peulhs) n'ont jamais respecté ce couloir, ils traversent les villages avec leurs troupeaux de bétails selon leur convenance.</t>
  </si>
  <si>
    <t>Non respect du couloir par les éleveurs bovins</t>
  </si>
  <si>
    <t>Localisation des zones de pratique de pêche</t>
  </si>
  <si>
    <t>Pas de zone de pêche officiellement définie</t>
  </si>
  <si>
    <t>Localisation des zones d'exploitation minière</t>
  </si>
  <si>
    <t>Existence de la pratique d'exploitation minière dans la commune</t>
  </si>
  <si>
    <t>Accessibilité à toute la population</t>
  </si>
  <si>
    <t>Pas d'évolution de la zone au cours des 2 dernières années</t>
  </si>
  <si>
    <t xml:space="preserve">Mode de gestion des zones d'exploitation minière </t>
  </si>
  <si>
    <t>Aucun service de contrôle</t>
  </si>
  <si>
    <t>Selon les participants des ateliers, il n'y a aucun service formel de contrôle de cette zone d'exploitation minière, mais depuis quelques années le Parc CHINKO qui assure la protection des ressources naturelles a repris le contrôle de la zone et interdit les exploitations.</t>
  </si>
  <si>
    <t>Zone protégée par le parc CHINKO</t>
  </si>
  <si>
    <t>Le fonctionnement économique de la localité</t>
  </si>
  <si>
    <t>Les principales activités conomiques pratiquées dans la commune</t>
  </si>
  <si>
    <t>Agriculture</t>
  </si>
  <si>
    <t>Les principales activités économiques rapportées lors des groupes de discussion étaient : l'agriculture, l'élevage et le commerce. Les participants ont également fait mention de la pêche (pratiquée à petite échelle juste pour l'auto-consommation), la chasse et des associations villageoises d'épargne et de crédit (AVEC).</t>
  </si>
  <si>
    <t>Elevage</t>
  </si>
  <si>
    <t>Commerce</t>
  </si>
  <si>
    <t>Fonctionnement des activités agricoles dans la commune</t>
  </si>
  <si>
    <t>Types de produits : produits vivriers</t>
  </si>
  <si>
    <t>Les acteurs économiques ayant participé aux groupes de discussion ont indiqué que les activités agricoles dans la commune sont principalement orientées vers les cultures vivrières, notamment l’arachide, le riz, les courges, le manioc, le maïs, le sésame et l’igname. Selon les participants, bien que la demande en produits agricoles soit forte dans la commune, l’offre demeure insuffisante en raison du manque de matériel adapté à la culture et de la mauvaise qualité des semences. 
L’agriculture, étant l’activité principale des habitants de la commune, est pratiquée par des hommes, des femmes et des jeunes issus de diverses ethnies, dès l’âge de 18 ans. Cette activité est marquée par une forte concurrence. En effet, l’approvisionnement en intrants agricoles s’effectue principalement à l’intérieur de la commune, mais aussi dans les autres communes, au niveau de la sous-préfecture, et parfois même en dehors du pays, notamment en République Démocratique du Congo (RDC). Cependant, les groupes de discussion ont signalé des variations dans l’approvisionnement, avec une rareté des intrants observée à certains moments de l’année, en particulier entre mars et avril (période des semis) et entre juin et juillet. Pendant ces périodes, les cultivateurs recourent à des alternatives telles que l’utilisation de leurs anciennes réserves de semences ou des échanges de semences au niveau local.
Il a également été rapporté que les activités agricoles sont perturbées par divers facteurs selon les saisons. Entre mars et avril, des feux de brousse et le flétrissement des cultures dû au manque de pluie sont fréquents. En revanche, en saison pluvieuse (juillet-août), les cultures subissent les effets des inondations.</t>
  </si>
  <si>
    <t>Catégories de population pratiquant l'agriculture</t>
  </si>
  <si>
    <t>La demande pour les produits cultivés</t>
  </si>
  <si>
    <t>Niveau de concurrence</t>
  </si>
  <si>
    <t>Perturbation des activités à une période de l'année</t>
  </si>
  <si>
    <t>Approvisionnement en intrants agricoles</t>
  </si>
  <si>
    <t>Structuration des activités agricoles</t>
  </si>
  <si>
    <t>Existence des coopératives, groupements, associations ou
syndicats</t>
  </si>
  <si>
    <t>Les acteurs économiques ont mentionné l'existence de plusieurs groupements agropastoraux dans la localité. Ces groupements sont réunis dans une coordination qui veille sur leur bon fonctionnement à travers des prises d'initiatives en AGR afin de renforcer les capacités financières des groupements adhérants.</t>
  </si>
  <si>
    <t>Bariières de fonctionnement</t>
  </si>
  <si>
    <t>Changement climatique</t>
  </si>
  <si>
    <t>Les principales barrières au bon fonctionnement des activités agricoles évoquées lors des discussions sont : le changement climatique, entaînant une faible production, le manque de matériels adéquats pour le travail, la présence des insectes ravageurs qui détruisent les cultures à une certaine période de l'année, les catastrophes naturelles liées notamment aux feux de brousse pendant la saison sèche. Un autre aspect souligné est le faible prix d'achat des produits agricoles sur le marché et par dessus tout, un manque de service technique agricole pour des orientations sur les nouvelles techniques culturales.</t>
  </si>
  <si>
    <t>Manque de matériels adéquats</t>
  </si>
  <si>
    <t>Mauvaise qualité de semences</t>
  </si>
  <si>
    <t>Présence d'insectes ravageurs</t>
  </si>
  <si>
    <t>Manque de services techniques agricoles</t>
  </si>
  <si>
    <t>Catastrophe naturelle (feux de brousse)</t>
  </si>
  <si>
    <t>Faible prix d'achat des produits agricoles sur le marché</t>
  </si>
  <si>
    <t>Manque de magasin de stockage de semences</t>
  </si>
  <si>
    <t>Fonctionnement de l'élevage dans la commune</t>
  </si>
  <si>
    <t>Type d'élevage pratiqué (produits)</t>
  </si>
  <si>
    <t>Les participants (acteurs économiques) aux groupes de discussion ont rapporté la pratique de l’élevage dans la commune de Vougba-Balifondo. Les types d’élevage les plus répandus concernaient les petits ruminants (caprins, ovins, porcins) et la volaille (poulets et canards). Ils ont rapporté que l’élevage est pratiqué de manière extensive, avec des animaux laissés en divagation. Il est mené par des hommes, des femmes et des jeunes issus de diverses ethnies, généralement à partir de 20 ans.
La concurrence dans le domaine de l’élevage est jugée moyenne, car certaines personnes se limitent à une production destinée à l’auto-consommation familiale. Par ailleurs, la demande en produits d’élevage dans la localité reste également modérée.
L’approvisionnement en intrants, notamment pour l’achat de petits couples de bêtes, s’effectue dans les différents villages de la commune ainsi qu’au niveau de la sous-préfecture. En ce qui concerne les soins aux animaux, les traitements sont souvent réalisés de manière traditionnelle, en utilisant des plantes, d’après les déclarations des éleveurs ayant participé aux discussions. Cependant, les participants ont souligné que les activités d’élevage sont perturbées pendant la saison sèche, entre les mois de novembre et mars. Durant cette période, les éleveurs rencontrent des problèmes de pâturage et font face à une recrudescence de maladies, entraînant fréquemment la mort des bêtes.</t>
  </si>
  <si>
    <t>La demande</t>
  </si>
  <si>
    <t>Catégories de population pratiquant l'élevage</t>
  </si>
  <si>
    <t>Approvisionnement en intrants</t>
  </si>
  <si>
    <t>Structuration de l'élevage</t>
  </si>
  <si>
    <t>Selon les acteurs économiques de la localité, les groupements existants sont majoritairement agropastoraux ; il n'existe pas de groupement dédié exclusivement à l’élevage. Par ailleurs, certains éleveurs mènent leurs activités de manière individuelle ou en famille. La coordination des groupements agropastoraux assure également la gestion des éleveurs qui y adhèrent. Elle initie des activités génératrices de revenus ainsi que des actions d’aide sociale pour soutenir ses membres.</t>
  </si>
  <si>
    <t>Maladie des animaux</t>
  </si>
  <si>
    <t>Manque de produits vétérinaires</t>
  </si>
  <si>
    <t>Manque de services techniques d'élevage</t>
  </si>
  <si>
    <t>Manque d'enclos</t>
  </si>
  <si>
    <t>Fonctionnement commerce</t>
  </si>
  <si>
    <t>Types de produits</t>
  </si>
  <si>
    <t>Les produits commerciaux mentionnés lors des groupes de discussion avec les acteurs économiques incluent les produits de première nécessité (café, sucre, savon, sel, huile, etc.), les produits agricoles, les produits d’élevage, les produits de pêche ainsi que ceux de chasse (viande d’animaux sauvages et viande boucanée). Les marchés locaux proposent également des produits non alimentaires et divers articles.
Le commerce est pratiqué par des hommes, des femmes et des jeunes, issus de différentes ethnies, âgés de 20 ans et plus. La concurrence est particulièrement marquée dans la vente des produits de première nécessité et des produits non alimentaires, pour lesquels la demande est forte dans la localité. En revanche, selon les cultivateurs, la concurrence est moins intense pour la vente des produits agricoles, en raison des faibles prix d'achat et de la faible production.
Les commerçants viennent principalement de Bangassou et des communes voisines. Les commerçants locaux s’approvisionnent auprès de Bangassou, mais aussi dans les autres communes et sous-préfectures. Certaines marchandises proviennent également de la République Démocratique du Congo (RDC), d’après les participants des groupes de discussion.
Le commerce est toutefois perturbé par des difficultés d’approvisionnement, surtout pendant la saison des pluies, entre les mois d’août et septembre, lorsque les routes se dégradent fortement. Pour contourner ces obstacles, les commerçants de la localité adoptent deux principales stratégies : s’approvisionner en grande quantité avant la saison pluvieuse ou, à défaut, augmenter les prix des articles durant cette période.</t>
  </si>
  <si>
    <t>Catégories de population le commerce</t>
  </si>
  <si>
    <t>Approvisionnement</t>
  </si>
  <si>
    <t>Structuration du commerce</t>
  </si>
  <si>
    <t>Il a été ressorti des groupes de discussion l'existence des associations de commerçants dans la localité. Ce pendant, ces associations ne sont pas fonctionnelles en ce moment, car l'une vient d'être mise en place et l'autre éprouve un problème de mise en place et structuration du bureau.</t>
  </si>
  <si>
    <t>La plus grande barrière au fonctionnement de commerce rapportée lors des groupes de discussion est le mauvais état de routes empêchant l'approvisionnement régulier des marchés locaux pendant la saison pluvieuse. Deux sur les quatre groupes de discussions réalisés ont rapporté des cas d'insécurité liés au braquage sur la routes. Les autres barrières concernent un manque d'infrastructures et d'espaces dans les marchés, ainsi que l'absence de grossistes au niveau local.</t>
  </si>
  <si>
    <t>Insécurité sur la route</t>
  </si>
  <si>
    <t>Manque d'espaces et d'infrastructures dans les marchés</t>
  </si>
  <si>
    <t>Manque de grossistes dans la commune</t>
  </si>
  <si>
    <t>Association villageoise d'épargne et de crédit (AVEC)</t>
  </si>
  <si>
    <t>Fonctionnement et barrières</t>
  </si>
  <si>
    <t>Lors des groupes de discussions, les participants ont également mentionné l'existence des associations villageoises d'épargne et de crédit (AVEC). Cette acrivité est exercée par les acteurs économiques (quelques soient leurs catégories) réalisant une activité génératrice de revenus (les hommes, femmes et jeunes dès l'âge de 25ans). Les AVEC consistent à faire des côtisations hebdomadaires/mensuelles (une fourme de tontines) qui seront partagées entre les différents membres selon les règles établies pour chaque association. La participation aux AVEC est conditionnée par un paiement de frais d'adhésion. Les participants ayant mentionné l'existence des AVEC ont rapporté que plusieurs membres de la communauté y sont adhérés et beaucoup d'autres continuent à manisfester la volonter d'y entrer. Les principales barrières au bon fonctionnement des AVEC sont le manque de formation des membres, des cas de vols d'argent des côtisations subits par les caissiers, le non remboursement du crédit par certains membres et l'utilisation des fonds à des fins personnelles.</t>
  </si>
  <si>
    <t>Perspectives et opportunités pour les activités économiques de la commune</t>
  </si>
  <si>
    <t>Débouchés</t>
  </si>
  <si>
    <t>Fourniture d'emplois</t>
  </si>
  <si>
    <t>Développement d'autres activités économiques dans la localité</t>
  </si>
  <si>
    <t>Les groupes de discussion réalisés ont fait ressortir des besoins en développement d'autres activités économiques qui n'existaient pas dans la commune. Il s'agit notamment des formations professionnelles dans les domaines de la couture, la coiffure, la mécanique (auto, moto et vélo), la menuiserie, la maçonnerie, la briqueterie, l'initiation à l'informatique et les cours d'alphabétisation. Pour l'effectivité de ces activités, les participants ont suggéré la construction et l'équipement des différents centres de formation dans les domaines cités ci-haut.</t>
  </si>
  <si>
    <t>Besoins non couverts pour les activités économiques de la commune</t>
  </si>
  <si>
    <t>Services techniques déconcentrés de l'Etat</t>
  </si>
  <si>
    <t>En terme de besoins non couverts dans la localité, les participants ont mentionné l'inexistence des services techniques d'agriculture et d'élevage comme l'agence centrafricaine de développement agricole (ACDA), l'agence nationale de développement de l'élevage (ANDE) et la fédération nationale des éleveurs centrafricains (FNEC). En outre, d'énormes besoins ont été évoqués en termes de produits de traitements agricoles (engrais, insecticides, pesticides, herbicides, etc), de produits vétérinaires et des machines de pulvérisation des cultures.</t>
  </si>
  <si>
    <t>Produits de traitements</t>
  </si>
  <si>
    <t>Analyse économique struturelle</t>
  </si>
  <si>
    <t>Les mecanismes d'épargne et de transaction au niveau communautaire</t>
  </si>
  <si>
    <t>Tontine/AVEC</t>
  </si>
  <si>
    <t>Les participants aux groupes de discussion ont rapporté l'existence des AVEC comme le principal mécanisme d'épargne communautaire permettant aux acteurs économiques de faire fonctionner leurs activités. Deux groupes de discussions ont indiqué la possibilité d'acheter à crédit et d'échanges de marchandises dans la localité. Cependant, il convient de clarifier que les échanges de marchandises se font beaucoup plus entre les cultivateurs, mais pas tous les acteurs.
Le paiement des fournisseurs se fait en cash et quelques fois par tranferts mobiles (orange money) pour éviter des cas de braquages.</t>
  </si>
  <si>
    <t>Possibilité d'achats à crédit</t>
  </si>
  <si>
    <t>Echanges de marchandises (troc)</t>
  </si>
  <si>
    <t>Niveau de satisfaction des acteurs économiques de la localité</t>
  </si>
  <si>
    <t xml:space="preserve">Satisfaisant </t>
  </si>
  <si>
    <t>Les AVEC sont jugés satisfaisants par les acteurs économiques de la localité qui selon eux permettent de réaliser des projets à long terme.</t>
  </si>
  <si>
    <t>Influences de la présence des acteurs externes sur l'économie locale</t>
  </si>
  <si>
    <t>CONCLUSION</t>
  </si>
  <si>
    <t>Autres points de discussions</t>
  </si>
  <si>
    <t>LOCALITES D'INTERVENTIONS</t>
  </si>
  <si>
    <t>Mbalazimé 3</t>
  </si>
  <si>
    <t>Mbalazimé 4</t>
  </si>
  <si>
    <t>Yongossaba 3</t>
  </si>
  <si>
    <t>Yongossaba 4</t>
  </si>
  <si>
    <t>Le niveau de besoins et de vulnérabilité des populations de la commune</t>
  </si>
  <si>
    <t>Les principales difficultés des habitants de la commune</t>
  </si>
  <si>
    <t>EHA</t>
  </si>
  <si>
    <t>Difficultés particulières pour certains groupes de population</t>
  </si>
  <si>
    <t>Absence de formation professionnelle pour les femmes et les jeunes</t>
  </si>
  <si>
    <t>Existence des services de base dans les 2 secteurs de la commune concernés par le projet</t>
  </si>
  <si>
    <t>Accessibilité des services de base à toute la population</t>
  </si>
  <si>
    <t>Des initiatives communautaires pour améliorer les services de base de la commune</t>
  </si>
  <si>
    <t>Présence des PDIs/retournés dans la commune</t>
  </si>
  <si>
    <t>Raison d'installation dans la commune et intention de retour des personnes déplacées</t>
  </si>
  <si>
    <t>Interactions entre acteurs et communautés</t>
  </si>
  <si>
    <t>Les principaux représentants de la communauté</t>
  </si>
  <si>
    <t>Chefs de villages</t>
  </si>
  <si>
    <t>Leaders de jeunesse</t>
  </si>
  <si>
    <t>Leaders des femmes</t>
  </si>
  <si>
    <t>Climat de confiance dans la localité</t>
  </si>
  <si>
    <t>Points d'amélioration des représentants de la communauté</t>
  </si>
  <si>
    <t>Visites de proximité auprès de la population</t>
  </si>
  <si>
    <t>Création de nouvelles initiatives pour le développement de la commune et l'épanuissement des communautés</t>
  </si>
  <si>
    <t>Le sens de la responsabilité et de la discrétion dans la gestion des conflits sociocommunautaires</t>
  </si>
  <si>
    <t>Barrières d'accès aux services éducatifs</t>
  </si>
  <si>
    <t>Longue distance pour accéder aux établissements scolaires</t>
  </si>
  <si>
    <t>Insécurité et cheminement en brousse</t>
  </si>
  <si>
    <t>Barrière de moyen financier</t>
  </si>
  <si>
    <t>Différences entre les garçons et les filles</t>
  </si>
  <si>
    <t>Grossesse précoce chez les filles</t>
  </si>
  <si>
    <t>Causes des difficultés d'accès identifiées</t>
  </si>
  <si>
    <t>Insuffisance d'établissements scolaires dans la commune, manque d'établissements secondaires et faibles revenus des membres de la communauté</t>
  </si>
  <si>
    <t>Niveau de satisfaction des communautés</t>
  </si>
  <si>
    <t>Moins satisfaisant</t>
  </si>
  <si>
    <t>La majorité des participants aux FGD ont exprimé leur insatisfaction concernant les établissements scolaires de la localité, en raison de plusieurs problèmes : l'insuffisance d'établissements scolaires dans la commune, la mauvaise qualité de l'enseignement, le manque d'enseignants qualifiés, ainsi que le besoin de renforcer les capacités des parents d'élèves et des agents éducatifs.</t>
  </si>
  <si>
    <t>Insuffisance d'établissements scolaires dans la commune</t>
  </si>
  <si>
    <t>Mauvaise qualité d'enseignement</t>
  </si>
  <si>
    <t>Manque d'équipements et de matériels pédagogiques</t>
  </si>
  <si>
    <t>Besoin de renforcement des capacités des agents parents</t>
  </si>
  <si>
    <t xml:space="preserve">Alternatives aux services formels </t>
  </si>
  <si>
    <t>Activités génératrices de revenus et travaux champêtres</t>
  </si>
  <si>
    <t>Barrières d'accès aux services de santé</t>
  </si>
  <si>
    <t>Longue distance pour accéder aux établissements sanitaires</t>
  </si>
  <si>
    <t>Manque de moyens financiers pour payer les soins</t>
  </si>
  <si>
    <t>Mauvaise qualité de soins</t>
  </si>
  <si>
    <t>Coûts élevés de médicament et soins</t>
  </si>
  <si>
    <t>Différences entre les hommess et les femmes</t>
  </si>
  <si>
    <t>Cas de mortalités maternelles et infantiles lors des accouchements</t>
  </si>
  <si>
    <t>Nombre inssufisants d'établissements sanitaires dans la commune, faibles revenus de la communauté, manque de personnels qualifiés</t>
  </si>
  <si>
    <t xml:space="preserve">Les particpants des FGD ont indiqué que le nombre inssufisants d'établissements sanitaires dans la commune, les faibles revenus de la communauté et le manque de personnels qualifiés seraiennt les causes des difficultés identifiées.
</t>
  </si>
  <si>
    <t>Peu satisfait</t>
  </si>
  <si>
    <t>Besoin d'infrastructures supplémentaires</t>
  </si>
  <si>
    <t>Besoin de ressources humaines et de personnel qualifié</t>
  </si>
  <si>
    <t>Besoin de matériels et de médicaments</t>
  </si>
  <si>
    <t>Besoin de renforcement de capacités du personnel</t>
  </si>
  <si>
    <t>Alternatives aux services formels de santé</t>
  </si>
  <si>
    <t>Tradithérapie et automédication</t>
  </si>
  <si>
    <t>Les participants aux FGD ont indiqué comme alternatives aux service formels de santé la thérapie traditionnelle et l'automédication.</t>
  </si>
  <si>
    <t>Barrières d'accès aux points d'eau</t>
  </si>
  <si>
    <t>Fonctionalité et maintenance des points d'eau</t>
  </si>
  <si>
    <t>Emplacement des points d'eau</t>
  </si>
  <si>
    <t>Longue distance pour y accéder</t>
  </si>
  <si>
    <t>Différence entre les femmes et les hommes</t>
  </si>
  <si>
    <t>Différence</t>
  </si>
  <si>
    <t>Selon les participants des groupes de discussion, il n'y a pas de comparaison à ce niveau, car la collecte de l'eau est une tâche ménagère reservée exclusivement aux femmes.</t>
  </si>
  <si>
    <t xml:space="preserve">Causes des difficultés d'accès identifiées </t>
  </si>
  <si>
    <t>Manque de points d'eau dans certains villages</t>
  </si>
  <si>
    <t>Les difficultés d'accès à l'eau identifiées sont dues à l'insuffisance des points points par rapport au nombre des habitants de la commune et au manque d'entretien des points d'eau existants (traitements, maintenance).</t>
  </si>
  <si>
    <t>Satisfaction des communautés</t>
  </si>
  <si>
    <t>Insatisfaisant</t>
  </si>
  <si>
    <t>Besoin de maintenance</t>
  </si>
  <si>
    <t>Construction de nouveaux points d'eau</t>
  </si>
  <si>
    <t>Aménagement et traitement des points d'eau existants</t>
  </si>
  <si>
    <t>Utilisation des points d'eau non protégés</t>
  </si>
  <si>
    <t>Existence de latrines communautaires/institutionnelles</t>
  </si>
  <si>
    <t>Les FGD ont rapporté l'existence des latrines aux niveau des institutions publiques, telles que les établissements scolaires et sanitaires, une latrine communautaire au niveau du marché du secteur 1 construites par des partenaires d'aide extérieurs. Dans les villages, quelques ménages disposent également des latrines familiales/privées.</t>
  </si>
  <si>
    <t>Les latrines institutionnelles et communautaires sont modernes, construites en dur ; tandis que les latrines familiales sont construites avec des matériels traditionnels, à l'exception de quelques unes construites en dur par les acteurs d'aide extérieurs à quelques ménages vulnérables.</t>
  </si>
  <si>
    <t>Satisfaction des communautés vis-à-vis des infrastructures sanitaires</t>
  </si>
  <si>
    <t>Utilisation des latrines des voisins, pratiques de la défécation à l'air libre</t>
  </si>
  <si>
    <t>Selon les participants aux FGD, par manque des latrines ou de leurs mauvais états, certains ménages se partagent les latrines entre voisins et d'autres pratiquent la défécation à l'air libre.</t>
  </si>
  <si>
    <t xml:space="preserve">Barrières d'accès aux marchés </t>
  </si>
  <si>
    <t>Éloignement de marché</t>
  </si>
  <si>
    <t>Traversée de forêt</t>
  </si>
  <si>
    <t>Pas de différences</t>
  </si>
  <si>
    <t>Plus de la moitié des FGD (5/8) ont rapporté qu'ill n'y a pas de différence entre les hommes et les femmes concernant les barrières d'accès aux marchés.</t>
  </si>
  <si>
    <t>Insuffisance de marchés dans la commune, beaucoup de concurrences sur certaines activités économiques de la localité</t>
  </si>
  <si>
    <t>Manque d'infrastructures (hangars) sur les marchés</t>
  </si>
  <si>
    <t>Mauvais état des routes pour l'acheminement des marchandises</t>
  </si>
  <si>
    <t>Utilisation de petits points de vente</t>
  </si>
  <si>
    <t>Recours aux produits agricoles</t>
  </si>
  <si>
    <t>Les opprtunités d'interventions en services de base dans la commune</t>
  </si>
  <si>
    <t>Des services de base à réhabiliter en priorité</t>
  </si>
  <si>
    <t>1. Education
2. Santé
3. Eau, Hygiène et Assainissement
4. Marchés locaux</t>
  </si>
  <si>
    <r>
      <rPr>
        <b/>
        <sz val="10"/>
        <color theme="0"/>
        <rFont val="Segoe UI"/>
        <family val="2"/>
      </rPr>
      <t xml:space="preserve">ENTRETIENS SEMI-STRUCTURES ID </t>
    </r>
    <r>
      <rPr>
        <sz val="9"/>
        <color theme="0"/>
        <rFont val="Segoe UI"/>
        <family val="2"/>
      </rPr>
      <t>(Anonymised code used to link analysis with original transcript)</t>
    </r>
  </si>
  <si>
    <t xml:space="preserve"># Participants ENTRETIENS SEMI-STRUCTURES </t>
  </si>
  <si>
    <r>
      <rPr>
        <b/>
        <sz val="10"/>
        <color theme="0"/>
        <rFont val="Segoe UI"/>
        <family val="2"/>
      </rPr>
      <t>Other ENTRETIENS SEMI-STRUCTURES Metadata (Anonymised)</t>
    </r>
    <r>
      <rPr>
        <b/>
        <sz val="11"/>
        <color theme="0"/>
        <rFont val="Segoe UI"/>
        <family val="2"/>
      </rPr>
      <t xml:space="preserve"> 
</t>
    </r>
    <r>
      <rPr>
        <sz val="9"/>
        <color theme="0"/>
        <rFont val="Segoe UI"/>
        <family val="2"/>
      </rPr>
      <t>e.g. location or gender - Add as many rows as needed.</t>
    </r>
  </si>
  <si>
    <t xml:space="preserve">Mairie 
</t>
  </si>
  <si>
    <t xml:space="preserve">Mairie
</t>
  </si>
  <si>
    <t xml:space="preserve">Chefferie 
</t>
  </si>
  <si>
    <t xml:space="preserve">Chefferie
</t>
  </si>
  <si>
    <t>Leader jeunesse</t>
  </si>
  <si>
    <t>Mairie</t>
  </si>
  <si>
    <t xml:space="preserve">Chefferie </t>
  </si>
  <si>
    <t>Profil Sociodémographique de la commune</t>
  </si>
  <si>
    <t>Création et origine du nom de la commune</t>
  </si>
  <si>
    <t>L'origine du  nom de la commune</t>
  </si>
  <si>
    <t>Signification particulière et évolution du nom de la commune</t>
  </si>
  <si>
    <t>Les principales ethnies de peuplement</t>
  </si>
  <si>
    <t>Pas de tensions entre les ethnies</t>
  </si>
  <si>
    <t>Nombre d'habitants</t>
  </si>
  <si>
    <t>Historique de déplacements des personnes dans la localité</t>
  </si>
  <si>
    <t>Justice et cohésion sociale</t>
  </si>
  <si>
    <t xml:space="preserve"> Les aspects de la cohésion sociale et de la justice au sein de localité</t>
  </si>
  <si>
    <t>Bonne cohésion sociale dans la commune</t>
  </si>
  <si>
    <t>Gesstion des tensions communautaires par concialiation et de façon traditionnelle</t>
  </si>
  <si>
    <t>Absence de plateforme de médiation dans la commune</t>
  </si>
  <si>
    <t>Mode de justice</t>
  </si>
  <si>
    <t>Sécurité</t>
  </si>
  <si>
    <t>Les aspects de la sécurité au sein de la localité</t>
  </si>
  <si>
    <t>Pas d'évènements violents depuis les 2 dernières années</t>
  </si>
  <si>
    <t>Présence de déplacés dans la localité</t>
  </si>
  <si>
    <t>Absence de groupes armés dans la localité</t>
  </si>
  <si>
    <t>Déplacements de la population au cours des 2 dernières années</t>
  </si>
  <si>
    <t>Fonctionnement du tissu économique local</t>
  </si>
  <si>
    <t>Les aspects du secteur économique de la localité</t>
  </si>
  <si>
    <t>Principales activités économiques : Agriculture, Elevage, Commerce</t>
  </si>
  <si>
    <t>Tous les informateurs clés (IC) interrogés ont identifié comme principales activités économiques de la commune : l’agriculture, l’élevage et le commerce, pratiqués par la majorité de la population âgée de 18 à 60 ans. Ces activités incluent hommes, femmes et jeunes de toutes les ethnies, selon leurs capacités physiques et leur aptitude à chaque type d’activité.
Selon les IC, ces trois secteurs nécessitent un renforcement pour favoriser le relèvement économique de la commune. Ils ont souligné leur potentiel à : (i) Créer des emplois pour les membres de la communauté , (ii) Faciliter les échanges commerciaux entre la commune et d’autres localités, en cas de productions significatives, et (iii) Stimuler le développement de l’économie locale.
Les IC ont unanimement indiqué que les autorités locales doivent jouer un rôle clé dans le renforcement des activités économiques en :
(i) Organisant des séances de sensibilisation auprès de la population pour structurer leurs activités, (ii) Effectuant des plaidoyers auprès des institutions étatiques et des partenaires d’aide pour obtenir des appuis multiformes, notamment , les formations techniques, les dotations en matériel et les subventions financières directes.
Les IC ont également mentionné les échanges fréquents de marchandises entre la commune et d’autres localités, en particulier avec les communes voisines et plusieurs sous-préfectures du Mbomou. Cependant, quelques-uns ont indiqué que la fréquence de ces échanges a diminué en raison des perturbations sécuritaires survenues dans certaines sous-préfectures.</t>
  </si>
  <si>
    <t>Catégories de personnes qui pratiquent les différentes activités économiques</t>
  </si>
  <si>
    <t>Activités économiques à renforcer</t>
  </si>
  <si>
    <t>Rôle des autorités locales dans le renforcement des activités économiques locales</t>
  </si>
  <si>
    <t>Appuis de la part des institutions</t>
  </si>
  <si>
    <t>Echanges de marchandises avec d'autres localités</t>
  </si>
  <si>
    <t>Gouvernance locale</t>
  </si>
  <si>
    <t>Les acteurs de la gouvernance locale</t>
  </si>
  <si>
    <t>Maires, chefs de villages, Leaders des jeunes, Leaders des femmes, conseils villageois</t>
  </si>
  <si>
    <t>Responsabilités des acteurs de la gouvernance locale</t>
  </si>
  <si>
    <t xml:space="preserve">Maire : </t>
  </si>
  <si>
    <t xml:space="preserve">Chefs de villages : </t>
  </si>
  <si>
    <t xml:space="preserve">Conseils villageois : </t>
  </si>
  <si>
    <t xml:space="preserve">Leaders des femmes et des jeunes : </t>
  </si>
  <si>
    <t>Acteurs responsables de la gestion des pouvoirs publics locaux et prises de décisions</t>
  </si>
  <si>
    <t>Autorités traditionnelles et coutumières</t>
  </si>
  <si>
    <t>Les acteurs responsables de la gestion des pouvoirs publics locaux et de la prise de décisions mentionnés par la majorité des informateurs clés (IC) incluent : (i) Les autorités municipales, responsables des différents services publics, (ii) Les autorités traditionnelles et les leaders communautaires, impliqués notamment dans les initiatives de construction ou de réhabilitation des services de base et (iii) La gestion opérationnelle de chaque service. La gestion opérationnelle des services est confiée aux responsables spécifiques, des écoles dirigées par le directeur ou le bureau de l’Association des Parents d’Élèves (APE), des établissements sanitaires gérés par les chefs de centre ou les comités de gestion, des marchés administrés par la mairie en collaboration avec des gestionnaires désignés et des points d’eau supervisés par des comités de gestion spécifiques.</t>
  </si>
  <si>
    <t>Leaders communautaires</t>
  </si>
  <si>
    <t>Autorités municipales</t>
  </si>
  <si>
    <t>Les gestionnaires des services</t>
  </si>
  <si>
    <t>Processus de prises de décisions dans le cadre de la gouvernance locale</t>
  </si>
  <si>
    <t>1. Maire
2. Chefs de villages
3. Leaders communautaires (femmes et jeunes)</t>
  </si>
  <si>
    <t>Les IC ont rapporté que la gouvernance locale dans la commune en question repose sur un mécanisme hiérarchique, où la prise de décision est principalement centralisée autour du maire, qui organise des réunions avec les chefs de villages pour la concertation. Ensuite, ces informations sont transmises aux leaders communautaires, notamment les femmes et les jeunes, pour être mises en œuvre au niveau local. Toutefois, d'après les IC, ces leaders communautaires n'ont pas un rôle direct dans le processus de prise de décision. Ils sont plutôt impliqués dans la mise en œuvre des décisions prises par les autorités supérieures.
En ce qui concerne la participation communautaire, les IC ont rapporté qu'il existe plusieurs mécanismes pour faire remonter les suggestions de la population. Les chefs de villages et les conseils de villages jouent un rôle important en tant que relais pour transmettre les préoccupations et les suggestions des membres de la communauté vers les instances décisionnelles. Certains IC ont aussi mentionné l'usage des boîtes à suggestions mises en place par des ONG et le parc CHINKO comme un autre moyen pour les membres de la communauté de faire part de leurs avis, particulièrement sur les activités menées par ces acteurs externes. Cependant, ces mécanismes de remontée d'informations ne garantissent pas une participation véritablement directe et influente des membres de la communauté dans les décisions locales. Les structures existantes privilégient davantage la mise en œuvre des décisions qu'une réelle co-décision avec la population, en particulier les leaders communautaires. Cela peut limiter l'impact de la participation communautaire dans les décisions qui affectent leur quotidien.</t>
  </si>
  <si>
    <t>Mécanisme de participation communautaire dans les prises de décisions</t>
  </si>
  <si>
    <t xml:space="preserve">Les principaux acteurs intervenant dans les opérations de relèvement dans la localité </t>
  </si>
  <si>
    <t xml:space="preserve">Acteurs locaux
</t>
  </si>
  <si>
    <t xml:space="preserve">Les différents entretiens réalisés avec les autorités locales ont indiqué que les principaux acteurs intervenant dans les opérations de relèvement sont beaucoup plus les acteurs locaux, notamment la municipalité, les chefferies traditionnelles, les organisations féminines, et les associations des jeunes. Cependant, certains (IC) (7/10) ont rapporté que quelques acteurs d'aides humanitaires extérieurs mènent des activités ponctuelles de relèvement dans la commune. Leurs rôles diffèrent d'un acteur à l'autre selon les différents répondants. Les acteurs d'aide externes réalisent des travaux de grande envergure comme la construction / réhabilitation des infrastructures sociaux de base et des appuis en protection, vivres et cash, etc ; tandis que les acteurs locaux se focalisent sur les travaux d'assainissement au sein de la commune et des services de base et appuient également les partenaires d'aide lors des réalisations des infrastructures à travers la fourniture de matériaux locaux.
</t>
  </si>
  <si>
    <t>Acteurs d'aide externes</t>
  </si>
  <si>
    <t>Rôles des différents acteurs dans le développement de la commune</t>
  </si>
  <si>
    <t>Collaboration avec les représentations gouvernementales</t>
  </si>
  <si>
    <t>Absence de représentation gouvernementale dans la commune</t>
  </si>
  <si>
    <t>Défis rencontrés dans les opérations de relèvement de la commune et les pistes d'amélioration</t>
  </si>
  <si>
    <t>Défis reconcontrés dans le cadre de la gouvernance locale</t>
  </si>
  <si>
    <t>Les défis rencontrés lors de la prise de décisions dans le cadre de la gouvernance locale sont liés d'une part à l'indisponibilité de quelques membres de la communauté pendant les périodes culturales ; d'autre part  à l'insoumission de certains membres de la communauté aux décisions de la municipalité à travers les chefs de villages.
Concernant les activités de relèvement, les autorités interrogés ont mentionné le manque de salaire pour les chefs de villages, l'éloignement du bureau de la mairie, le manque de fonds propre pour la mairie et l'absence de réseau téléphonique empêchant le bon suivi des réalisations des activités des partenaires. Un autre aspect concerne l'insatisfaction des membres de la communauté par rapport à la qualité des réalisations de certains acteurs extérieurs et la discrimination dans la sélection des bénéficiaires. Un IC de la municipalité a rapporté le manque de collaboration entre certains partenaires extérieurs et la mairie qui a failli entraver le bon déroulement d'une activité dans la localité.
Les pistes de solutions proposées par rapport à ces défis sont orientées vers des séances de sensibilisations à l'endroit des communautés et des renforcements de capacités pour la municipalité.</t>
  </si>
  <si>
    <t>Défis rencontrés lors des activités de relèvement</t>
  </si>
  <si>
    <t>Communication avec la communauté sur les projets de gouvernance et de prises de décisions</t>
  </si>
  <si>
    <t>A travers les chefs de villages</t>
  </si>
  <si>
    <t>Mécanismes de coordination</t>
  </si>
  <si>
    <t>Structure organisationnelle actuelle des plates-formes de coordination des activités dans la localité ?</t>
  </si>
  <si>
    <t>Pas de mécanisme de coordination local</t>
  </si>
  <si>
    <r>
      <rPr>
        <b/>
        <sz val="10"/>
        <color theme="0"/>
        <rFont val="Arial Narrow"/>
        <family val="2"/>
      </rPr>
      <t xml:space="preserve">ENTRETIENS SEMI-STRUCTURES ID </t>
    </r>
    <r>
      <rPr>
        <sz val="9"/>
        <color theme="0"/>
        <rFont val="Arial Narrow"/>
        <family val="2"/>
      </rPr>
      <t>(Anonymised code used to link analysis with original transcript)</t>
    </r>
  </si>
  <si>
    <t>Localité d'intervention</t>
  </si>
  <si>
    <r>
      <rPr>
        <b/>
        <sz val="10"/>
        <color theme="0"/>
        <rFont val="Arial Narrow"/>
        <family val="2"/>
      </rPr>
      <t>Other ENTRETIENS SEMI-STRUCTURES Metadata (Anonymised)</t>
    </r>
    <r>
      <rPr>
        <b/>
        <sz val="11"/>
        <color theme="0"/>
        <rFont val="Arial Narrow"/>
        <family val="2"/>
      </rPr>
      <t xml:space="preserve"> 
</t>
    </r>
    <r>
      <rPr>
        <sz val="9"/>
        <color theme="0"/>
        <rFont val="Arial Narrow"/>
        <family val="2"/>
      </rPr>
      <t>e.g. location or gender - Add as many rows as needed.</t>
    </r>
  </si>
  <si>
    <t>Conseil Communal de la Jeunesse</t>
  </si>
  <si>
    <t>Organisation des Femmes Centrafricaines (OFCA)</t>
  </si>
  <si>
    <t>Coordination des groupements agropastoraux</t>
  </si>
  <si>
    <t>Structure de l'institution/organisation</t>
  </si>
  <si>
    <t>Ressources humaines</t>
  </si>
  <si>
    <t>Présence des membres de bureau</t>
  </si>
  <si>
    <t>Les acteurs institutionnels ont rapporté que la commune de Vougba-Balifondo dispose d'une mairie dont le bureau est situé au village Vougba à 50 km de la ville de Bangassou. 
Selon les IC interrogés, la mairie est dirigée par un président de la délégation spéciale (communement appelé Maire), nommé par un arrêté ministériel. Il est appuyé par 2 adjoints (Vice-Présidents), 4 conseillers municipaux, 1 secrétaire général et 1 Comptable. En plus de ces 9 membres de bureau, il y a également de 3 gardes municipaux qui ont la charge d'assurer la sécurité et la protection des biens de l'institution. Tous les membres de la délégation y travaillent depuis plus de 4 ans déjà.
Par ailleurs, les responsables des associations locales interrogés ont indiqué que le  Conseil Communal de la Jeunesse, l’Organisation des Femmes Centrafricaines (OFCA) et la Coordination des groupements agropastoraux et AVEC sont les trois principales organisations de la société civile (OSC) présentes dans la Commune. Il est ressorti des différents entretiens réalisés avec les informateurs clés que chaque association est dirigée par un responsable et des membres de bureau. Parmi les 3 associations citées, seule l'OFCA possède un siège officiel ; tandis que les 2 autres tiennent leurs réunions provisoirement dans des établissements scolaires ou au siège de l'OFCA.</t>
  </si>
  <si>
    <t>Existence des membres adhérents</t>
  </si>
  <si>
    <t>Existence d'un bureau/siège</t>
  </si>
  <si>
    <t xml:space="preserve"> Présence d'un responsable de l'institution/organisation</t>
  </si>
  <si>
    <t>Rôles et missions</t>
  </si>
  <si>
    <t>Rôle de l'institution/organisation au sein de la localité</t>
  </si>
  <si>
    <t>Gérer les biens publics</t>
  </si>
  <si>
    <t>Protéger l'environnement</t>
  </si>
  <si>
    <t>Coordonner les activités des groupements agropastoraux et associations locales</t>
  </si>
  <si>
    <t>Assurer l'autonomisation des femmes</t>
  </si>
  <si>
    <t>Gérer les aspects liés à la jeunesse</t>
  </si>
  <si>
    <t>La mission de l'institution/organisation</t>
  </si>
  <si>
    <t>Gestion des services de base</t>
  </si>
  <si>
    <t>Gestion foncière</t>
  </si>
  <si>
    <t>Structuration des groupements agropastoraux</t>
  </si>
  <si>
    <t>Création des AGR</t>
  </si>
  <si>
    <t>Sensibilisation et éducation au civisme et à la citoyenneté</t>
  </si>
  <si>
    <t>Mise en place des chefferies traditionnelles</t>
  </si>
  <si>
    <t>Recensement de la population</t>
  </si>
  <si>
    <t>Assainissement de la commune</t>
  </si>
  <si>
    <t>Besoins en appuis et renforcement des capacités</t>
  </si>
  <si>
    <t>Formation sur les rôles et responsabilités</t>
  </si>
  <si>
    <t>Formation sur la gestion financière, l'entreprenariat, le Leadership et les micro-projets</t>
  </si>
  <si>
    <t>Formation sur la bonne gouvernance</t>
  </si>
  <si>
    <t>Centres de formation professionnelle</t>
  </si>
  <si>
    <t>Construction d'un bureau/siège</t>
  </si>
  <si>
    <t>Construction d'un magasin de stockage de semences</t>
  </si>
  <si>
    <t>Dotation en fournitures de bureau et matériels de travail</t>
  </si>
  <si>
    <t>Dotation en matériels d'électricité</t>
  </si>
  <si>
    <t>Dotation en moyens de déplacement</t>
  </si>
  <si>
    <t>Subventions directes</t>
  </si>
  <si>
    <t>Normes et Règles de fonctionnement</t>
  </si>
  <si>
    <t>Les ressources documentaires de l'institution/organisation</t>
  </si>
  <si>
    <t>Existence de textes de lois et documents de reconnaissance</t>
  </si>
  <si>
    <t>Manque de formation sur les textes de lois</t>
  </si>
  <si>
    <t>Méconnaissance des textes de lois par les membres de l'institution/organisation</t>
  </si>
  <si>
    <t>Ressources financières</t>
  </si>
  <si>
    <t>Les ressources financières disponibles au sein de l'institution/organisation</t>
  </si>
  <si>
    <t>Existence des ressources financières propres</t>
  </si>
  <si>
    <t>Les ressources financières propres de la mairie indiquées par les IC proviennent des taxes locales collectées notamment au niveau du service de l’état civille (établissement d'actes de naissances, actes de mariages, jugements supplétifs, ...), les taxes sur les marchés, les exploitations forestières , les différentes activités des acteurs économiques locaux (chasse, pêche, abattage des animaux) et les amendes forfaitaires prélevées lors de la justice coutumière (gestions des litiges communautaires). Ces taxes sont difficilement versées par les concernés. Les ressources extérieures sont principalement les subventions de l’État qui devraient être versées annuellement à la commune, mais qui n'ont pas été perçues depuis trois ans selon les IC. 
En termes des projets en vue, la mairie souhaiterait financer en priorité la réhabilitation des axes routiers et du bac en panne depuis plusieurs années pour faciliter la circulation sur le fleuve Mbari, l’aménagement des marchés avec des infrastructures durables, la construction d'un établissement secondaire, la construction d’un centre de formation professionnelle (en couture, mécanique, menuiserie et électricité), la construction d’un magasin de stockage des produits agricoles et faire des reboisements pour la protection de l'environnement, mais l'institution ne dispose pas de ressources financières nécessaires pour la réalisation de ces projets.
Quant aux OSC, les IC interrogés déplorent l'absence de ressources financières extérieures. Cependant, les principales ressources financières disponibles au sein de ces organisations sont les frais d'adhésions et les cotisations mensuelles des membres. Toutes les OSC de la localité souhaiteraient mettre en œuvre divers projets tels que la construction de leurs bureaux, des magasins e stockage des produits agricoles, des centres d'alphabétisation et des centres de formations professionnelles, en vue de renforcer les capacités des groupements/associations et accéder à l'insertion socio-professionnelle des femmes et des jeunes.</t>
  </si>
  <si>
    <t>Existence de ressources financières extérieures : subventions</t>
  </si>
  <si>
    <t>Non reception de subventions</t>
  </si>
  <si>
    <t>Absence de ressources financières extérieures : subventions</t>
  </si>
  <si>
    <t>Projets en vue</t>
  </si>
  <si>
    <t>Mode d'interaction de l'institution avec les différents acteurs de la localité</t>
  </si>
  <si>
    <t>Collaboration avec les services déconcentrés de l'Etat</t>
  </si>
  <si>
    <t>Collaboration entre les différents acteurs de la commune</t>
  </si>
  <si>
    <t>Collaboration entre les OSC et la mairie</t>
  </si>
  <si>
    <t>Collaboration avec les acteurs extérieurs (ONG Internationales)</t>
  </si>
  <si>
    <t>Collaboration entre les institutions, OSC et  la communauté</t>
  </si>
  <si>
    <t>Implication de l'institution/organisation dans la mise en œuvre des activités des partenaires extérieurs</t>
  </si>
  <si>
    <t xml:space="preserve"> L'objectif de cette analyse est de comprendre le contexte sociodémographique et de la gouvernance locale de la commune de Vougba-Balifondo, la situation économique et institutionnelle, et les enjeux d’accès des populations aux services sociocommunautaires de base.</t>
  </si>
  <si>
    <t>Au niveau de chaque secteur, nous avons réalisé les types d'évaluation suivants :
- Des entretiens individuels avec 5 autorités locales (maire, chefs de quartiers et leaders communautaires) dans le but de comprendre le profil sociodémographique de la commune.
- Deux ateliers de cartographie participative sur un fond de carte vierge de la commune afin d'identifier les différents bassins de vie et services sociaux de base (groupes de discussion mixte : hommes et femmes).
- Deux groupes de discussion avec les acteurs économiques pour comprendre le fonctionnement du tissu économique de la commune (groupes de discussion mixte : hommes et femmes).
- Quatre groupes de discussion avec les membres de la communauté, permettant de comprendre les enjeux d'accès aux différents services de base de la commune (groupes de discussion séparés par genre).
- Des entretiens individuels semi-directifs avec les acteurs institutionnels et OSC.
Il convient de préciser que les groupes de discussion n'ont pas été réalisés par village, mais plutôt par secteur. Dans chaque secteur, les participants aux différents groupe de discussion ont été identifiés dans chaque village et conviés dans un endroit donné. La méthodologie appliquée est celle présentée dans les TDRs.
Ils nous a été rapporté lors des groupes de discussion l'existence d'un site de déplacés peulhs dans le secteur 1 et un nouveau village dans le secteur 2 constitué uniquement de peulhs. Nous avons aussi mené des discussions avec eux afin de connaître leur mode de vie, leurs difficultés et besoins.</t>
  </si>
  <si>
    <t xml:space="preserve">
L'analyse à partir d'une grille de saturation a permis d'identifier les termes récurrents et les besoins prioritaires des populations vivant dans les localités évaluées, en particulier en ce qui concerne les états de lieux et l'accès aux services sociocommunautaires de base etudiés dans le cadre de cette évaluation AGORA (points d'eau, marchés, centres de santé et établissements scolaires), l'accessibilité des localités aux activités économiques, la sécurité, ainsi que la justice et le mode de gouvernance locale. De entretiens individuels ont été réalisés avec chefferies traditionnelles pour connaître le profil sociodémographique de la commune et aussi avec les acteurs institutionnels locaux et organisations de la socitété civile afin de connaître leurs capacités et besoins d'appuis pour contribuer au relèvement de la commune.
L'analyse a été soutenue par des échanges via un formulaire de débriefing de suivi auprès des équipes terrain ayant réalisé les FGD et entretiens individuels, afin de clarifier les potentielles incomprehensions ou incohérences dans les retranscriptions d'entretiens et garantir la qualité des donnees analysées.</t>
  </si>
  <si>
    <t>L'ensemble des points de discussion abordés lors des FGD et entretiens semi-structurés sont retranscrits dans cette grille de saturation. Par souci de protection de données sensibles, certaines informations pourraient être supprimées lors de la publication de la grille, avec l'accord du siège de IMPACT et de la coordination pays IMPACT-RCA, afin de garantir la sécurité des populations. Ce faisant, la grille de saturation sera mise à jour après validation pour un partage externe.
Ne pas hesiter à indiquer des données qui sembleraient sensibles.</t>
  </si>
  <si>
    <t xml:space="preserve">La mairie et les 3 OSCs jouent chacune un rôle important dans le relèvement de la commune confomément à leurs capacités et missions respectives.
- Les IC de la mairie ont indiqué que l’institution a pour rôle d'assurer la gestion des domaines publics  et la protection de l'environnement à travers des travaux d'assainissement.
Ses missions consistent à organiser l'installation des chefferies traditionnels, veiller au bon fonctionnement des services sociocommunautaires de base (à savoir les établissements scolaires et sanitaires, l'installation des marchés locaux, les infrastructures d'eau, hygiène et assainissement), ainsi que le suivi de tous les personnels qui y sont affectés. La mairie a également la charge d'assurer la gestion foncière (l'octroi des parcelles et l'installation des cimetières conformément à la position des points d'eau), l'identification et  la sécurité des communautés (l'établissement des actes de naissances et le recensement régulier des populations), de coordonner la structuration des groupements agropastoraux et associations locales.
- Le conseil communal de la jeunesse gère quant à lui tous les aspects liés à l'éducation des jeunes, notamment dans les domaines de civisme et de la citoyenneté et veille à l'implication des jeunes dans les processus de relèvent de la commune tels que les travaux d'assainissement et la réhabilitation des axes routiers. La principale mission du conseil de la jeunesse est de renconter et échanger avec les partenaires d'aide sur les projets de formations à l'endroit des jeunes et faire des plaidoyers pour la construction des centres de formation professionnelle dans la commune pour le renforcement des capacités des jeunes désoeuvrés.
- Les représentantes de l’OFCA ont mentionné comme rôles et missions de leur organisation d'assurer l'autonomisation des femmes au sein de la localité en prenant des initiatives en activités gératrices de revenus afin d'accéder à l'émancipation et contribuer au relèvement de la commune.
- Comme son nom l'indique, la coordination des groupements a pour rôle de coordonner le fonctionnement des groupements agropastoraux et des AVEC de la commune. Cette coordination est mise en place dans chaque secteur de la commune en collaboration avec les services technique préfectoraux de chaque entité (agriculture et élevage). Sa missions est de veiller à la structuration desdits groupements (appuis à l'obtention des documents de reconnaissance) et de faire des plaidoyers et recherches de financement pour la formation technique des membres des différents groupents et associations d'épargne communautaires. </t>
  </si>
  <si>
    <t>Achat dans d'autres villes de la préfecture</t>
  </si>
  <si>
    <t>Les participants à tous les FGD ont mentionné le cas des grossesses précoces chez les filles ce qui fait qu'elles abandonnent tôt les études, à cause de cette situation, certains parents refusent que leurs filles fréquentent le collège qui se trouve qu'à Bangassou.</t>
  </si>
  <si>
    <t>Nous prévoyons de partager la grille de saturation des données.</t>
  </si>
  <si>
    <t>Besoins en EHA</t>
  </si>
  <si>
    <t>Besoins en Santé</t>
  </si>
  <si>
    <t>Les besoins énumérés par les participants dans le domaine de l'eau, hygiène et assainissement concernent :
- La construction de nouveaux forages dans la commune et la réhabilitation des forages endommagés afin de mettre à la disposition de la population de l'eau potable.
- La construction des forages et l'aménagement des sources dans les villages Barama 1, Kippa, Mbrenga, Mbalazimé, Aguissorseck et Bazouma.</t>
  </si>
  <si>
    <t>Besoins en éducation</t>
  </si>
  <si>
    <t>Les besoins en éducation sont les suivants :
- La prise en charge des agents parents et construction d'un établissement secondaire dans la commune.
- La construction des bâtiments en dur en remplacement des écoles construites en hangars traditionnels.
- La construction des centres de formations professionnelles dans la commune.</t>
  </si>
  <si>
    <t>Besoins en marchés</t>
  </si>
  <si>
    <t xml:space="preserve">Les participant d'un groupe de discussions ont suggéré que les marchés de la commune soient améliorés à travers la construction des infrastructures durables et des hangars pour l'installation des marchandises.
</t>
  </si>
  <si>
    <t>Besoins en agriculture</t>
  </si>
  <si>
    <t>Besoins en élevage</t>
  </si>
  <si>
    <t>Besoins en commerce</t>
  </si>
  <si>
    <t xml:space="preserve">Les participants d'un FGD ont sollicité la dotation en meilleures espèces d'animaux pour renforcer la pratique d'élevage dans la commune.
</t>
  </si>
  <si>
    <r>
      <t xml:space="preserve">Le seul besoin émis dans le domaine de commerce est lié à la création de micro-crédits pour les commerçants et des appuis aux AVEC (subventions directes d'argent).
</t>
    </r>
    <r>
      <rPr>
        <sz val="11"/>
        <rFont val="Segoe UI"/>
        <family val="2"/>
      </rPr>
      <t/>
    </r>
  </si>
  <si>
    <t>Les service d'eau sont jugés insatisfaisants par les membres de la communauté à cause du manque de maintenance. De plus le nombre des points d'eau est insuffisant selon les participants, les puits traditionnels ne sont pas aménagés et manquent de produits de traitement. Ce qui conclut un manque d'eau potable dans la commune.</t>
  </si>
  <si>
    <t>Les particpants aux FGD ont mentionné les priorités de la localité comme suit:
1. Education / Santé
2. Eau, hygiène et assainissement
3. Marché</t>
  </si>
  <si>
    <t>Les participants aux groupes de discussion réalisés ou les membres de la communauté ont rapporté une mauvaise fonctionnalité des points d'eau liée au manque de maintenance. Les sources naturelles sont trop éloignées des villages et leurs emplacements sont jugés mauvais par les membres de la communauté (situées dans les bas-fonds). Outre les barrières mentionnées, certains villages ne disposent pas de sols favorables à la conctruction de puits (à exemple de villages Kpatamoto et Bapoli). De plus, le manque de récipients pour le stockage d'eau par certains ménages a été mentionné comme barrière d'accès par  quelques participants aux FGD.</t>
  </si>
  <si>
    <t>La difficulté particulière des femmes en terme d'accès aux services de santé est liée aux cas de mortalité maternelles et infantiles lors des accouchements. Ces cas de mortalités font suite au manque de soins de qualité pendant les consultations prénatales et aussi aux difficultés d'accès aux établissements sanitaires liées à la longue distance et au mauvais état de routes parcourues.</t>
  </si>
  <si>
    <t>La quasi-totalité des participants ont indiqué comme causes des difficultés d'accès identifiées, l'insuffisance de marchés dans la commune et beaucoup de concurrences sur certaines activités économiques de la localité. Ce qui qui fait que le prix des produits agricoles sur les machés sont insignifiants.</t>
  </si>
  <si>
    <t>Tous les participants des FGD ont mentionné caumme causes des difficultés identifiés, l'insuffisance d'établissements scolaires dans la commune, manque d'établissements secondaires et faibles revenus des membres de la communauté.</t>
  </si>
  <si>
    <t>Pour le point d'amélioration des représentants de la communauté, la quasi-totalité des participants aux FGD ont mentionné qu'i serait souhaitable que ces représentants aient le sens de responsabilité et de discrétion dans la gestion des conflits sociocommunautaires, la majorité des participants ont indiqué que ces représentant doivent prendre de nouvelles initiatives pour le développement de la commune et l'épanouissement des communautés et un nombre minoritaire ont suggéré que ses représentants puissent réaliser des visites de proximité auprès de la population.</t>
  </si>
  <si>
    <t>Les participants des groupes de discussion ont mentionné que les membres de la communauté ont beaucoup plus d’échanges avec les chefs de villages qui sont leurs principaux représentants. Les autres personnes avec qui la communauté entretient des échanges sont les leaders de la jeunesse (mentionnés dans 6 FGD) et les leaders des femmes (mentionnés dans 2/8 FGD). Les participants ont rapporté l'existence d' un climat de confiance entre les membres de la communauté et leurs acteurs représentants (surtout les chefs de villages et les leaders des jeunes), car ces derniers sont toujours actifs dans la gestion des litiges et l'organisation des activités, la transmission d'informations à la population sur toutes éventualités concernant la commune.
Les leaders religieux ont été aussi indiqués par certains participants aux FGD comme étant des acteurs clés intervenant notamment dans la gestion des litiges familiaux et communautaires de moindres ampleurs.
Les canaux de communication utilisés dans la localité entre les membres de la communauté et leurs représentants sont dans la plupart des cas les griots et parfois des causeries en face  à face.</t>
  </si>
  <si>
    <t>Lors des groupes de discussion (FGD) menés, les participants ont souligné que les principales difficultés quotidiennes de la commune concernaient les services d’éducation, de santé, ainsi que ceux liés à l’eau, l’hygiène et l’assainissement (EHA).
En ce qui concerne les difficultés spécifiques à certains groupes de population, tous les participants aux FGD ont rapporté que les femmes enceintes doivent parcourir de longues distances pour accéder aux services de santé. Parmi les autres groupes vulnérables mentionnés figurent les veuves et les orphelins, qui rencontrent des difficultés financières pour accéder aux services de santé et d’éducation en raison de l’absence de sources de revenus. Plus de la moitié des FGD ont relevé une absence totale de centres de formation professionnelle pour les jeunes et les femmes, notamment dans des domaines tels que la savonnerie, la couture ou la menuiserie.
Tous les FGD ont néanmoins indiqué que des services de base, tels que la santé, l’éducation, l’eau et l’assainissement, ainsi que les marchés, existent dans la commune. Cependant, ces services ne sont pas tous en bon état. Malgré cela, les participants ont affirmé que ces services sont accessibles à toute la population de la commune, sans distinction.
Par ailleurs, la majorité des FGD ont rapporté l’existence d’initiatives communautaires visant à améliorer ces services. Parmi ces initiatives figurent le nettoyage des écoles, la construction de bâtiments traditionnels pour certaines écoles dans les villages, ainsi que l’édification d’un bâtiment pour un poste de santé dans un village.
Les FGD ont également révélé la présence de déplacés et de retournés dans la commune, notamment des déplacés peulhs venant du Soudan, installés sur des sites situés dans les villages de Barama 2 et Madina 3. Certains vivent également au sein de familles d’accueil. Selon les participants, ces déplacés choisissent de s’installer dans la commune pour plusieurs raisons : la cohésion sociale et la notion de vivre ensemble, le libre accès aux terres pour l’agriculture et l’élevage, la présence de proches ou de connaissances, ainsi que des conditions de sécurité jugées favorables.</t>
  </si>
  <si>
    <t>Les informateurs clés (IC) ont indiqué que le nom de la commune est issu de la combinaison des noms des deux premiers chefs de cantons de la commune, qui s’appelaient respectivement Vougba et Balifondo. La ville principale est établie à Vougba, située au centre de la commune. Elle constitue également la localité la plus animée, en raison des cultures de rente (café et coton) qui y étaient pratiquées autrefois. Selon la majorité des IC, ce nom n’a pas de signification particulière et est resté inchangé depuis la création de la commune. Cependant, l'IC de la mairie a indiqué que la commune portait autrefois le nom de BABALA-MBARI sous la domination d'un sous-groupe d'ethnie Nzakara appelé Vougbadji. Suite a une mésentente entre les membres du groupe Vougbadji, un monsieur nommé Vougba a été élu comme premier chef de canton de la commune, puis Balifondo l'avait secondé et c'était ainsi que la commune a pris l'appellation de Vougba-Balifondo avec l'appui des colons.
Les IC ont identifié les principales ethnies de peuplement de la commune : Nzakara, Zandé, Yakpa, Kpatere, Yakoma et Langba. Il y a également quelques groupes minoritaires des ethnies Banda, Gbaya et Ngbougou. Ces communautés cohabitent harmonieusement et entretiennent de bonnes relations.
Le nombre estimé de la population, basé sur le recensement municipal de 2023, varie entre 10 000 et 12 000 habitants.
Les IC ont également rapporté que l’historique des déplacements de population dans la commune remonte aux années 2013 et 2014, à la suite des crises politiques ayant secoué le pays. De nouveaux déplacements ont été observés entre 2014, 2016 et 2017, avec l’arrivée de populations déplacées de Bangassou, Bakouma et du village Fodé, fuyant les incursions des groupes armés dans leurs localités. Plus récemment, en 2024, des déplacés peuls ayant fui la crise au Soudan se sont installés dans la commune, notamment dans le village de Barama 2.</t>
  </si>
  <si>
    <t>La cohésion sociale au sein de la commune est jugée bonne par les informateurs clés (IC). Cette appréciation s’explique par le fait que presque tous les habitants parlent le même patois, ce qui favorise une entente harmonieuse entre eux. La bonne cohésion sociale se manifeste notamment par : (i) l’utilisation équitable des services de base, sans discrimination ethnique, (ii) l’organisation d’activités culturelles réunissant toutes les ethnies, (iii) la fréquentation commune des lieux publics, tels que les terrains de football et les lieux de culte., et (iv) les réunions des groupements d’intérêts économiques et d’épargne communautaire (Associations Villageoises d'Épargne et de Crédit - AVEC).
Selon les IC, la gestion des tensions communautaires est traditionnellement assurée par les conseils ou chefs de village, à travers des conciliations amiables (réparations et médiations locales). Cette justice traditionnelle, majoritairement satisfaisante, est privilégiée par la population. En cas de désaccord persistant, les conflits sont portés devant les autorités municipales, qui offrent une justice institutionnelle de niveau supérieur.
Concernant l’existence de plateformes de médiation à l’échelle locale, la majorité (7/10) des IC ont indiqué qu’aucune structure spécifique n’existe actuellement. Toutefois, certains IC ont mentionné l’initiative de la MINUSCA (Affaires Civiles) qui avait mis en place un comité de gestion des conflits entre agriculteurs et éleveurs. Malheureusement, ce comité n’est plus fonctionnel à ce jour. En outre, une plateforme religieuse de médiation par les autorités religieuses a été mise en place mais pas aussi fonctionnelle à cause de l'indisponibilité de certains membres.</t>
  </si>
  <si>
    <t>La majorité (8/10) des informateurs clés (IC) interrogés ont rapporté qu’aucun événement violent notable n’a eu lieu dans la commune au cours des deux dernières années, à l’exception de quelques incidents isolés : des feux de brousse involontaires et des vents violents ayant causé des dégâts matériels sur certaines habitations dans certaines zones de la commune.
La quasi-totalité (9/10) des IC ont confirmé qu’il n’y a pas eu de déplacements significatifs de population durant cette période, à l’exception des déplacés peuls venus du Soudan et installés dans le village de Barama 2. Par ailleurs, ils ont souligné l’absence de groupes armés dans la commune en général, contribuant à un climat de sécurité favorable.
En outre,  la moitié des répondants ont mentionné la présence de déplacés vivant au sein de familles d’accueil, intégrés dans les communautés locales.</t>
  </si>
  <si>
    <t>Les informateurs clés (IC) ont identifié plusieurs acteurs de la gouvernance locale : le maire, les chefferies traditionnelles, les leaders communautaires (femmes et jeunes) et, dans certains cas, les conseils villageois et les leaders religieux. Les responsabilités de ces acteurs ont été décrites de différentes manières par les IC :
(i)  Le maire : coordonne la gestion de tous les aspects administratifs, économiques et sociaux de la commune.
(ii) Les chefs de village : veillent au bien-être de la population et supervisent la maintenance ainsi que l’accès aux services de base.
(iii)  Les conseils villageois : sont chargés de la gestion de l’environnement et du suivi des services de base.
(iv) Les leaders communautaires (femmes et jeunes) : favorisent la participation active de leur groupe au relèvement de la commune, notamment à travers des travaux d’hygiène environnementale et de salubrité.
vi) Les leaders religieux interviennent aussi dans la gestion de conflits familiaux et intercommunautaires.</t>
  </si>
  <si>
    <t>La majorité (7/10) des IC déplorent l'absence de représentation gouvernementale dans la commune ; cependant, la collaboration est fluide entre les autorités municipales et les acteurs locaux dans le cadre du relèvement de la commune. Il est ressorti de certains entretiens que certains partenaires extérieurs ne collaborent pas régulièrement avec la municipalité dans la mise en oeuvre de leurs activités. Ce qui n'est pas bien apprécié par certaines autorités interrogées dans la commune.</t>
  </si>
  <si>
    <t>Selon les IC, la communication avec la communauté sur les projets de gouvernance locale et la prise de decisions passe le plus souvent par l'intermédiaire des chefs de villages qui assurent le lien entre les autorités communales et la population.
Il n’existe notamment pas de mécanisme permettant aux citoyens de faire part de leurs commentaires concernant les questions de gouvernance locale, hormis certaines boîtes à suggestion mises en places par les acteurs internationaux sur place pour leurs projets.</t>
  </si>
  <si>
    <t>La majorité d'IC interviewés ont rapporté qu'il n'y a aucune plateforme de coordination locale bien structuré dans la commune. Deux IC ont mentionné l'existence dune coordination des groupements agropastoraux et des AVEC. Selon ces IC, le bureau de cette coordination a été mise en place récemment dans la commune et supervise seulement les activités des groupements agopastoraux et AVEC qui y sont adhérés. Cette coordination est bien structurée et fonctionne à travers la tenue des réunions mensuelles.
Une autre plateforme indiqué par quelques IC porte le nom de groupe de concertation pour le développement local (GCDL). Ce groupe est mis en place par le parc CHINCKO pour le suivi de ses activités dans la localité.
Sur le plan général, les IC ont également mentionné l'absence de mécanisme de coordination entre les acteurs locaux et les acteurs extérieurs.</t>
  </si>
  <si>
    <t>A l'exception de l’OFCA, les autorités institutionnelles et représentants des OSC interrogés ont rapporté l’existence de textes de lois et documents régissant le fonctionnement de leurinstitution/organisation. Selon les IC, la mairie dispose de l'ordonnance et loi portant organisation et fonctionnement des collectivités territoriales et la loi relative aux circonscriptions administratives.
Par manque de formation, les membres de la municipalité n'ont pas connaissance de ces textes de lois  ; seul le PDS  avait été formé sur ces documents.
Quant aux autres organisations, les IC ayant rapporté l’existence de statuts, règlements intérieurs et documents de reconnaissance ont indiqué qu'aucune formation n'a été organisée à l'endroit de leurs membres. 
Pour ce faire, d'énormes besoins en renforcement de capacités ont été exprimés lors de tous les entretiens réalisés.</t>
  </si>
  <si>
    <t>Les participants des 8/8 FGD réalisés ont mentionné l'existence des 2 marchés hebdomadaires dans la commune, dont 1 dans le secteur 1 et un autre dans le secteur 2. Ces marchés sont éloignés de plusieurs villages de la commune, ce qui rend l'accès difficile aux membres de la communauté qui doivent parcourir plusieurs kilomètres et traverser des forêts pour y accéder. Une autre barrière d'accès aux marchés mentionnée par les participants est le faible prix d'achat des produits agricoles sur le marché dû à une forte concurrence, étant donné que l'agriculture constitue la principale activité des habitants de la commune. Selon ces IC, le fait que beaucoup de personnes vendent les mêmes produits agricoles sur les marchés, les rendements sont faibles par rapport aux bénéfices souhaités. Ce qui entraîne un découragement de leur côté pour aller vendre leurs produits pendant les jours de marchés.</t>
  </si>
  <si>
    <t>Les participants de 2 groupes de discussion sur 4 ont rapporté un mouvement de peulhs venus du Soudan vers la commune en 2024 suite aux conflits armés qui ont eu lieu au soudan. Cependant, tous les participants aux ateliers de cartographie ont rapporté qu'il n'y a aucune crise quelconque dans la commune au cours des deux dernières années, donc pas de mouvement important de population.</t>
  </si>
  <si>
    <r>
      <t xml:space="preserve">Selon les participants des différents groupes de discussion, les établissements sanitaires existants sont accessibles à certains membres de la communauté et les soins sont administrés sans discrimination aux membres de la communauté. Le temps de parcours pour accéder aux établissements sanitaires de la commune est de </t>
    </r>
    <r>
      <rPr>
        <b/>
        <i/>
        <sz val="11"/>
        <rFont val="Segoe UI"/>
        <family val="2"/>
      </rPr>
      <t>2 h 30</t>
    </r>
    <r>
      <rPr>
        <i/>
        <sz val="11"/>
        <rFont val="Segoe UI"/>
        <family val="2"/>
      </rPr>
      <t xml:space="preserve"> minutes en moyenne en moto, 4h en vélo et plus de 5h à pieds. Les obstacles seraient des longues distances parcourues et un manque de moyens de transport pour accéder aux établissements de santé, l'inaccessibilité est souvent liée aux tronc d'abres tombés sur les routes en saison pluvieuse.</t>
    </r>
  </si>
  <si>
    <r>
      <t xml:space="preserve">Les ateliers de cartographie réalisés ont rapprté l'existence de 2 marchés, dont 1 dans chaque secteur. On trouve sur ces 2 marchées des produits agropastoraux, ainsi que des biens alimentaires et non alimentaires. Les participants aux groupes de discussion ont indiqué que ces machés sont accessibles. Le temps de parcours moyen pour accéder aux marchés est estimé à plus ou moins </t>
    </r>
    <r>
      <rPr>
        <b/>
        <i/>
        <sz val="11"/>
        <rFont val="Segoe UI"/>
        <family val="2"/>
      </rPr>
      <t xml:space="preserve">1h 30 minutes </t>
    </r>
    <r>
      <rPr>
        <i/>
        <sz val="11"/>
        <rFont val="Segoe UI"/>
        <family val="2"/>
      </rPr>
      <t>en moto. Selon les participants, il n'y a pas d'obstacles majeurs sur le chemin allant au marché à part le temps mis pour y acceder.</t>
    </r>
  </si>
  <si>
    <t>Les participants aux groupes de discussion ont indiqué l'existence des points d'eau dans tous les deux secteurs ciblés de la commune. Les types de points d'eau utilisés par les communautés sont les forages avec des pompes à motricité humaine et des sources non aménagées (rapportées par les participants de tous les FGD réalisés) , la moitié des participants a rapporté l'existence des puits aménagés, certains ont indiqué l'utilisation des puits non-protégés et d'autres, des sources aménagées.</t>
  </si>
  <si>
    <t>Les participants aux ateliers de catographie ont indiqué que les points d'eau existants dans la localité sont utilisés par tous les membres de la communauté, sans discrimination. Le temps de parcours moyen est estimé à environ 45 minutes pour accéder aux points d'eau les plus éloignés et environ 5minutes pour accéder aux forages les plus proches. A part la longue distance, aucun obstacle n'a été rapporté sur le parcours. Un groupe de discussion a indiqué que normalement, quelques points d'eau sont payants selon les règles établies, mais malheureusement ce ne sont pas tous les membres de la communauté qui parviennent à payer les frais fixés.</t>
  </si>
  <si>
    <t>Les participants interrogés dans les 2 secteurs lors des différents ateliers ont rapporté qu'il existe une zone d'exploitation minière dans le secteur 3, plus précisement après le village Fodé. Il s'agit notamment  des minerais d'or et de diamant. Cette zone n'a pas évolué durant les 2 dernières années et est accessible à tout individu désirant exercer cette activité. Cependant, certains participants ont mentionné que les activités d'exploitation minières ont été supendues dans la commune depuis quelques années.</t>
  </si>
  <si>
    <t>Temps de trajet</t>
  </si>
  <si>
    <t>https://repository.impact-initiatives.org/document/impact/7636f2db/REACH-RCA-AGORA-Bangassou-Termes-de-reference-aout-2024.pdf</t>
  </si>
  <si>
    <t>Barrières de fonctionnement du commerce</t>
  </si>
  <si>
    <t xml:space="preserve">La moitié des participants aux FGD ont émis des besoins d'appuis dans le domaine d' Agriculture, notamment la construction de magasins de stockages des semences dans la commune et l'organisation des foires agricoles pour faciliter l'évacuation des produits.
</t>
  </si>
  <si>
    <t>Les barrières au bon fonctionnement de l'élevage mentionnées par les acteurs économiques sont principalement des cas de maladies d'animaux en début de saison sèche, un manque de moyens financiers pour construire des enclos : ce qui fait que l'élevage se fait en divagation dans la commune. Les autres barrières sont liées au manque de produits vétérinaires pour le traitement des animaux et l'absence de service technique d'élevage pour appuyer les éleveurs de la localité.</t>
  </si>
  <si>
    <t>Barrières de fonctionnement</t>
  </si>
  <si>
    <t>Les participants aux FGD ont rapporté qu'il ny a d'autres alternatives aux difficultés d'accès aux points d'eau formels que l'utilisation des points d'eau non protégés.</t>
  </si>
  <si>
    <t>Les services d'hygiène et assainissement sont insatisfaisants en terme qualité. Non seulement il y a presque absence des latrines communautaires dans la localité, les latrines privées sont construites de manières traditionnelle moins durables, ne sont pas couvertes et ne disposent pas de verrous.</t>
  </si>
  <si>
    <t>Concernant les principales barrières que rencontrent les habitants de la commune pour l’accès aux services d'éducation, les participants des FGD ont mentionné la longue distance pour accéder aux établissements scolaires à cause d'insuffisance des établissements scolaires et de manque de collège dans la commune. La majorité des participants aux FGD ont mentionné l’insécurité sur la route à cause de cheminement en brousse les enfants sont exposés aux risques de morsures des serpents, les viols perpetrés sur les filles. Les participants  ont mentionné la barrière de moyen financier par le manque de moyens financiers des parents d'elèves pour payer les redevances scolaires annuelles qui s'élèvent à 3 500 fcfa par élève, ce manque de moyens financiers s'explique par l faible revenu des ressouces agricoles dans la communne.</t>
  </si>
  <si>
    <t>Les participants des 8/8 FGD ont mentionné qu'en cas de non accès aux services d’éducation formels, les enfants exercent des activités génératrices de revenus (petits commerces, préparation et vente d'alcools traditionnels, …) et travaux champêtres.</t>
  </si>
  <si>
    <t>Les participants des 4 ateliers de cartographie ont rapporté l'existence des établissements sanitaires publics dans les 2 secteurs de la commune, notamment au nombre de 3 dont 1 dans le secteur 1 et 2 dans le secteur 2. Les participants ont également mentionné l'absence des services de santé mobiles dans la commune.
Les participants du secteur 2 ont mentionné l'existence d'un nouveau poste de santé construit dans le secteur sur l'initiative communautaire mais non opérationnel au moment des évaluations. Un des ateliers du secteur 1 et les observations directes sur le terrain ont rapporté l'existence d'un poste de santé privé dans le secteur 1 (village Barama 2).</t>
  </si>
  <si>
    <t xml:space="preserve">Les participants aux FGD ont rapporté que les infrastructures sanitaires et la qualité des services sont moins satisfaisants à cause du manque d'encadrement des personnels soignants, du manque de personnel qualifié, du manque de matériels médicaux et de médicaments dans les établissements, ainsi que du nombre insuffisant des établissements de santé dans la commune.
</t>
  </si>
  <si>
    <t>Les participants ont mentionné comme barrière aux services de santé la longue distance pour accéder aux établissements sanitaires à cause de l'insuffisance des centres de santé formels dans la commune et au manque d'ambulance pour évacuer les malades vers le centre urbain (Bangassou). Outre ces barrières, il y a également le cout élévé des médicaments et soins par rapport à l'incapacité financière des membres de la communauté, la mauvaise qualité des soins et le manque des matériels dans les établissements sanitaires existants.</t>
  </si>
  <si>
    <t>Tous les participants des FGD ont mentionné comme alternatives en cas de non-accès aux services formels de marchés, l'utilisation de petits points de vente dans les villages et des achats dans d'autres villes de la préfecture (à l'exemple de Béma, Bangassou, ...). Le recours aux produits agricoles et les pratiques de trocs entre les habitants ont été également rapportés par quelques participants.</t>
  </si>
  <si>
    <t>La majorité des participants aux FGD ont mentionné que les services de marché sont moins satisfaisants à cause du manque d'infrastructures (hangars) durables sur les marchés ; l'insuffisance d'espaces pour l'installation des marchandises, ce qui fait que certains vendeuses des produits agricoles installent leurs marchandises au sol. Les autres difficultés sont liées à la dégradation des infrastructures routières en saison pluvieuse, empêchant l'approvisionnement régulier des marchés et le coût élevé des produits de première nécessité.</t>
  </si>
  <si>
    <r>
      <t>Selon les participants des différents groupes de discussions, les trois principales activités économiques mentionnées fournissent des emplois aux membres des différentes communautés locales. Ces emplois sont définis comme suit :
-</t>
    </r>
    <r>
      <rPr>
        <b/>
        <i/>
        <sz val="11"/>
        <rFont val="Segoe UI"/>
        <family val="2"/>
      </rPr>
      <t>Agriculture</t>
    </r>
    <r>
      <rPr>
        <i/>
        <sz val="11"/>
        <rFont val="Segoe UI"/>
        <family val="2"/>
      </rPr>
      <t xml:space="preserve"> : toutes les activités depuis de défrichement jusqu'à la récolte et le transport des produits fournissent beaucoup d'emplois aux hommes, femmes et jeunes valides, sans qualification requise.
-</t>
    </r>
    <r>
      <rPr>
        <b/>
        <i/>
        <sz val="11"/>
        <rFont val="Segoe UI"/>
        <family val="2"/>
      </rPr>
      <t>Elevage :</t>
    </r>
    <r>
      <rPr>
        <i/>
        <sz val="11"/>
        <rFont val="Segoe UI"/>
        <family val="2"/>
      </rPr>
      <t xml:space="preserve"> les emplois fournis sont beaucoup plus la construction d'enclos traditionnels et le traitement des animaux qui nécessitent des mains-d'œuvres masculines non qualifiées. Par ailleurs, toutes les activités liées à l'élevage de la volaille sont exercées pour la plupart par les femmes.
-</t>
    </r>
    <r>
      <rPr>
        <b/>
        <i/>
        <sz val="11"/>
        <rFont val="Segoe UI"/>
        <family val="2"/>
      </rPr>
      <t>Commerce :</t>
    </r>
    <r>
      <rPr>
        <i/>
        <sz val="11"/>
        <rFont val="Segoe UI"/>
        <family val="2"/>
      </rPr>
      <t xml:space="preserve"> Construction des étalages (hangars) sur les marchés, le transport et la vente des articles divers. Ces emplois sont beaucoup plus fournis aux hommes avec quelques rares femmes pour la vente (tous moins qualifiés).</t>
    </r>
  </si>
  <si>
    <t>Il est ressorti des groupes de discussion l'inexistence d'une zone de pêche officiellement définie. Les pêcheurs de la localité exercent leurs activités le long de la rivière Mbari.</t>
  </si>
  <si>
    <r>
      <t>Lors de ces groupes de discussions, la majorité des participants ont rapporté des besoins dans le domaine de la santé qui se présentent comme suit :
- La</t>
    </r>
    <r>
      <rPr>
        <b/>
        <i/>
        <sz val="11"/>
        <rFont val="Segoe UI"/>
        <family val="2"/>
      </rPr>
      <t xml:space="preserve"> </t>
    </r>
    <r>
      <rPr>
        <i/>
        <sz val="11"/>
        <rFont val="Segoe UI"/>
        <family val="2"/>
      </rPr>
      <t>construction d'établissements sanitaires supplémentaires dans la commune, car selon eux, le nombre d'infrastructures sanitaires semble insuffisant.
- La réhabilitaion, l'élargissement et la dotation en matériels et médicaments pour les centres de santé existants.
- La construction et l'équipement d'une maternité au niveau du centre de santé de Mbalazimé.
- La construction d'un poste de santé et dotation en ambulance au village Aguissorseck.
- Dotation du poste de santé nouvellement construit en matériels et médicaments au village Makémbé.
- Le renforcement des capacités du personnel soignant ainsi que l'affectation de personnels qualifiés.</t>
    </r>
  </si>
  <si>
    <t>Effets/L'influence de la présence des acteurs externes sur le fonctionnement économique de la commune</t>
  </si>
  <si>
    <t>Aucun acteur externe n'est présent de façon permanente dans la commune. Cependant, des activités ponctuelles de certains acteurs externes (ONG internationales, la MINUSCA, le parc CHINKO) dans la commune entraîneraient une augmentation de prix de biens alimentaires sur les marchés.</t>
  </si>
  <si>
    <t>Selon les informateurs clés interrogés, ces organisations collaborent bien entre elles, ainsi qu’avec les autorités municipales et leaders communautaires. Ils ont aussi rapporté une étroite collaboration entre les OSC et les acteurs extérieurs (ONG Internationales) dans le cadre de mise en oeuvre des différents projets, surtout pour les activités de sensibilisation et mobilisation communautaires. La mairie communique avec la population et réciproquement par l’entremise des chefs de villages. La coordination des groupements collabore également avec les services techniques de l'Etat comme l'ACDA dans le cadre de l'agriculture et l'ANDE concernant les activités d'élevage, pour des orientations techniques sur la structuration et l'amélioration de leurs activités.</t>
  </si>
  <si>
    <t>Interactions avec les différents acteurs de la commune</t>
  </si>
  <si>
    <t>Les représentants des OSC ont indiqué qu'en cas de besoin, les partenaires extérieurs les impliquent dans leurs activités pour le bon déroulement et la réussite des projets. Ce cas concerne beaucoup plus le conseil communal de la jeunesse.
Toutefois, un IC de la mairie a rapporté  que l'institution n'est pas toujours impliquée dans la mise en oeuvre des activités de certains partenaires extérieurs.</t>
  </si>
  <si>
    <t>Le bureau du conseil communal de la jeunesse sollicite vraiment un appui pour l'obtention des documents réglémentant le fonctionnement de son association et souhaiterait que la jeunesse soit perçue comme un facteur de paix et de développemnt, plutôt qu'un facteur de trouble dans la société. L'OFCA et la coordination des groupements ont mis l'accent sur les besoins d'appuis financiers, matériels (moyens de transport) et un renforcement de capacités afin de contribuer efficacement au développement de la commune.
Un représentant de la mairie a beaucoup apprécié l'implication de la municipalité et des différentes couches sociales dans la réalisation des activités par l'initiative AGORA. Il souhaite de ce fait que les besoins énumérés dans ces entretiens soient pris en compte pour que la municipalité soit appuyé afin de bien jouer son rôle. Un suivi des recommandations devrait donc être fait au moins deux fois par année, selon les IC de la mairie et de la jeunesse.</t>
  </si>
  <si>
    <t>L’objectif visé par cette recherche est de contribuer au renforcement de la résilience des populations de la commune de Vougba-Balifondo à travers un état des lieux de l'accès aux services et infrastructures de base et des opportunités de réponses auprès des différents acteurs de la commune. Cependant, les données ont été collectées plutôt par secteur que par village. Les villages étant distants des lieux identifiés pour la tenue des groupes de discussion, des contraintes logistiques avaient impacté légèrement le bon déroulement des discussions. Un autre aspect provient du manque de structuration des OSC locales, ne disposant pas de papiers légaux régissant le fonctionnement de leurs associations. Par ailleurs, certains informateurs clés interrogés ne disposent pas d'informations pertinentes sur les dynamiques de la commune ; en outre,  les notes prises lors des groupes de discussion  n'ont pas pu être exhaustives. Il serait donc possible que certaines informations manquent dans les données collectées. Malgré ces contraintes, l'équipe AGORA, en collaboration avec les enquêteurs originaires de la préfecture ont pu assurer les collectes de données de qualité pouvant servir à l'élaboration d'un PRL qui sera consolidé par l'ensemble des priorisations inter et intra-sectorielles afin de correspondre aux besoins identifiés par la population. Nous tenons ainsi à préciser que les données qualitatives collectées restent indicatives, c’est-à-dire qu’elles ne donneront qu’une indication de la situation au moment de la collecte.</t>
  </si>
  <si>
    <t>Tous les IC interrogés ont exprimé des besoins de renforcement des capacités de leurs membres, notamment en gouvernance locale, les rôles et responsabilités de chaque institution/organisation et des dirigeants. D'autres thématiques de formations sont évoqués dans les domaines de la gestion financière, de l'entreprenariat, du leadership et de la création des microprojets. Les autres besoins appuis concernent des dotations en fournitures de bureau et matériels de travail (ordinateurs, imprimantes, ...), Kits d'élevage, sources d'énergie (panneaux solaires et batteries) et moyens de déplacement. Ces IC ont également évoqué des besoins en construction bureau pour la tenue de leurs réunions et des centres de formations professionnelles (couture, mécanique, maçonnerie, ...) pour la réduction du taux de chômage en milieux féminins et jeunes.</t>
  </si>
  <si>
    <r>
      <t xml:space="preserve">L’évaluation est menée dans les secteurs 1 et 2 de la commune de Vougba-Balinfondo, qui regroupent au total 36 villages. Plus précisément, le secteur 1 comprend 19 villages, tandis que le secteur 2 en compte 17, à savoir :
</t>
    </r>
    <r>
      <rPr>
        <b/>
        <sz val="12"/>
        <color rgb="FF000000"/>
        <rFont val="Segoe UI"/>
        <family val="2"/>
      </rPr>
      <t>Secteur 1 :</t>
    </r>
    <r>
      <rPr>
        <sz val="12"/>
        <color rgb="FF000000"/>
        <rFont val="Segoe UI"/>
        <family val="2"/>
      </rPr>
      <t xml:space="preserve"> Barama 1, Barama 2, Zaloua, Mbrenga, Kippa,  Kpatamoto 1, Kpatamoto 2, Toleyengui, Mbalazime 1, Mbalazime 2, Mbalazime 3, Mbalazime 4, Mbalazime 5, Bazouma, Togbo-Mbouyo, Samba-Mbaguia 1, Samba-Mbaguia 2, Boundou et Aguissorseck.
</t>
    </r>
    <r>
      <rPr>
        <b/>
        <sz val="12"/>
        <color rgb="FF000000"/>
        <rFont val="Segoe UI"/>
        <family val="2"/>
      </rPr>
      <t>Secteur 2</t>
    </r>
    <r>
      <rPr>
        <sz val="12"/>
        <color rgb="FF000000"/>
        <rFont val="Segoe UI"/>
        <family val="2"/>
      </rPr>
      <t xml:space="preserve"> : Bapoli, Makembe 1, Makembe 2, Makembe 3, Makembe 4, Yongossaba 1, Yongossaba 2, Yongossaba 3, Yongossaba 4, Bandoufou 1, Bandoufou 2, Madina 3, Banganzi, Batimbilika 1, Batimbilika 2, Batimbilika 3, Sanguia.
</t>
    </r>
    <r>
      <rPr>
        <b/>
        <sz val="12"/>
        <color rgb="FF000000"/>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</si>
</sst>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u/>
      <sz val="11"/>
      <color theme="10"/>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8"/>
      <name val="Calibri"/>
      <family val="2"/>
      <scheme val="minor"/>
    </font>
    <font>
      <sz val="10"/>
      <color theme="1"/>
      <name val="Arial Narrow"/>
      <family val="2"/>
    </font>
    <font>
      <sz val="10"/>
      <name val="Arial Narrow"/>
      <family val="2"/>
    </font>
    <font>
      <sz val="11"/>
      <color theme="1"/>
      <name val="Segoe UI"/>
      <family val="2"/>
    </font>
    <font>
      <b/>
      <u/>
      <sz val="12"/>
      <color rgb="FFEE5859"/>
      <name val="Segoe UI"/>
      <family val="2"/>
    </font>
    <font>
      <b/>
      <sz val="12"/>
      <color rgb="FFEE5859"/>
      <name val="Segoe UI"/>
      <family val="2"/>
    </font>
    <font>
      <b/>
      <sz val="12"/>
      <color theme="0"/>
      <name val="Segoe UI"/>
      <family val="2"/>
    </font>
    <font>
      <sz val="12"/>
      <name val="Segoe UI"/>
      <family val="2"/>
    </font>
    <font>
      <b/>
      <sz val="12"/>
      <name val="Segoe UI"/>
      <family val="2"/>
    </font>
    <font>
      <sz val="12"/>
      <color rgb="FFFF0000"/>
      <name val="Segoe UI"/>
      <family val="2"/>
    </font>
    <font>
      <u/>
      <sz val="12"/>
      <color theme="10"/>
      <name val="Segoe UI"/>
      <family val="2"/>
    </font>
    <font>
      <sz val="12"/>
      <color theme="10"/>
      <name val="Segoe UI"/>
      <family val="2"/>
    </font>
    <font>
      <b/>
      <sz val="20"/>
      <color rgb="FF000000"/>
      <name val="Segoe UI"/>
      <family val="2"/>
    </font>
    <font>
      <sz val="12"/>
      <color theme="1"/>
      <name val="Segoe UI"/>
      <family val="2"/>
    </font>
    <font>
      <i/>
      <sz val="12"/>
      <name val="Segoe UI"/>
      <family val="2"/>
    </font>
    <font>
      <u/>
      <sz val="12"/>
      <color theme="4"/>
      <name val="Segoe UI"/>
      <family val="2"/>
    </font>
    <font>
      <b/>
      <i/>
      <sz val="16"/>
      <color theme="1"/>
      <name val="Segoe UI"/>
      <family val="2"/>
    </font>
    <font>
      <i/>
      <sz val="11"/>
      <color theme="1"/>
      <name val="Segoe UI"/>
      <family val="2"/>
    </font>
    <font>
      <b/>
      <sz val="11"/>
      <color theme="0"/>
      <name val="Segoe UI"/>
      <family val="2"/>
    </font>
    <font>
      <b/>
      <sz val="10"/>
      <color theme="0"/>
      <name val="Segoe UI"/>
      <family val="2"/>
    </font>
    <font>
      <sz val="9"/>
      <color theme="0"/>
      <name val="Segoe UI"/>
      <family val="2"/>
    </font>
    <font>
      <b/>
      <sz val="10"/>
      <color theme="1"/>
      <name val="Segoe UI"/>
      <family val="2"/>
    </font>
    <font>
      <i/>
      <sz val="10"/>
      <color theme="1"/>
      <name val="Segoe UI"/>
      <family val="2"/>
    </font>
    <font>
      <sz val="10"/>
      <name val="Segoe UI"/>
      <family val="2"/>
    </font>
    <font>
      <sz val="11"/>
      <name val="Segoe UI"/>
      <family val="2"/>
    </font>
    <font>
      <i/>
      <sz val="11"/>
      <name val="Segoe UI"/>
      <family val="2"/>
    </font>
    <font>
      <sz val="10"/>
      <color theme="1"/>
      <name val="Segoe UI"/>
      <family val="2"/>
    </font>
    <font>
      <b/>
      <sz val="10"/>
      <name val="Segoe UI"/>
      <family val="2"/>
    </font>
    <font>
      <i/>
      <sz val="10"/>
      <name val="Segoe UI"/>
      <family val="2"/>
    </font>
    <font>
      <b/>
      <i/>
      <sz val="11"/>
      <name val="Segoe UI"/>
      <family val="2"/>
    </font>
    <font>
      <sz val="12"/>
      <color rgb="FF000000"/>
      <name val="Segoe UI"/>
      <family val="2"/>
    </font>
    <font>
      <b/>
      <sz val="12"/>
      <color rgb="FF000000"/>
      <name val="Segoe UI"/>
      <family val="2"/>
    </font>
    <font>
      <i/>
      <sz val="11"/>
      <name val="Arial Narrow"/>
      <family val="2"/>
    </font>
  </fonts>
  <fills count="9">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EE5859"/>
        <bgColor rgb="FFD63F40"/>
      </patternFill>
    </fill>
    <fill>
      <patternFill patternType="mediumGray"/>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rgb="FFFFFFFF"/>
      </right>
      <top style="medium">
        <color rgb="FFFFFFFF"/>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thin">
        <color rgb="FFFFFFFF"/>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rgb="FFFFFFFF"/>
      </left>
      <right style="medium">
        <color indexed="64"/>
      </right>
      <top/>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58">
    <xf numFmtId="0" fontId="0" fillId="0" borderId="0" xfId="0"/>
    <xf numFmtId="0" fontId="0" fillId="0" borderId="0" xfId="0" applyAlignment="1">
      <alignment horizontal="center"/>
    </xf>
    <xf numFmtId="0" fontId="0" fillId="0" borderId="3" xfId="0" applyBorder="1"/>
    <xf numFmtId="0" fontId="3" fillId="0" borderId="4" xfId="0" applyFont="1" applyBorder="1" applyAlignment="1">
      <alignment horizontal="center"/>
    </xf>
    <xf numFmtId="0" fontId="3" fillId="0" borderId="4" xfId="0" applyFont="1" applyBorder="1"/>
    <xf numFmtId="0" fontId="0" fillId="0" borderId="0" xfId="0" applyAlignment="1">
      <alignment horizontal="left"/>
    </xf>
    <xf numFmtId="0" fontId="3" fillId="2" borderId="4"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7" xfId="0" applyFont="1" applyBorder="1" applyAlignment="1">
      <alignment horizontal="center" vertical="center"/>
    </xf>
    <xf numFmtId="0" fontId="8" fillId="3" borderId="29" xfId="0" applyFont="1" applyFill="1" applyBorder="1" applyAlignment="1">
      <alignment horizontal="center" vertical="center"/>
    </xf>
    <xf numFmtId="0" fontId="8" fillId="3" borderId="25" xfId="0" applyFont="1" applyFill="1" applyBorder="1" applyAlignment="1">
      <alignment horizontal="center" vertical="center"/>
    </xf>
    <xf numFmtId="0" fontId="0" fillId="0" borderId="0" xfId="0" applyAlignment="1">
      <alignment horizontal="center" vertical="center"/>
    </xf>
    <xf numFmtId="0" fontId="11" fillId="4" borderId="8" xfId="0" applyFont="1" applyFill="1" applyBorder="1" applyAlignment="1">
      <alignment horizontal="left" vertical="center"/>
    </xf>
    <xf numFmtId="0" fontId="0" fillId="0" borderId="0" xfId="0" applyAlignment="1">
      <alignmen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wrapText="1"/>
    </xf>
    <xf numFmtId="0" fontId="9" fillId="0" borderId="1" xfId="0" applyFont="1" applyBorder="1" applyAlignment="1">
      <alignment horizontal="left" vertical="center" wrapText="1"/>
    </xf>
    <xf numFmtId="0" fontId="8" fillId="0" borderId="1" xfId="0" applyFont="1" applyBorder="1" applyAlignment="1">
      <alignment horizontal="center" vertical="center"/>
    </xf>
    <xf numFmtId="0" fontId="4" fillId="3" borderId="9" xfId="0" applyFont="1" applyFill="1" applyBorder="1" applyAlignment="1">
      <alignment horizontal="center" vertical="center" wrapText="1"/>
    </xf>
    <xf numFmtId="0" fontId="8" fillId="7" borderId="1" xfId="0" applyFont="1" applyFill="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horizontal="left" vertical="center" wrapText="1"/>
    </xf>
    <xf numFmtId="0" fontId="11" fillId="4" borderId="8" xfId="0" applyFont="1" applyFill="1" applyBorder="1" applyAlignment="1">
      <alignment horizontal="left" vertical="center" wrapText="1"/>
    </xf>
    <xf numFmtId="0" fontId="8" fillId="3" borderId="31" xfId="0" applyFont="1" applyFill="1" applyBorder="1" applyAlignment="1">
      <alignment horizontal="center" vertical="center"/>
    </xf>
    <xf numFmtId="0" fontId="11" fillId="4" borderId="1" xfId="0" applyFont="1" applyFill="1" applyBorder="1" applyAlignment="1">
      <alignment horizontal="left" vertical="center" wrapText="1"/>
    </xf>
    <xf numFmtId="0" fontId="8" fillId="3" borderId="37" xfId="0" applyFont="1" applyFill="1" applyBorder="1" applyAlignment="1">
      <alignment horizontal="center" vertical="center"/>
    </xf>
    <xf numFmtId="0" fontId="9" fillId="0" borderId="1" xfId="0" applyFont="1" applyBorder="1" applyAlignment="1">
      <alignment vertical="center" wrapText="1"/>
    </xf>
    <xf numFmtId="0" fontId="11" fillId="2" borderId="1" xfId="0" applyFont="1" applyFill="1" applyBorder="1" applyAlignment="1">
      <alignment horizontal="left" vertical="center" wrapText="1"/>
    </xf>
    <xf numFmtId="0" fontId="8" fillId="3" borderId="46" xfId="0" applyFont="1" applyFill="1" applyBorder="1" applyAlignment="1">
      <alignment horizontal="center" vertical="center"/>
    </xf>
    <xf numFmtId="0" fontId="8" fillId="3" borderId="1" xfId="0" applyFont="1" applyFill="1" applyBorder="1" applyAlignment="1">
      <alignment horizontal="center" vertical="center"/>
    </xf>
    <xf numFmtId="0" fontId="8" fillId="2" borderId="1" xfId="0" applyFont="1" applyFill="1" applyBorder="1" applyAlignment="1">
      <alignment horizontal="center" vertical="center"/>
    </xf>
    <xf numFmtId="0" fontId="12" fillId="2" borderId="1" xfId="0" applyFont="1" applyFill="1" applyBorder="1" applyAlignment="1">
      <alignment horizontal="left"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4" fillId="3" borderId="25" xfId="0" applyFont="1" applyFill="1" applyBorder="1" applyAlignment="1">
      <alignment horizontal="center" vertical="center" wrapText="1"/>
    </xf>
    <xf numFmtId="0" fontId="8" fillId="0" borderId="49" xfId="0" applyFont="1" applyBorder="1" applyAlignment="1">
      <alignment horizontal="center" vertical="center"/>
    </xf>
    <xf numFmtId="0" fontId="8" fillId="0" borderId="37" xfId="0" applyFont="1" applyBorder="1" applyAlignment="1">
      <alignment horizontal="center" vertical="center"/>
    </xf>
    <xf numFmtId="0" fontId="8" fillId="2" borderId="45" xfId="0" applyFont="1" applyFill="1" applyBorder="1" applyAlignment="1">
      <alignment horizontal="center" vertical="center"/>
    </xf>
    <xf numFmtId="0" fontId="11" fillId="4" borderId="45" xfId="0" applyFont="1" applyFill="1" applyBorder="1" applyAlignment="1">
      <alignment horizontal="left" vertical="center"/>
    </xf>
    <xf numFmtId="0" fontId="11" fillId="2" borderId="45" xfId="0" applyFont="1" applyFill="1" applyBorder="1" applyAlignment="1">
      <alignment horizontal="left" vertical="center"/>
    </xf>
    <xf numFmtId="0" fontId="11" fillId="2" borderId="45" xfId="0" applyFont="1" applyFill="1" applyBorder="1" applyAlignment="1">
      <alignment horizontal="left" vertical="center" wrapText="1"/>
    </xf>
    <xf numFmtId="0" fontId="8" fillId="2" borderId="43" xfId="0" applyFont="1" applyFill="1" applyBorder="1" applyAlignment="1">
      <alignment horizontal="center" vertical="center"/>
    </xf>
    <xf numFmtId="0" fontId="11" fillId="0" borderId="29" xfId="0" applyFont="1" applyBorder="1" applyAlignment="1">
      <alignment horizontal="center" vertical="center"/>
    </xf>
    <xf numFmtId="0" fontId="11" fillId="4" borderId="31" xfId="0" applyFont="1" applyFill="1" applyBorder="1" applyAlignment="1">
      <alignment horizontal="left" vertical="center" wrapText="1"/>
    </xf>
    <xf numFmtId="0" fontId="13" fillId="2" borderId="0" xfId="0" applyFont="1" applyFill="1"/>
    <xf numFmtId="0" fontId="16" fillId="6" borderId="19" xfId="0" applyFont="1" applyFill="1" applyBorder="1" applyAlignment="1">
      <alignment vertical="top" wrapText="1"/>
    </xf>
    <xf numFmtId="0" fontId="16" fillId="6" borderId="47" xfId="0" applyFont="1" applyFill="1" applyBorder="1" applyAlignment="1">
      <alignment horizontal="left" vertical="top" wrapText="1"/>
    </xf>
    <xf numFmtId="0" fontId="17" fillId="4" borderId="1" xfId="0" applyFont="1" applyFill="1" applyBorder="1" applyAlignment="1">
      <alignment vertical="top" wrapText="1"/>
    </xf>
    <xf numFmtId="0" fontId="17" fillId="4" borderId="1" xfId="0" applyFont="1" applyFill="1" applyBorder="1" applyAlignment="1">
      <alignment horizontal="left" vertical="top" wrapText="1"/>
    </xf>
    <xf numFmtId="0" fontId="13" fillId="2" borderId="0" xfId="0" applyFont="1" applyFill="1" applyAlignment="1">
      <alignment wrapText="1"/>
    </xf>
    <xf numFmtId="0" fontId="17" fillId="0" borderId="1" xfId="0" applyFont="1" applyBorder="1" applyAlignment="1">
      <alignment vertical="top" wrapText="1"/>
    </xf>
    <xf numFmtId="0" fontId="17" fillId="0" borderId="1" xfId="0" applyFont="1" applyBorder="1" applyAlignment="1">
      <alignment horizontal="left" vertical="top" wrapText="1"/>
    </xf>
    <xf numFmtId="0" fontId="19" fillId="4" borderId="1" xfId="0" applyFont="1" applyFill="1" applyBorder="1" applyAlignment="1">
      <alignment vertical="top" wrapText="1"/>
    </xf>
    <xf numFmtId="0" fontId="17" fillId="2" borderId="1" xfId="0" applyFont="1" applyFill="1" applyBorder="1" applyAlignment="1">
      <alignment vertical="top" wrapText="1"/>
    </xf>
    <xf numFmtId="0" fontId="17" fillId="2" borderId="29" xfId="0" applyFont="1" applyFill="1" applyBorder="1" applyAlignment="1">
      <alignment vertical="top" wrapText="1"/>
    </xf>
    <xf numFmtId="0" fontId="17" fillId="4" borderId="32" xfId="0" applyFont="1" applyFill="1" applyBorder="1" applyAlignment="1">
      <alignment vertical="top" wrapText="1"/>
    </xf>
    <xf numFmtId="0" fontId="20" fillId="4" borderId="11" xfId="1" applyFont="1" applyFill="1" applyBorder="1" applyAlignment="1">
      <alignment horizontal="left" vertical="top" wrapText="1"/>
    </xf>
    <xf numFmtId="0" fontId="16" fillId="6" borderId="35" xfId="0" applyFont="1" applyFill="1" applyBorder="1" applyAlignment="1">
      <alignment horizontal="left" vertical="top" wrapText="1"/>
    </xf>
    <xf numFmtId="0" fontId="23" fillId="0" borderId="0" xfId="0" applyFont="1"/>
    <xf numFmtId="0" fontId="17" fillId="0" borderId="20" xfId="0" applyFont="1" applyBorder="1" applyAlignment="1">
      <alignment vertical="center"/>
    </xf>
    <xf numFmtId="0" fontId="17" fillId="0" borderId="21" xfId="0" applyFont="1" applyBorder="1" applyAlignment="1">
      <alignment vertical="center"/>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8" fillId="8" borderId="23" xfId="0" applyFont="1" applyFill="1" applyBorder="1" applyAlignment="1">
      <alignment horizontal="justify" vertical="center" wrapText="1"/>
    </xf>
    <xf numFmtId="0" fontId="18" fillId="0" borderId="24" xfId="0" applyFont="1" applyBorder="1" applyAlignment="1">
      <alignment vertical="center" wrapText="1"/>
    </xf>
    <xf numFmtId="0" fontId="17" fillId="0" borderId="13" xfId="0" applyFont="1" applyBorder="1" applyAlignment="1">
      <alignment vertical="center" wrapText="1"/>
    </xf>
    <xf numFmtId="0" fontId="18" fillId="0" borderId="13" xfId="0" applyFont="1" applyBorder="1" applyAlignment="1">
      <alignment vertical="center" wrapText="1"/>
    </xf>
    <xf numFmtId="0" fontId="27" fillId="2" borderId="4" xfId="0" applyFont="1" applyFill="1" applyBorder="1" applyAlignment="1">
      <alignment horizontal="center" vertical="center"/>
    </xf>
    <xf numFmtId="0" fontId="27" fillId="0" borderId="4" xfId="0" applyFont="1" applyBorder="1" applyAlignment="1">
      <alignment horizontal="center" vertical="center"/>
    </xf>
    <xf numFmtId="0" fontId="27" fillId="0" borderId="4" xfId="0" applyFont="1" applyBorder="1"/>
    <xf numFmtId="0" fontId="13" fillId="0" borderId="0" xfId="0" applyFont="1"/>
    <xf numFmtId="0" fontId="13" fillId="0" borderId="3" xfId="0" applyFont="1" applyBorder="1"/>
    <xf numFmtId="0" fontId="28" fillId="3" borderId="7" xfId="0" applyFont="1" applyFill="1" applyBorder="1" applyAlignment="1">
      <alignment horizontal="center" vertical="center"/>
    </xf>
    <xf numFmtId="0" fontId="29" fillId="3" borderId="19" xfId="0" applyFont="1" applyFill="1" applyBorder="1" applyAlignment="1">
      <alignment horizontal="center" wrapText="1"/>
    </xf>
    <xf numFmtId="0" fontId="29" fillId="3" borderId="27" xfId="0" applyFont="1" applyFill="1" applyBorder="1" applyAlignment="1">
      <alignment horizontal="center" wrapText="1"/>
    </xf>
    <xf numFmtId="0" fontId="28" fillId="3" borderId="1" xfId="0" applyFont="1" applyFill="1" applyBorder="1" applyAlignment="1">
      <alignment horizontal="center" vertical="center"/>
    </xf>
    <xf numFmtId="0" fontId="29" fillId="3" borderId="11" xfId="0" applyFont="1" applyFill="1" applyBorder="1" applyAlignment="1">
      <alignment horizontal="center" vertical="center" wrapText="1"/>
    </xf>
    <xf numFmtId="0" fontId="28" fillId="3" borderId="9" xfId="0" applyFont="1" applyFill="1" applyBorder="1" applyAlignment="1">
      <alignment horizontal="center" vertical="center"/>
    </xf>
    <xf numFmtId="0" fontId="28" fillId="3" borderId="0" xfId="0" applyFont="1" applyFill="1" applyAlignment="1">
      <alignment horizontal="center" wrapText="1"/>
    </xf>
    <xf numFmtId="0" fontId="28" fillId="3" borderId="27" xfId="0" applyFont="1" applyFill="1" applyBorder="1" applyAlignment="1">
      <alignment horizontal="left" wrapText="1"/>
    </xf>
    <xf numFmtId="0" fontId="28" fillId="3" borderId="28" xfId="0" applyFont="1" applyFill="1" applyBorder="1" applyAlignment="1">
      <alignment horizontal="center" vertical="center"/>
    </xf>
    <xf numFmtId="0" fontId="28" fillId="3" borderId="0" xfId="0" applyFont="1" applyFill="1" applyAlignment="1">
      <alignment horizontal="center" vertical="center"/>
    </xf>
    <xf numFmtId="0" fontId="29" fillId="3" borderId="13" xfId="0" applyFont="1" applyFill="1" applyBorder="1" applyAlignment="1">
      <alignment horizontal="center" vertical="center"/>
    </xf>
    <xf numFmtId="0" fontId="31" fillId="0" borderId="6" xfId="0" applyFont="1" applyBorder="1"/>
    <xf numFmtId="0" fontId="31" fillId="0" borderId="7" xfId="0" applyFont="1" applyBorder="1" applyAlignment="1">
      <alignment horizontal="left" wrapText="1"/>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52" xfId="0" applyFont="1" applyBorder="1" applyAlignment="1">
      <alignment horizontal="center" vertical="center"/>
    </xf>
    <xf numFmtId="0" fontId="32" fillId="0" borderId="12" xfId="0" applyFont="1" applyBorder="1" applyAlignment="1">
      <alignment vertical="center" wrapText="1"/>
    </xf>
    <xf numFmtId="0" fontId="13" fillId="3" borderId="1" xfId="0" applyFont="1" applyFill="1" applyBorder="1" applyAlignment="1">
      <alignment horizontal="center" vertical="center"/>
    </xf>
    <xf numFmtId="0" fontId="32" fillId="0" borderId="1" xfId="0" applyFont="1" applyBorder="1" applyAlignment="1">
      <alignment vertical="center" wrapText="1"/>
    </xf>
    <xf numFmtId="0" fontId="33" fillId="0" borderId="8" xfId="0" applyFont="1" applyBorder="1" applyAlignment="1">
      <alignment horizontal="left" vertical="center"/>
    </xf>
    <xf numFmtId="0" fontId="33" fillId="0" borderId="1" xfId="0" applyFont="1" applyBorder="1" applyAlignment="1">
      <alignment horizontal="center" vertical="center"/>
    </xf>
    <xf numFmtId="0" fontId="34" fillId="0" borderId="45" xfId="0" applyFont="1" applyBorder="1" applyAlignment="1">
      <alignment horizontal="center" vertical="center"/>
    </xf>
    <xf numFmtId="0" fontId="34" fillId="0" borderId="0" xfId="0" applyFont="1" applyAlignment="1">
      <alignment vertical="center"/>
    </xf>
    <xf numFmtId="0" fontId="33" fillId="0" borderId="8" xfId="0" applyFont="1" applyBorder="1" applyAlignment="1">
      <alignment horizontal="left" vertical="center" wrapText="1"/>
    </xf>
    <xf numFmtId="0" fontId="36" fillId="4" borderId="17" xfId="0" applyFont="1" applyFill="1" applyBorder="1" applyAlignment="1">
      <alignment horizontal="left" vertical="center" wrapText="1"/>
    </xf>
    <xf numFmtId="0" fontId="36" fillId="4" borderId="8" xfId="0" applyFont="1" applyFill="1" applyBorder="1" applyAlignment="1">
      <alignment horizontal="left" vertical="center"/>
    </xf>
    <xf numFmtId="0" fontId="33" fillId="4" borderId="1" xfId="0" applyFont="1" applyFill="1" applyBorder="1" applyAlignment="1">
      <alignment horizontal="center" vertical="center"/>
    </xf>
    <xf numFmtId="0" fontId="34" fillId="3" borderId="29" xfId="0" applyFont="1" applyFill="1" applyBorder="1" applyAlignment="1">
      <alignment horizontal="center" vertical="center"/>
    </xf>
    <xf numFmtId="0" fontId="34" fillId="0" borderId="1" xfId="0" applyFont="1" applyBorder="1" applyAlignment="1">
      <alignment horizontal="center" vertical="center"/>
    </xf>
    <xf numFmtId="0" fontId="33" fillId="0" borderId="1" xfId="0" applyFont="1" applyBorder="1" applyAlignment="1">
      <alignment horizontal="left" vertical="center" wrapText="1"/>
    </xf>
    <xf numFmtId="0" fontId="33" fillId="0" borderId="45" xfId="0" applyFont="1" applyBorder="1" applyAlignment="1">
      <alignment horizontal="left" wrapText="1"/>
    </xf>
    <xf numFmtId="0" fontId="34" fillId="0" borderId="0" xfId="0" applyFont="1"/>
    <xf numFmtId="0" fontId="33" fillId="4" borderId="45" xfId="0" applyFont="1" applyFill="1" applyBorder="1" applyAlignment="1">
      <alignment horizontal="left"/>
    </xf>
    <xf numFmtId="0" fontId="34" fillId="3" borderId="25" xfId="0" applyFont="1" applyFill="1" applyBorder="1" applyAlignment="1">
      <alignment horizontal="center" vertical="center"/>
    </xf>
    <xf numFmtId="0" fontId="34" fillId="3" borderId="1" xfId="0" applyFont="1" applyFill="1" applyBorder="1" applyAlignment="1">
      <alignment horizontal="center" vertical="center"/>
    </xf>
    <xf numFmtId="0" fontId="32" fillId="0" borderId="1" xfId="0" applyFont="1" applyBorder="1" applyAlignment="1">
      <alignment horizontal="left" vertical="center" wrapText="1"/>
    </xf>
    <xf numFmtId="0" fontId="33" fillId="0" borderId="30" xfId="0" applyFont="1" applyBorder="1" applyAlignment="1">
      <alignment horizontal="left"/>
    </xf>
    <xf numFmtId="0" fontId="36" fillId="4" borderId="1" xfId="0" applyFont="1" applyFill="1" applyBorder="1" applyAlignment="1">
      <alignment horizontal="left" wrapText="1"/>
    </xf>
    <xf numFmtId="0" fontId="33" fillId="4" borderId="1" xfId="0" applyFont="1" applyFill="1" applyBorder="1" applyAlignment="1">
      <alignment horizontal="left"/>
    </xf>
    <xf numFmtId="0" fontId="33" fillId="4" borderId="30" xfId="0" applyFont="1" applyFill="1" applyBorder="1" applyAlignment="1">
      <alignment horizontal="left"/>
    </xf>
    <xf numFmtId="0" fontId="34" fillId="0" borderId="43" xfId="0" applyFont="1" applyBorder="1" applyAlignment="1">
      <alignment horizontal="center" vertical="center"/>
    </xf>
    <xf numFmtId="0" fontId="33" fillId="2" borderId="1" xfId="0" applyFont="1" applyFill="1" applyBorder="1" applyAlignment="1">
      <alignment horizontal="left" vertical="center" wrapText="1"/>
    </xf>
    <xf numFmtId="0" fontId="33" fillId="2" borderId="30" xfId="0" applyFont="1" applyFill="1" applyBorder="1" applyAlignment="1">
      <alignment horizontal="left"/>
    </xf>
    <xf numFmtId="0" fontId="33" fillId="2" borderId="1" xfId="0" applyFont="1" applyFill="1" applyBorder="1" applyAlignment="1">
      <alignment horizontal="center" vertical="center"/>
    </xf>
    <xf numFmtId="0" fontId="34" fillId="2" borderId="45" xfId="0" applyFont="1" applyFill="1" applyBorder="1" applyAlignment="1">
      <alignment horizontal="center" vertical="center"/>
    </xf>
    <xf numFmtId="0" fontId="35" fillId="2" borderId="1" xfId="0" applyFont="1" applyFill="1" applyBorder="1" applyAlignment="1">
      <alignment vertical="center" wrapText="1"/>
    </xf>
    <xf numFmtId="0" fontId="34" fillId="3" borderId="50" xfId="0" applyFont="1" applyFill="1" applyBorder="1" applyAlignment="1">
      <alignment horizontal="center" vertical="center"/>
    </xf>
    <xf numFmtId="0" fontId="34" fillId="3" borderId="16" xfId="0" applyFont="1" applyFill="1" applyBorder="1" applyAlignment="1">
      <alignment horizontal="center" vertical="center"/>
    </xf>
    <xf numFmtId="0" fontId="32" fillId="0" borderId="17" xfId="0" applyFont="1" applyBorder="1" applyAlignment="1">
      <alignment horizontal="left" vertical="center" wrapText="1"/>
    </xf>
    <xf numFmtId="0" fontId="33" fillId="4" borderId="31" xfId="0" applyFont="1" applyFill="1" applyBorder="1" applyAlignment="1">
      <alignment horizontal="left" vertical="center"/>
    </xf>
    <xf numFmtId="0" fontId="33" fillId="4" borderId="1" xfId="0" applyFont="1" applyFill="1" applyBorder="1" applyAlignment="1">
      <alignment horizontal="left" vertical="center" wrapText="1"/>
    </xf>
    <xf numFmtId="0" fontId="34" fillId="0" borderId="51" xfId="0" applyFont="1" applyBorder="1" applyAlignment="1">
      <alignment horizontal="center" vertical="center"/>
    </xf>
    <xf numFmtId="0" fontId="34" fillId="2" borderId="51" xfId="0" applyFont="1" applyFill="1" applyBorder="1" applyAlignment="1">
      <alignment horizontal="center" vertical="center"/>
    </xf>
    <xf numFmtId="0" fontId="35" fillId="0" borderId="1" xfId="0" applyFont="1" applyBorder="1" applyAlignment="1">
      <alignment horizontal="left" vertical="center" wrapText="1"/>
    </xf>
    <xf numFmtId="0" fontId="36" fillId="2" borderId="1" xfId="0" applyFont="1" applyFill="1" applyBorder="1" applyAlignment="1">
      <alignment horizontal="left"/>
    </xf>
    <xf numFmtId="0" fontId="34" fillId="3" borderId="31" xfId="0" applyFont="1" applyFill="1" applyBorder="1" applyAlignment="1">
      <alignment horizontal="center" vertical="center"/>
    </xf>
    <xf numFmtId="0" fontId="33" fillId="4" borderId="30" xfId="0" applyFont="1" applyFill="1" applyBorder="1" applyAlignment="1">
      <alignment horizontal="left" vertical="center"/>
    </xf>
    <xf numFmtId="0" fontId="13" fillId="0" borderId="0" xfId="0" applyFont="1" applyAlignment="1">
      <alignment vertical="center"/>
    </xf>
    <xf numFmtId="0" fontId="36" fillId="4" borderId="1" xfId="0" applyFont="1" applyFill="1" applyBorder="1" applyAlignment="1">
      <alignment horizontal="left"/>
    </xf>
    <xf numFmtId="0" fontId="36" fillId="2" borderId="38" xfId="0" applyFont="1" applyFill="1" applyBorder="1" applyAlignment="1">
      <alignment horizontal="left" vertical="center" wrapText="1"/>
    </xf>
    <xf numFmtId="0" fontId="27" fillId="0" borderId="1" xfId="0" applyFont="1" applyBorder="1" applyAlignment="1">
      <alignment horizontal="left" vertical="center" wrapText="1"/>
    </xf>
    <xf numFmtId="0" fontId="36" fillId="2" borderId="1" xfId="0" applyFont="1" applyFill="1" applyBorder="1" applyAlignment="1">
      <alignment horizontal="left" wrapText="1"/>
    </xf>
    <xf numFmtId="0" fontId="33" fillId="4" borderId="1" xfId="0" applyFont="1" applyFill="1" applyBorder="1" applyAlignment="1">
      <alignment horizontal="left" vertical="center"/>
    </xf>
    <xf numFmtId="0" fontId="34" fillId="4" borderId="1" xfId="0" applyFont="1" applyFill="1" applyBorder="1" applyAlignment="1">
      <alignment horizontal="center" vertical="center"/>
    </xf>
    <xf numFmtId="0" fontId="34" fillId="2" borderId="1" xfId="0" applyFont="1" applyFill="1" applyBorder="1" applyAlignment="1">
      <alignment horizontal="center" vertical="center"/>
    </xf>
    <xf numFmtId="0" fontId="36" fillId="4" borderId="38"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4" borderId="1" xfId="0" applyFont="1" applyFill="1" applyBorder="1" applyAlignment="1">
      <alignment horizontal="left" vertical="center"/>
    </xf>
    <xf numFmtId="0" fontId="36" fillId="2" borderId="1" xfId="0" applyFont="1" applyFill="1" applyBorder="1" applyAlignment="1">
      <alignment horizontal="left" vertical="center"/>
    </xf>
    <xf numFmtId="0" fontId="36" fillId="2" borderId="49"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30" xfId="0" applyFont="1" applyFill="1" applyBorder="1" applyAlignment="1">
      <alignment horizontal="left" vertical="center"/>
    </xf>
    <xf numFmtId="0" fontId="13" fillId="0" borderId="0" xfId="0" applyFont="1" applyAlignment="1">
      <alignment horizontal="left"/>
    </xf>
    <xf numFmtId="0" fontId="13" fillId="0" borderId="0" xfId="0" applyFont="1" applyAlignment="1">
      <alignment horizontal="center" vertical="center"/>
    </xf>
    <xf numFmtId="0" fontId="13" fillId="0" borderId="48" xfId="0" applyFont="1" applyBorder="1" applyAlignment="1">
      <alignment horizontal="center" vertical="center"/>
    </xf>
    <xf numFmtId="0" fontId="13" fillId="0" borderId="18" xfId="0" applyFont="1" applyBorder="1" applyAlignment="1">
      <alignment horizontal="center" vertical="center"/>
    </xf>
    <xf numFmtId="0" fontId="13" fillId="3" borderId="25"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31" xfId="0" applyFont="1" applyFill="1" applyBorder="1" applyAlignment="1">
      <alignment horizontal="center" vertical="center"/>
    </xf>
    <xf numFmtId="0" fontId="37" fillId="0" borderId="30" xfId="0" applyFont="1" applyBorder="1" applyAlignment="1">
      <alignment horizontal="left"/>
    </xf>
    <xf numFmtId="0" fontId="36" fillId="4" borderId="25" xfId="0" applyFont="1" applyFill="1" applyBorder="1" applyAlignment="1">
      <alignment horizontal="left" vertical="center" wrapText="1"/>
    </xf>
    <xf numFmtId="0" fontId="35" fillId="2" borderId="1" xfId="0" applyFont="1" applyFill="1" applyBorder="1" applyAlignment="1">
      <alignment horizontal="left" vertical="center" wrapText="1"/>
    </xf>
    <xf numFmtId="0" fontId="36" fillId="0" borderId="1" xfId="0" applyFont="1" applyBorder="1" applyAlignment="1">
      <alignment horizontal="left"/>
    </xf>
    <xf numFmtId="0" fontId="36" fillId="0" borderId="1" xfId="0" applyFont="1" applyBorder="1" applyAlignment="1">
      <alignment horizontal="left" vertical="center" wrapText="1"/>
    </xf>
    <xf numFmtId="0" fontId="38" fillId="0" borderId="1" xfId="0" applyFont="1" applyBorder="1" applyAlignment="1">
      <alignment horizontal="left" vertical="center" wrapText="1"/>
    </xf>
    <xf numFmtId="0" fontId="33" fillId="0" borderId="30" xfId="0" applyFont="1" applyBorder="1" applyAlignment="1">
      <alignment horizontal="left" vertical="center"/>
    </xf>
    <xf numFmtId="0" fontId="35" fillId="0" borderId="1" xfId="0" applyFont="1" applyBorder="1" applyAlignment="1">
      <alignment vertical="center" wrapText="1"/>
    </xf>
    <xf numFmtId="0" fontId="34" fillId="3" borderId="25" xfId="0" applyFont="1" applyFill="1" applyBorder="1" applyAlignment="1">
      <alignment horizontal="right" vertical="center"/>
    </xf>
    <xf numFmtId="0" fontId="34" fillId="3" borderId="50" xfId="0" applyFont="1" applyFill="1" applyBorder="1" applyAlignment="1">
      <alignment horizontal="right" vertical="center"/>
    </xf>
    <xf numFmtId="0" fontId="38" fillId="0" borderId="1" xfId="0" applyFont="1" applyBorder="1" applyAlignment="1">
      <alignment horizontal="center" vertical="center" wrapText="1"/>
    </xf>
    <xf numFmtId="0" fontId="36" fillId="4" borderId="1" xfId="0" applyFont="1" applyFill="1" applyBorder="1" applyAlignment="1">
      <alignment vertical="center" wrapText="1"/>
    </xf>
    <xf numFmtId="0" fontId="36" fillId="0" borderId="1" xfId="0" applyFont="1" applyBorder="1" applyAlignment="1">
      <alignment vertical="center" wrapText="1"/>
    </xf>
    <xf numFmtId="0" fontId="16" fillId="2" borderId="0" xfId="0" applyFont="1" applyFill="1" applyAlignment="1">
      <alignment vertical="center"/>
    </xf>
    <xf numFmtId="0" fontId="32" fillId="0" borderId="44" xfId="0" applyFont="1" applyBorder="1" applyAlignment="1">
      <alignment horizontal="left" vertical="center" wrapText="1"/>
    </xf>
    <xf numFmtId="0" fontId="33" fillId="4" borderId="25" xfId="0" applyFont="1" applyFill="1" applyBorder="1" applyAlignment="1">
      <alignment horizontal="left"/>
    </xf>
    <xf numFmtId="0" fontId="33" fillId="2" borderId="1" xfId="0" applyFont="1" applyFill="1" applyBorder="1" applyAlignment="1">
      <alignment vertical="center"/>
    </xf>
    <xf numFmtId="0" fontId="33" fillId="2" borderId="1" xfId="0" applyFont="1" applyFill="1" applyBorder="1" applyAlignment="1">
      <alignment horizontal="left"/>
    </xf>
    <xf numFmtId="0" fontId="33" fillId="4" borderId="1" xfId="0" applyFont="1" applyFill="1" applyBorder="1" applyAlignment="1">
      <alignment horizontal="left" wrapText="1"/>
    </xf>
    <xf numFmtId="0" fontId="13" fillId="3" borderId="16" xfId="0" applyFont="1" applyFill="1" applyBorder="1" applyAlignment="1">
      <alignment horizontal="center" vertical="center"/>
    </xf>
    <xf numFmtId="0" fontId="33" fillId="2" borderId="1" xfId="0" applyFont="1" applyFill="1" applyBorder="1" applyAlignment="1">
      <alignment horizontal="left" vertical="center"/>
    </xf>
    <xf numFmtId="0" fontId="34" fillId="2" borderId="25" xfId="0" applyFont="1" applyFill="1" applyBorder="1" applyAlignment="1">
      <alignment horizontal="center" vertical="center"/>
    </xf>
    <xf numFmtId="0" fontId="34" fillId="2" borderId="0" xfId="0" applyFont="1" applyFill="1"/>
    <xf numFmtId="0" fontId="34" fillId="4" borderId="25" xfId="0" applyFont="1" applyFill="1" applyBorder="1" applyAlignment="1">
      <alignment horizontal="center" vertical="center"/>
    </xf>
    <xf numFmtId="0" fontId="33" fillId="2" borderId="8" xfId="0" applyFont="1" applyFill="1" applyBorder="1" applyAlignment="1">
      <alignment vertical="center"/>
    </xf>
    <xf numFmtId="0" fontId="33" fillId="2" borderId="30" xfId="0" applyFont="1" applyFill="1" applyBorder="1" applyAlignment="1">
      <alignment horizontal="left" vertical="center"/>
    </xf>
    <xf numFmtId="0" fontId="34" fillId="2" borderId="43" xfId="0" applyFont="1" applyFill="1" applyBorder="1" applyAlignment="1">
      <alignment horizontal="center" vertical="center"/>
    </xf>
    <xf numFmtId="0" fontId="33" fillId="2" borderId="41" xfId="0" applyFont="1" applyFill="1" applyBorder="1" applyAlignment="1">
      <alignment horizontal="left" vertical="center"/>
    </xf>
    <xf numFmtId="0" fontId="33" fillId="4" borderId="1" xfId="0" applyFont="1" applyFill="1" applyBorder="1" applyAlignment="1">
      <alignment vertical="center" wrapText="1"/>
    </xf>
    <xf numFmtId="0" fontId="33" fillId="4" borderId="8" xfId="0" applyFont="1" applyFill="1" applyBorder="1" applyAlignment="1">
      <alignment vertical="center" wrapText="1"/>
    </xf>
    <xf numFmtId="0" fontId="33" fillId="2" borderId="25" xfId="0" applyFont="1" applyFill="1" applyBorder="1" applyAlignment="1">
      <alignment horizontal="left" vertical="center" wrapText="1"/>
    </xf>
    <xf numFmtId="0" fontId="13" fillId="2" borderId="1" xfId="0" applyFont="1" applyFill="1" applyBorder="1" applyAlignment="1">
      <alignment horizontal="center" vertical="center"/>
    </xf>
    <xf numFmtId="0" fontId="27" fillId="0" borderId="4" xfId="0" applyFont="1" applyBorder="1" applyAlignment="1">
      <alignment horizontal="center"/>
    </xf>
    <xf numFmtId="0" fontId="28" fillId="3" borderId="1" xfId="0" applyFont="1" applyFill="1" applyBorder="1" applyAlignment="1">
      <alignment vertical="center"/>
    </xf>
    <xf numFmtId="0" fontId="28" fillId="2" borderId="0" xfId="0" applyFont="1" applyFill="1" applyAlignment="1">
      <alignment vertical="center"/>
    </xf>
    <xf numFmtId="0" fontId="28" fillId="3" borderId="1" xfId="0" applyFont="1" applyFill="1" applyBorder="1" applyAlignment="1">
      <alignment horizontal="center" vertical="center" wrapText="1"/>
    </xf>
    <xf numFmtId="0" fontId="28" fillId="3" borderId="25" xfId="0" applyFont="1" applyFill="1" applyBorder="1" applyAlignment="1">
      <alignment horizontal="center" vertical="center" wrapText="1"/>
    </xf>
    <xf numFmtId="0" fontId="31" fillId="0" borderId="6" xfId="0" applyFont="1" applyBorder="1" applyAlignment="1">
      <alignment vertical="center"/>
    </xf>
    <xf numFmtId="0" fontId="31" fillId="0" borderId="7" xfId="0" applyFont="1" applyBorder="1" applyAlignment="1">
      <alignment horizontal="left" vertical="center" wrapText="1"/>
    </xf>
    <xf numFmtId="0" fontId="13" fillId="0" borderId="49" xfId="0" applyFont="1" applyBorder="1" applyAlignment="1">
      <alignment horizontal="center" vertical="center"/>
    </xf>
    <xf numFmtId="0" fontId="27" fillId="0" borderId="29" xfId="0" applyFont="1" applyBorder="1" applyAlignment="1">
      <alignment vertical="center" wrapText="1"/>
    </xf>
    <xf numFmtId="0" fontId="13" fillId="3" borderId="29" xfId="0" applyFont="1" applyFill="1" applyBorder="1" applyAlignment="1">
      <alignment horizontal="center" vertical="center"/>
    </xf>
    <xf numFmtId="0" fontId="13" fillId="3" borderId="49" xfId="0" applyFont="1" applyFill="1" applyBorder="1" applyAlignment="1">
      <alignment horizontal="center" vertical="center"/>
    </xf>
    <xf numFmtId="0" fontId="36" fillId="0" borderId="8" xfId="0" applyFont="1" applyBorder="1" applyAlignment="1">
      <alignment horizontal="left" vertical="center" wrapText="1"/>
    </xf>
    <xf numFmtId="0" fontId="13" fillId="0" borderId="45" xfId="0" applyFont="1" applyBorder="1" applyAlignment="1">
      <alignment horizontal="center" vertical="center"/>
    </xf>
    <xf numFmtId="0" fontId="36" fillId="2" borderId="8" xfId="0" applyFont="1" applyFill="1" applyBorder="1" applyAlignment="1">
      <alignment horizontal="left" vertical="center"/>
    </xf>
    <xf numFmtId="0" fontId="36" fillId="2" borderId="8" xfId="0" applyFont="1" applyFill="1" applyBorder="1" applyAlignment="1">
      <alignment horizontal="left" vertical="center" wrapText="1"/>
    </xf>
    <xf numFmtId="0" fontId="13" fillId="0" borderId="1" xfId="0" applyFont="1" applyBorder="1" applyAlignment="1">
      <alignment horizontal="left" vertical="center" wrapText="1"/>
    </xf>
    <xf numFmtId="0" fontId="13" fillId="4" borderId="1" xfId="0" applyFont="1" applyFill="1" applyBorder="1" applyAlignment="1">
      <alignment horizontal="center" vertical="center"/>
    </xf>
    <xf numFmtId="0" fontId="13" fillId="2" borderId="45" xfId="0" applyFont="1" applyFill="1" applyBorder="1" applyAlignment="1">
      <alignment horizontal="center" vertical="center"/>
    </xf>
    <xf numFmtId="0" fontId="13" fillId="0" borderId="1" xfId="0" applyFont="1" applyBorder="1" applyAlignment="1">
      <alignment vertical="center" wrapText="1"/>
    </xf>
    <xf numFmtId="0" fontId="36" fillId="0" borderId="8" xfId="0" applyFont="1" applyBorder="1" applyAlignment="1">
      <alignment horizontal="left" vertical="center"/>
    </xf>
    <xf numFmtId="0" fontId="13" fillId="2" borderId="50" xfId="0" applyFont="1" applyFill="1" applyBorder="1" applyAlignment="1">
      <alignment horizontal="center" vertical="center"/>
    </xf>
    <xf numFmtId="0" fontId="13" fillId="4" borderId="25" xfId="0" applyFont="1" applyFill="1" applyBorder="1" applyAlignment="1">
      <alignment horizontal="center" vertical="center"/>
    </xf>
    <xf numFmtId="0" fontId="33" fillId="0" borderId="1" xfId="0" applyFont="1" applyBorder="1" applyAlignment="1">
      <alignment vertical="center"/>
    </xf>
    <xf numFmtId="0" fontId="13" fillId="0" borderId="25" xfId="0" applyFont="1" applyBorder="1" applyAlignment="1">
      <alignment horizontal="center" vertical="center"/>
    </xf>
    <xf numFmtId="0" fontId="13" fillId="0" borderId="43" xfId="0" applyFont="1" applyBorder="1" applyAlignment="1">
      <alignment horizontal="center" vertical="center"/>
    </xf>
    <xf numFmtId="0" fontId="36" fillId="4" borderId="25" xfId="0" applyFont="1" applyFill="1" applyBorder="1" applyAlignment="1">
      <alignment horizontal="left" vertical="top" wrapText="1"/>
    </xf>
    <xf numFmtId="0" fontId="13" fillId="4" borderId="43" xfId="0" applyFont="1" applyFill="1" applyBorder="1" applyAlignment="1">
      <alignment horizontal="center" vertical="center"/>
    </xf>
    <xf numFmtId="0" fontId="13" fillId="2" borderId="25" xfId="0" applyFont="1" applyFill="1" applyBorder="1" applyAlignment="1">
      <alignment horizontal="center" vertical="center"/>
    </xf>
    <xf numFmtId="0" fontId="36" fillId="4" borderId="30" xfId="0" applyFont="1" applyFill="1" applyBorder="1" applyAlignment="1">
      <alignment horizontal="left" vertical="center" wrapText="1"/>
    </xf>
    <xf numFmtId="0" fontId="13" fillId="2" borderId="43" xfId="0" applyFont="1" applyFill="1" applyBorder="1" applyAlignment="1">
      <alignment horizontal="center" vertical="center"/>
    </xf>
    <xf numFmtId="0" fontId="13" fillId="4" borderId="29" xfId="0" applyFont="1" applyFill="1" applyBorder="1" applyAlignment="1">
      <alignment horizontal="left" vertical="center" wrapText="1"/>
    </xf>
    <xf numFmtId="0" fontId="13" fillId="0" borderId="0" xfId="0" applyFont="1" applyAlignment="1">
      <alignment horizontal="center"/>
    </xf>
    <xf numFmtId="0" fontId="32" fillId="0" borderId="44" xfId="0" applyFont="1" applyBorder="1" applyAlignment="1">
      <alignment vertical="center" wrapText="1"/>
    </xf>
    <xf numFmtId="0" fontId="32" fillId="0" borderId="17" xfId="0" applyFont="1" applyBorder="1" applyAlignment="1">
      <alignment vertical="center" wrapText="1"/>
    </xf>
    <xf numFmtId="0" fontId="27" fillId="2" borderId="41" xfId="0" applyFont="1" applyFill="1" applyBorder="1" applyAlignment="1">
      <alignment vertical="center" wrapText="1"/>
    </xf>
    <xf numFmtId="0" fontId="38" fillId="0" borderId="1" xfId="0" applyFont="1" applyBorder="1" applyAlignment="1">
      <alignment vertical="center" wrapText="1"/>
    </xf>
    <xf numFmtId="0" fontId="40" fillId="5" borderId="1" xfId="0" applyFont="1" applyFill="1" applyBorder="1" applyAlignment="1">
      <alignment horizontal="left" vertical="top" wrapText="1"/>
    </xf>
    <xf numFmtId="0" fontId="40" fillId="2" borderId="1" xfId="0" applyFont="1" applyFill="1" applyBorder="1" applyAlignment="1">
      <alignment vertical="top" wrapText="1"/>
    </xf>
    <xf numFmtId="0" fontId="40" fillId="0" borderId="24" xfId="0" applyFont="1" applyBorder="1" applyAlignment="1">
      <alignment horizontal="justify" vertical="center" wrapText="1"/>
    </xf>
    <xf numFmtId="0" fontId="33" fillId="2" borderId="43" xfId="0" applyFont="1" applyFill="1" applyBorder="1" applyAlignment="1">
      <alignment vertical="center" wrapText="1"/>
    </xf>
    <xf numFmtId="0" fontId="35" fillId="2" borderId="1" xfId="0" applyFont="1" applyFill="1" applyBorder="1" applyAlignment="1">
      <alignment horizontal="left" vertical="top" wrapText="1"/>
    </xf>
    <xf numFmtId="0" fontId="13" fillId="0" borderId="1" xfId="0" applyFont="1" applyBorder="1"/>
    <xf numFmtId="0" fontId="17" fillId="0" borderId="12" xfId="0" applyFont="1" applyBorder="1" applyAlignment="1">
      <alignment horizontal="left" vertical="center" wrapText="1"/>
    </xf>
    <xf numFmtId="0" fontId="13" fillId="0" borderId="1" xfId="0" applyFont="1" applyBorder="1" applyAlignment="1">
      <alignment horizontal="left" vertical="center"/>
    </xf>
    <xf numFmtId="0" fontId="13" fillId="4" borderId="1" xfId="0" applyFont="1" applyFill="1" applyBorder="1" applyAlignment="1">
      <alignment horizontal="left" vertical="center"/>
    </xf>
    <xf numFmtId="0" fontId="35" fillId="2" borderId="29" xfId="0" applyFont="1" applyFill="1" applyBorder="1" applyAlignment="1">
      <alignment horizontal="left" vertical="center" wrapText="1"/>
    </xf>
    <xf numFmtId="0" fontId="42" fillId="0" borderId="29" xfId="0" applyFont="1" applyBorder="1" applyAlignment="1">
      <alignment horizontal="left" vertical="top" wrapText="1"/>
    </xf>
    <xf numFmtId="0" fontId="42" fillId="2" borderId="1" xfId="0" applyFont="1" applyFill="1" applyBorder="1" applyAlignment="1">
      <alignment horizontal="left" vertical="center" wrapText="1"/>
    </xf>
    <xf numFmtId="0" fontId="35" fillId="0" borderId="41" xfId="0" applyFont="1" applyBorder="1" applyAlignment="1">
      <alignment vertical="center" wrapText="1"/>
    </xf>
    <xf numFmtId="0" fontId="35" fillId="0" borderId="1" xfId="0" applyFont="1" applyBorder="1" applyAlignment="1">
      <alignment wrapText="1"/>
    </xf>
    <xf numFmtId="0" fontId="35" fillId="0" borderId="1" xfId="0" applyFont="1" applyBorder="1" applyAlignment="1">
      <alignment horizontal="left" vertical="top" wrapText="1"/>
    </xf>
    <xf numFmtId="0" fontId="8" fillId="4" borderId="1" xfId="0" applyFont="1" applyFill="1" applyBorder="1" applyAlignment="1">
      <alignment horizontal="center" vertical="center"/>
    </xf>
    <xf numFmtId="0" fontId="8" fillId="4" borderId="29" xfId="0" applyFont="1" applyFill="1" applyBorder="1" applyAlignment="1">
      <alignment horizontal="center" vertical="center"/>
    </xf>
    <xf numFmtId="0" fontId="8" fillId="0" borderId="29" xfId="0" applyFont="1" applyBorder="1" applyAlignment="1">
      <alignment horizontal="center" vertical="center"/>
    </xf>
    <xf numFmtId="0" fontId="8" fillId="4" borderId="25" xfId="0" applyFont="1" applyFill="1" applyBorder="1" applyAlignment="1">
      <alignment horizontal="center" vertical="center"/>
    </xf>
    <xf numFmtId="0" fontId="1" fillId="2" borderId="1" xfId="1" applyFill="1" applyBorder="1"/>
    <xf numFmtId="14" fontId="18" fillId="0" borderId="14" xfId="0" applyNumberFormat="1" applyFont="1" applyBorder="1" applyAlignment="1">
      <alignment horizontal="left" vertical="center" wrapText="1"/>
    </xf>
    <xf numFmtId="0" fontId="33" fillId="0" borderId="30" xfId="0" applyFont="1" applyBorder="1" applyAlignment="1">
      <alignment horizontal="left"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14" fillId="0" borderId="19" xfId="0" applyFont="1" applyBorder="1" applyAlignment="1">
      <alignment horizontal="left" vertical="top" wrapText="1"/>
    </xf>
    <xf numFmtId="0" fontId="15" fillId="0" borderId="11" xfId="0" applyFont="1" applyBorder="1" applyAlignment="1">
      <alignment horizontal="left" vertical="top"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8" fillId="8" borderId="5" xfId="0" applyFont="1" applyFill="1" applyBorder="1" applyAlignment="1">
      <alignment horizontal="left" vertical="center" wrapText="1"/>
    </xf>
    <xf numFmtId="0" fontId="18" fillId="8" borderId="10" xfId="0" applyFont="1" applyFill="1" applyBorder="1" applyAlignment="1">
      <alignment horizontal="left" vertical="center" wrapText="1"/>
    </xf>
    <xf numFmtId="0" fontId="24" fillId="0" borderId="19" xfId="0" applyFont="1" applyBorder="1" applyAlignment="1">
      <alignment horizontal="left" vertical="center" wrapText="1"/>
    </xf>
    <xf numFmtId="0" fontId="24" fillId="0" borderId="11" xfId="0" applyFont="1" applyBorder="1" applyAlignment="1">
      <alignment horizontal="left" vertical="center" wrapText="1"/>
    </xf>
    <xf numFmtId="0" fontId="18" fillId="8" borderId="12" xfId="0" applyFont="1" applyFill="1" applyBorder="1" applyAlignment="1">
      <alignment vertical="center" wrapText="1"/>
    </xf>
    <xf numFmtId="0" fontId="18" fillId="8" borderId="22" xfId="0" applyFont="1" applyFill="1" applyBorder="1" applyAlignment="1">
      <alignment vertical="center" wrapText="1"/>
    </xf>
    <xf numFmtId="0" fontId="1" fillId="0" borderId="19" xfId="1" applyFill="1" applyBorder="1" applyAlignment="1">
      <alignment horizontal="left" vertical="center" wrapText="1"/>
    </xf>
    <xf numFmtId="0" fontId="25" fillId="0" borderId="11" xfId="1" applyFont="1" applyFill="1" applyBorder="1" applyAlignment="1">
      <alignment horizontal="left" vertical="center" wrapText="1"/>
    </xf>
    <xf numFmtId="0" fontId="17" fillId="0" borderId="20" xfId="0" applyFont="1" applyBorder="1" applyAlignment="1">
      <alignment vertical="center"/>
    </xf>
    <xf numFmtId="0" fontId="17" fillId="0" borderId="21" xfId="0" applyFont="1" applyBorder="1" applyAlignment="1">
      <alignment vertical="center"/>
    </xf>
    <xf numFmtId="0" fontId="26" fillId="2" borderId="2" xfId="0" applyFont="1" applyFill="1" applyBorder="1" applyAlignment="1">
      <alignment horizontal="center"/>
    </xf>
    <xf numFmtId="0" fontId="26" fillId="2" borderId="3" xfId="0" applyFont="1" applyFill="1" applyBorder="1" applyAlignment="1">
      <alignment horizontal="center"/>
    </xf>
    <xf numFmtId="0" fontId="28" fillId="3" borderId="5" xfId="0" applyFont="1" applyFill="1" applyBorder="1" applyAlignment="1">
      <alignment horizontal="center" wrapText="1"/>
    </xf>
    <xf numFmtId="0" fontId="28" fillId="3" borderId="26" xfId="0" applyFont="1" applyFill="1" applyBorder="1" applyAlignment="1">
      <alignment horizontal="center" wrapText="1"/>
    </xf>
    <xf numFmtId="0" fontId="29" fillId="3" borderId="10"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19" xfId="0" applyFont="1" applyFill="1" applyBorder="1" applyAlignment="1">
      <alignment horizontal="center" wrapText="1"/>
    </xf>
    <xf numFmtId="0" fontId="29" fillId="3" borderId="27" xfId="0" applyFont="1" applyFill="1" applyBorder="1" applyAlignment="1">
      <alignment horizontal="center" wrapText="1"/>
    </xf>
    <xf numFmtId="0" fontId="28" fillId="3" borderId="43" xfId="0" applyFont="1" applyFill="1" applyBorder="1" applyAlignment="1">
      <alignment horizontal="center" vertical="center"/>
    </xf>
    <xf numFmtId="0" fontId="28" fillId="3" borderId="45"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9" xfId="0" applyFont="1" applyFill="1" applyBorder="1" applyAlignment="1">
      <alignment horizontal="center" wrapText="1"/>
    </xf>
    <xf numFmtId="0" fontId="28" fillId="3" borderId="27" xfId="0" applyFont="1" applyFill="1" applyBorder="1" applyAlignment="1">
      <alignment horizontal="center" wrapText="1"/>
    </xf>
    <xf numFmtId="0" fontId="29" fillId="3" borderId="31" xfId="0" applyFont="1" applyFill="1" applyBorder="1" applyAlignment="1">
      <alignment horizontal="center"/>
    </xf>
    <xf numFmtId="0" fontId="29" fillId="3" borderId="30" xfId="0" applyFont="1" applyFill="1" applyBorder="1" applyAlignment="1">
      <alignment horizontal="center"/>
    </xf>
    <xf numFmtId="0" fontId="33" fillId="0" borderId="17" xfId="0" applyFont="1" applyBorder="1" applyAlignment="1">
      <alignment horizontal="left" vertical="center" wrapText="1"/>
    </xf>
    <xf numFmtId="0" fontId="33" fillId="0" borderId="15" xfId="0" applyFont="1" applyBorder="1" applyAlignment="1">
      <alignment horizontal="left" vertical="center" wrapText="1"/>
    </xf>
    <xf numFmtId="0" fontId="29" fillId="3" borderId="45" xfId="0" applyFont="1" applyFill="1" applyBorder="1" applyAlignment="1">
      <alignment horizontal="center"/>
    </xf>
    <xf numFmtId="0" fontId="33" fillId="0" borderId="1" xfId="0" applyFont="1" applyBorder="1" applyAlignment="1">
      <alignment horizontal="left" vertical="center" wrapText="1"/>
    </xf>
    <xf numFmtId="0" fontId="35" fillId="0" borderId="25" xfId="0" applyFont="1" applyBorder="1" applyAlignment="1">
      <alignment horizontal="left" vertical="center" wrapText="1"/>
    </xf>
    <xf numFmtId="0" fontId="35" fillId="0" borderId="28" xfId="0" applyFont="1" applyBorder="1" applyAlignment="1">
      <alignment horizontal="left" vertical="center" wrapText="1"/>
    </xf>
    <xf numFmtId="0" fontId="35" fillId="0" borderId="29" xfId="0" applyFont="1" applyBorder="1" applyAlignment="1">
      <alignment horizontal="left" vertical="center" wrapText="1"/>
    </xf>
    <xf numFmtId="0" fontId="33" fillId="4" borderId="25" xfId="0" applyFont="1" applyFill="1" applyBorder="1" applyAlignment="1">
      <alignment vertical="center" wrapText="1"/>
    </xf>
    <xf numFmtId="0" fontId="33" fillId="4" borderId="29" xfId="0" applyFont="1" applyFill="1" applyBorder="1" applyAlignment="1">
      <alignment vertical="center" wrapText="1"/>
    </xf>
    <xf numFmtId="0" fontId="35" fillId="0" borderId="25" xfId="0" applyFont="1" applyBorder="1" applyAlignment="1">
      <alignment horizontal="left" vertical="center" wrapText="1" indent="1"/>
    </xf>
    <xf numFmtId="0" fontId="35" fillId="0" borderId="28" xfId="0" applyFont="1" applyBorder="1" applyAlignment="1">
      <alignment horizontal="left" vertical="center" wrapText="1" indent="1"/>
    </xf>
    <xf numFmtId="0" fontId="35" fillId="0" borderId="29" xfId="0" applyFont="1" applyBorder="1" applyAlignment="1">
      <alignment horizontal="left" vertical="center" wrapText="1" indent="1"/>
    </xf>
    <xf numFmtId="0" fontId="33" fillId="2" borderId="1" xfId="0" applyFont="1" applyFill="1" applyBorder="1" applyAlignment="1">
      <alignment horizontal="left" vertical="center" wrapText="1"/>
    </xf>
    <xf numFmtId="0" fontId="35" fillId="2" borderId="1" xfId="0" applyFont="1" applyFill="1" applyBorder="1" applyAlignment="1">
      <alignment vertical="center" wrapText="1"/>
    </xf>
    <xf numFmtId="0" fontId="36" fillId="4" borderId="38" xfId="0" applyFont="1" applyFill="1" applyBorder="1" applyAlignment="1">
      <alignment horizontal="left" vertical="center"/>
    </xf>
    <xf numFmtId="0" fontId="36" fillId="4" borderId="42" xfId="0" applyFont="1" applyFill="1" applyBorder="1" applyAlignment="1">
      <alignment horizontal="left" vertical="center"/>
    </xf>
    <xf numFmtId="0" fontId="36" fillId="4" borderId="39" xfId="0" applyFont="1" applyFill="1" applyBorder="1" applyAlignment="1">
      <alignment horizontal="left" vertical="center"/>
    </xf>
    <xf numFmtId="0" fontId="33" fillId="4" borderId="40" xfId="0" applyFont="1" applyFill="1" applyBorder="1" applyAlignment="1">
      <alignment horizontal="left" vertical="center"/>
    </xf>
    <xf numFmtId="0" fontId="33" fillId="4" borderId="27" xfId="0" applyFont="1" applyFill="1" applyBorder="1" applyAlignment="1">
      <alignment horizontal="left" vertical="center"/>
    </xf>
    <xf numFmtId="0" fontId="33" fillId="4" borderId="41" xfId="0" applyFont="1" applyFill="1" applyBorder="1" applyAlignment="1">
      <alignment horizontal="left" vertical="center"/>
    </xf>
    <xf numFmtId="0" fontId="35" fillId="0" borderId="1" xfId="0" applyFont="1" applyBorder="1" applyAlignment="1">
      <alignment horizontal="left" vertical="center" wrapText="1"/>
    </xf>
    <xf numFmtId="0" fontId="33" fillId="2" borderId="38" xfId="0" applyFont="1" applyFill="1" applyBorder="1" applyAlignment="1">
      <alignment horizontal="left" vertical="center" wrapText="1"/>
    </xf>
    <xf numFmtId="0" fontId="33" fillId="2" borderId="42"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4" borderId="38" xfId="0" applyFont="1" applyFill="1" applyBorder="1" applyAlignment="1">
      <alignment horizontal="left" vertical="center" wrapText="1"/>
    </xf>
    <xf numFmtId="0" fontId="33" fillId="4" borderId="42" xfId="0" applyFont="1" applyFill="1" applyBorder="1" applyAlignment="1">
      <alignment horizontal="left" vertical="center" wrapText="1"/>
    </xf>
    <xf numFmtId="0" fontId="33" fillId="4" borderId="39" xfId="0" applyFont="1" applyFill="1" applyBorder="1" applyAlignment="1">
      <alignment horizontal="left" vertical="center" wrapText="1"/>
    </xf>
    <xf numFmtId="0" fontId="35" fillId="0" borderId="17" xfId="0" applyFont="1" applyBorder="1" applyAlignment="1">
      <alignment horizontal="left" vertical="center" wrapText="1"/>
    </xf>
    <xf numFmtId="0" fontId="35" fillId="0" borderId="13" xfId="0" applyFont="1" applyBorder="1" applyAlignment="1">
      <alignment horizontal="left" vertical="center" wrapText="1"/>
    </xf>
    <xf numFmtId="0" fontId="35" fillId="0" borderId="15" xfId="0" applyFont="1" applyBorder="1" applyAlignment="1">
      <alignment horizontal="left" vertical="center" wrapText="1"/>
    </xf>
    <xf numFmtId="0" fontId="36" fillId="2" borderId="38" xfId="0" applyFont="1" applyFill="1" applyBorder="1" applyAlignment="1">
      <alignment horizontal="left" vertical="center" wrapText="1"/>
    </xf>
    <xf numFmtId="0" fontId="36" fillId="2" borderId="42" xfId="0" applyFont="1" applyFill="1" applyBorder="1" applyAlignment="1">
      <alignment horizontal="left" vertical="center" wrapText="1"/>
    </xf>
    <xf numFmtId="0" fontId="36" fillId="2" borderId="39" xfId="0" applyFont="1" applyFill="1" applyBorder="1" applyAlignment="1">
      <alignment horizontal="left" vertical="center" wrapText="1"/>
    </xf>
    <xf numFmtId="0" fontId="35" fillId="2" borderId="17" xfId="0" applyFont="1" applyFill="1" applyBorder="1" applyAlignment="1">
      <alignment horizontal="left" vertical="center" wrapText="1"/>
    </xf>
    <xf numFmtId="0" fontId="35" fillId="2" borderId="13" xfId="0" applyFont="1" applyFill="1" applyBorder="1" applyAlignment="1">
      <alignment horizontal="left" vertical="center" wrapText="1"/>
    </xf>
    <xf numFmtId="0" fontId="35" fillId="2" borderId="15" xfId="0" applyFont="1" applyFill="1" applyBorder="1" applyAlignment="1">
      <alignment horizontal="left" vertical="center" wrapText="1"/>
    </xf>
    <xf numFmtId="0" fontId="36" fillId="2" borderId="40" xfId="0" applyFont="1" applyFill="1" applyBorder="1" applyAlignment="1">
      <alignment horizontal="left" vertical="center" wrapText="1"/>
    </xf>
    <xf numFmtId="0" fontId="36" fillId="2" borderId="41" xfId="0" applyFont="1" applyFill="1" applyBorder="1" applyAlignment="1">
      <alignment horizontal="left" vertical="center" wrapText="1"/>
    </xf>
    <xf numFmtId="0" fontId="36" fillId="4" borderId="38" xfId="0" applyFont="1" applyFill="1" applyBorder="1" applyAlignment="1">
      <alignment horizontal="left" vertical="center" wrapText="1"/>
    </xf>
    <xf numFmtId="0" fontId="36" fillId="4" borderId="42" xfId="0" applyFont="1" applyFill="1" applyBorder="1" applyAlignment="1">
      <alignment horizontal="left" vertical="center" wrapText="1"/>
    </xf>
    <xf numFmtId="0" fontId="36" fillId="4" borderId="39" xfId="0" applyFont="1" applyFill="1" applyBorder="1" applyAlignment="1">
      <alignment horizontal="left" vertical="center" wrapText="1"/>
    </xf>
    <xf numFmtId="0" fontId="36" fillId="2" borderId="25" xfId="0" applyFont="1" applyFill="1" applyBorder="1" applyAlignment="1">
      <alignment horizontal="left" vertical="center" wrapText="1"/>
    </xf>
    <xf numFmtId="0" fontId="36" fillId="2" borderId="29" xfId="0" applyFont="1" applyFill="1" applyBorder="1" applyAlignment="1">
      <alignment horizontal="left" vertical="center" wrapText="1"/>
    </xf>
    <xf numFmtId="0" fontId="36" fillId="2" borderId="36" xfId="0" applyFont="1" applyFill="1" applyBorder="1" applyAlignment="1">
      <alignment horizontal="left" vertical="center" wrapText="1"/>
    </xf>
    <xf numFmtId="0" fontId="36" fillId="2" borderId="19" xfId="0" applyFont="1" applyFill="1" applyBorder="1" applyAlignment="1">
      <alignment horizontal="left" vertical="center" wrapText="1"/>
    </xf>
    <xf numFmtId="0" fontId="36" fillId="2" borderId="37" xfId="0" applyFont="1" applyFill="1" applyBorder="1" applyAlignment="1">
      <alignment horizontal="left" vertical="center" wrapText="1"/>
    </xf>
    <xf numFmtId="0" fontId="35" fillId="2" borderId="38" xfId="0" applyFont="1" applyFill="1" applyBorder="1" applyAlignment="1">
      <alignment horizontal="left" vertical="center" wrapText="1"/>
    </xf>
    <xf numFmtId="0" fontId="35" fillId="2" borderId="42" xfId="0" applyFont="1" applyFill="1" applyBorder="1" applyAlignment="1">
      <alignment horizontal="left" vertical="center" wrapText="1"/>
    </xf>
    <xf numFmtId="0" fontId="35" fillId="2" borderId="39"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29" xfId="0" applyFont="1" applyFill="1" applyBorder="1" applyAlignment="1">
      <alignment horizontal="left" vertical="center" wrapText="1"/>
    </xf>
    <xf numFmtId="0" fontId="36" fillId="4" borderId="1" xfId="0" applyFont="1" applyFill="1" applyBorder="1" applyAlignment="1">
      <alignment horizontal="left" vertical="center" wrapText="1"/>
    </xf>
    <xf numFmtId="0" fontId="36" fillId="4" borderId="36" xfId="0" applyFont="1" applyFill="1" applyBorder="1" applyAlignment="1">
      <alignment horizontal="left" vertical="center" wrapText="1"/>
    </xf>
    <xf numFmtId="0" fontId="36" fillId="4" borderId="19" xfId="0" applyFont="1" applyFill="1" applyBorder="1" applyAlignment="1">
      <alignment horizontal="left" vertical="center" wrapText="1"/>
    </xf>
    <xf numFmtId="0" fontId="36" fillId="2" borderId="40" xfId="0" applyFont="1" applyFill="1" applyBorder="1" applyAlignment="1">
      <alignment horizontal="center" vertical="center" wrapText="1"/>
    </xf>
    <xf numFmtId="0" fontId="36" fillId="2" borderId="41" xfId="0" applyFont="1" applyFill="1" applyBorder="1" applyAlignment="1">
      <alignment horizontal="center" vertical="center" wrapText="1"/>
    </xf>
    <xf numFmtId="0" fontId="35" fillId="2" borderId="28"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27" xfId="0" applyFont="1" applyFill="1" applyBorder="1" applyAlignment="1">
      <alignment horizontal="left" vertical="center" wrapText="1"/>
    </xf>
    <xf numFmtId="0" fontId="36" fillId="4" borderId="40" xfId="0" applyFont="1" applyFill="1" applyBorder="1" applyAlignment="1">
      <alignment horizontal="left" vertical="center" wrapText="1"/>
    </xf>
    <xf numFmtId="0" fontId="36" fillId="4" borderId="27" xfId="0" applyFont="1" applyFill="1" applyBorder="1" applyAlignment="1">
      <alignment horizontal="left" vertical="center" wrapText="1"/>
    </xf>
    <xf numFmtId="0" fontId="36" fillId="4" borderId="41" xfId="0" applyFont="1" applyFill="1" applyBorder="1" applyAlignment="1">
      <alignment horizontal="left" vertical="center" wrapText="1"/>
    </xf>
    <xf numFmtId="0" fontId="36" fillId="4" borderId="25" xfId="0" applyFont="1" applyFill="1" applyBorder="1" applyAlignment="1">
      <alignment horizontal="left" vertical="center" wrapText="1"/>
    </xf>
    <xf numFmtId="0" fontId="36" fillId="4" borderId="28" xfId="0" applyFont="1" applyFill="1" applyBorder="1" applyAlignment="1">
      <alignment horizontal="left" vertical="center" wrapText="1"/>
    </xf>
    <xf numFmtId="0" fontId="36" fillId="4" borderId="29" xfId="0" applyFont="1" applyFill="1" applyBorder="1" applyAlignment="1">
      <alignment horizontal="left" vertical="center" wrapText="1"/>
    </xf>
    <xf numFmtId="0" fontId="33" fillId="0" borderId="25" xfId="0" applyFont="1" applyBorder="1" applyAlignment="1">
      <alignment vertical="center" wrapText="1"/>
    </xf>
    <xf numFmtId="0" fontId="33" fillId="0" borderId="29" xfId="0" applyFont="1" applyBorder="1" applyAlignment="1">
      <alignment vertical="center" wrapText="1"/>
    </xf>
    <xf numFmtId="0" fontId="36" fillId="2" borderId="40" xfId="0" applyFont="1" applyFill="1" applyBorder="1" applyAlignment="1">
      <alignment vertical="center" wrapText="1"/>
    </xf>
    <xf numFmtId="0" fontId="36" fillId="2" borderId="27" xfId="0" applyFont="1" applyFill="1" applyBorder="1" applyAlignment="1">
      <alignment vertical="center" wrapText="1"/>
    </xf>
    <xf numFmtId="0" fontId="36" fillId="2" borderId="41" xfId="0" applyFont="1" applyFill="1" applyBorder="1" applyAlignment="1">
      <alignment vertical="center" wrapText="1"/>
    </xf>
    <xf numFmtId="0" fontId="36" fillId="4" borderId="25" xfId="0" applyFont="1" applyFill="1" applyBorder="1" applyAlignment="1">
      <alignment horizontal="left" vertical="center"/>
    </xf>
    <xf numFmtId="0" fontId="36" fillId="4" borderId="28" xfId="0" applyFont="1" applyFill="1" applyBorder="1" applyAlignment="1">
      <alignment horizontal="left" vertical="center"/>
    </xf>
    <xf numFmtId="0" fontId="36" fillId="4" borderId="29" xfId="0" applyFont="1" applyFill="1" applyBorder="1" applyAlignment="1">
      <alignment horizontal="left" vertical="center"/>
    </xf>
    <xf numFmtId="0" fontId="29" fillId="3" borderId="1" xfId="0" applyFont="1" applyFill="1" applyBorder="1" applyAlignment="1">
      <alignment horizontal="center"/>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xf numFmtId="0" fontId="33" fillId="0" borderId="29" xfId="0" applyFont="1" applyBorder="1" applyAlignment="1">
      <alignment horizontal="left" vertical="center" wrapText="1"/>
    </xf>
    <xf numFmtId="0" fontId="33" fillId="4" borderId="25" xfId="0" applyFont="1" applyFill="1" applyBorder="1" applyAlignment="1">
      <alignment horizontal="left" vertical="center" wrapText="1"/>
    </xf>
    <xf numFmtId="0" fontId="33" fillId="4" borderId="29" xfId="0" applyFont="1" applyFill="1" applyBorder="1" applyAlignment="1">
      <alignment horizontal="left" vertical="center" wrapText="1"/>
    </xf>
    <xf numFmtId="0" fontId="36" fillId="4" borderId="40" xfId="0" applyFont="1" applyFill="1" applyBorder="1" applyAlignment="1">
      <alignment horizontal="left" vertical="center"/>
    </xf>
    <xf numFmtId="0" fontId="36" fillId="4" borderId="27" xfId="0" applyFont="1" applyFill="1" applyBorder="1" applyAlignment="1">
      <alignment horizontal="left" vertical="center"/>
    </xf>
    <xf numFmtId="0" fontId="36" fillId="4" borderId="41" xfId="0" applyFont="1" applyFill="1" applyBorder="1" applyAlignment="1">
      <alignment horizontal="left" vertical="center"/>
    </xf>
    <xf numFmtId="0" fontId="35" fillId="0" borderId="1" xfId="0" applyFont="1" applyBorder="1" applyAlignment="1">
      <alignment vertical="center" wrapText="1"/>
    </xf>
    <xf numFmtId="0" fontId="35" fillId="2" borderId="38" xfId="0" applyFont="1" applyFill="1" applyBorder="1" applyAlignment="1">
      <alignment vertical="center" wrapText="1"/>
    </xf>
    <xf numFmtId="0" fontId="35" fillId="2" borderId="42" xfId="0" applyFont="1" applyFill="1" applyBorder="1" applyAlignment="1">
      <alignment vertical="center" wrapText="1"/>
    </xf>
    <xf numFmtId="0" fontId="35" fillId="2" borderId="39" xfId="0" applyFont="1" applyFill="1" applyBorder="1" applyAlignment="1">
      <alignment vertical="center" wrapText="1"/>
    </xf>
    <xf numFmtId="0" fontId="16" fillId="3" borderId="43" xfId="0" applyFont="1" applyFill="1" applyBorder="1" applyAlignment="1">
      <alignment horizontal="center" vertical="center"/>
    </xf>
    <xf numFmtId="0" fontId="16" fillId="3" borderId="45"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1" xfId="0" applyFont="1" applyFill="1" applyBorder="1" applyAlignment="1">
      <alignment horizontal="center" vertical="center"/>
    </xf>
    <xf numFmtId="0" fontId="35" fillId="0" borderId="25" xfId="0" applyFont="1" applyBorder="1" applyAlignment="1">
      <alignment vertical="center" wrapText="1"/>
    </xf>
    <xf numFmtId="0" fontId="35" fillId="0" borderId="28" xfId="0" applyFont="1" applyBorder="1" applyAlignment="1">
      <alignment vertical="center" wrapText="1"/>
    </xf>
    <xf numFmtId="0" fontId="35" fillId="0" borderId="17" xfId="0" applyFont="1" applyBorder="1" applyAlignment="1">
      <alignment vertical="center" wrapText="1"/>
    </xf>
    <xf numFmtId="0" fontId="35" fillId="0" borderId="13" xfId="0" applyFont="1" applyBorder="1" applyAlignment="1">
      <alignment vertical="center" wrapText="1"/>
    </xf>
    <xf numFmtId="0" fontId="35" fillId="0" borderId="15" xfId="0" applyFont="1" applyBorder="1" applyAlignment="1">
      <alignment vertical="center" wrapText="1"/>
    </xf>
    <xf numFmtId="0" fontId="35" fillId="0" borderId="29" xfId="0" applyFont="1" applyBorder="1" applyAlignment="1">
      <alignment vertical="center" wrapText="1"/>
    </xf>
    <xf numFmtId="0" fontId="35" fillId="2" borderId="25" xfId="0" applyFont="1" applyFill="1" applyBorder="1" applyAlignment="1">
      <alignment vertical="center" wrapText="1"/>
    </xf>
    <xf numFmtId="0" fontId="35" fillId="2" borderId="28" xfId="0" applyFont="1" applyFill="1" applyBorder="1" applyAlignment="1">
      <alignment vertical="center" wrapText="1"/>
    </xf>
    <xf numFmtId="0" fontId="35" fillId="2" borderId="29" xfId="0" applyFont="1" applyFill="1" applyBorder="1" applyAlignment="1">
      <alignment vertical="center" wrapText="1"/>
    </xf>
    <xf numFmtId="0" fontId="16" fillId="3" borderId="5" xfId="0" applyFont="1" applyFill="1" applyBorder="1" applyAlignment="1">
      <alignment horizontal="center" wrapText="1"/>
    </xf>
    <xf numFmtId="0" fontId="16" fillId="3" borderId="26" xfId="0" applyFont="1" applyFill="1" applyBorder="1" applyAlignment="1">
      <alignment horizontal="center" wrapText="1"/>
    </xf>
    <xf numFmtId="0" fontId="33" fillId="4" borderId="1" xfId="0" applyFont="1" applyFill="1" applyBorder="1" applyAlignment="1">
      <alignment horizontal="left" vertical="center" wrapText="1"/>
    </xf>
    <xf numFmtId="0" fontId="33" fillId="4" borderId="40" xfId="0" applyFont="1" applyFill="1" applyBorder="1" applyAlignment="1">
      <alignment vertical="center"/>
    </xf>
    <xf numFmtId="0" fontId="33" fillId="4" borderId="27" xfId="0" applyFont="1" applyFill="1" applyBorder="1" applyAlignment="1">
      <alignment vertical="center"/>
    </xf>
    <xf numFmtId="0" fontId="36" fillId="2" borderId="28" xfId="0" applyFont="1" applyFill="1" applyBorder="1" applyAlignment="1">
      <alignment horizontal="left" vertical="center" wrapText="1"/>
    </xf>
    <xf numFmtId="0" fontId="36" fillId="0" borderId="38" xfId="0" applyFont="1" applyBorder="1" applyAlignment="1">
      <alignment horizontal="left" vertical="center" wrapText="1"/>
    </xf>
    <xf numFmtId="0" fontId="36" fillId="0" borderId="42" xfId="0" applyFont="1" applyBorder="1" applyAlignment="1">
      <alignment horizontal="left" vertical="center" wrapText="1"/>
    </xf>
    <xf numFmtId="0" fontId="36" fillId="0" borderId="39" xfId="0" applyFont="1" applyBorder="1" applyAlignment="1">
      <alignment horizontal="left" vertical="center" wrapText="1"/>
    </xf>
    <xf numFmtId="0" fontId="35" fillId="2" borderId="30" xfId="0" applyFont="1" applyFill="1" applyBorder="1" applyAlignment="1">
      <alignment vertical="center" wrapText="1"/>
    </xf>
    <xf numFmtId="0" fontId="33" fillId="4" borderId="38" xfId="0" applyFont="1" applyFill="1" applyBorder="1" applyAlignment="1">
      <alignment horizontal="center" vertical="center"/>
    </xf>
    <xf numFmtId="0" fontId="33" fillId="4" borderId="42" xfId="0" applyFont="1" applyFill="1" applyBorder="1" applyAlignment="1">
      <alignment horizontal="center" vertical="center"/>
    </xf>
    <xf numFmtId="0" fontId="33" fillId="4" borderId="39" xfId="0" applyFont="1" applyFill="1" applyBorder="1" applyAlignment="1">
      <alignment horizontal="center" vertical="center"/>
    </xf>
    <xf numFmtId="0" fontId="33" fillId="2" borderId="40" xfId="0" applyFont="1" applyFill="1" applyBorder="1" applyAlignment="1">
      <alignment horizontal="left" vertical="center" wrapText="1"/>
    </xf>
    <xf numFmtId="0" fontId="33" fillId="2" borderId="41" xfId="0" applyFont="1" applyFill="1" applyBorder="1" applyAlignment="1">
      <alignment horizontal="left" vertical="center" wrapText="1"/>
    </xf>
    <xf numFmtId="0" fontId="33" fillId="4" borderId="40" xfId="0" applyFont="1" applyFill="1" applyBorder="1" applyAlignment="1">
      <alignment horizontal="left" vertical="center" wrapText="1"/>
    </xf>
    <xf numFmtId="0" fontId="33" fillId="4" borderId="41" xfId="0" applyFont="1" applyFill="1" applyBorder="1" applyAlignment="1">
      <alignment horizontal="left" vertical="center" wrapText="1"/>
    </xf>
    <xf numFmtId="0" fontId="36" fillId="2" borderId="38" xfId="0" applyFont="1" applyFill="1" applyBorder="1" applyAlignment="1">
      <alignment horizontal="left" vertical="center"/>
    </xf>
    <xf numFmtId="0" fontId="36" fillId="2" borderId="42" xfId="0" applyFont="1" applyFill="1" applyBorder="1" applyAlignment="1">
      <alignment horizontal="left" vertical="center"/>
    </xf>
    <xf numFmtId="0" fontId="36" fillId="2" borderId="39" xfId="0" applyFont="1" applyFill="1" applyBorder="1" applyAlignment="1">
      <alignment horizontal="left" vertical="center"/>
    </xf>
    <xf numFmtId="0" fontId="36" fillId="4" borderId="38" xfId="0" applyFont="1" applyFill="1" applyBorder="1" applyAlignment="1">
      <alignment vertical="center" wrapText="1"/>
    </xf>
    <xf numFmtId="0" fontId="36" fillId="4" borderId="42" xfId="0" applyFont="1" applyFill="1" applyBorder="1" applyAlignment="1">
      <alignment vertical="center" wrapText="1"/>
    </xf>
    <xf numFmtId="0" fontId="36" fillId="4" borderId="39" xfId="0" applyFont="1" applyFill="1" applyBorder="1" applyAlignment="1">
      <alignment vertical="center" wrapText="1"/>
    </xf>
    <xf numFmtId="0" fontId="29" fillId="3" borderId="31" xfId="0" applyFont="1" applyFill="1" applyBorder="1" applyAlignment="1">
      <alignment horizontal="center" vertical="center"/>
    </xf>
    <xf numFmtId="0" fontId="29" fillId="3" borderId="30" xfId="0" applyFont="1" applyFill="1" applyBorder="1" applyAlignment="1">
      <alignment horizontal="center" vertical="center"/>
    </xf>
    <xf numFmtId="0" fontId="28" fillId="3" borderId="43"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6" fillId="4" borderId="50" xfId="0" applyFont="1" applyFill="1" applyBorder="1" applyAlignment="1">
      <alignment horizontal="left" vertical="center" wrapText="1"/>
    </xf>
    <xf numFmtId="0" fontId="36" fillId="4" borderId="0" xfId="0" applyFont="1" applyFill="1" applyAlignment="1">
      <alignment horizontal="left" vertical="center" wrapText="1"/>
    </xf>
    <xf numFmtId="0" fontId="36" fillId="4" borderId="49" xfId="0" applyFont="1" applyFill="1" applyBorder="1" applyAlignment="1">
      <alignment horizontal="left" vertical="center" wrapText="1"/>
    </xf>
    <xf numFmtId="0" fontId="29" fillId="3" borderId="1" xfId="0" applyFont="1" applyFill="1" applyBorder="1" applyAlignment="1">
      <alignment horizontal="center" vertical="center"/>
    </xf>
    <xf numFmtId="0" fontId="36" fillId="0" borderId="17" xfId="0" applyFont="1" applyBorder="1" applyAlignment="1">
      <alignment horizontal="left" vertical="center" wrapText="1"/>
    </xf>
    <xf numFmtId="0" fontId="36" fillId="0" borderId="13" xfId="0" applyFont="1" applyBorder="1" applyAlignment="1">
      <alignment horizontal="left" vertical="center" wrapText="1"/>
    </xf>
    <xf numFmtId="0" fontId="36" fillId="0" borderId="15" xfId="0" applyFont="1" applyBorder="1" applyAlignment="1">
      <alignment horizontal="left" vertical="center" wrapText="1"/>
    </xf>
    <xf numFmtId="0" fontId="27" fillId="0" borderId="25" xfId="0" applyFont="1" applyBorder="1" applyAlignment="1">
      <alignment horizontal="left" vertical="center"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33" fillId="4" borderId="25" xfId="0" applyFont="1" applyFill="1" applyBorder="1" applyAlignment="1">
      <alignment horizontal="left" vertical="center"/>
    </xf>
    <xf numFmtId="0" fontId="33" fillId="4" borderId="28" xfId="0" applyFont="1" applyFill="1" applyBorder="1" applyAlignment="1">
      <alignment horizontal="left" vertical="center"/>
    </xf>
    <xf numFmtId="0" fontId="35" fillId="2" borderId="1" xfId="0" applyFont="1" applyFill="1" applyBorder="1" applyAlignment="1">
      <alignment horizontal="left" vertical="center"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3" borderId="5" xfId="0" applyFont="1" applyFill="1" applyBorder="1" applyAlignment="1">
      <alignment horizontal="center" wrapText="1"/>
    </xf>
    <xf numFmtId="0" fontId="4" fillId="3" borderId="26" xfId="0" applyFont="1" applyFill="1" applyBorder="1" applyAlignment="1">
      <alignment horizontal="center" wrapText="1"/>
    </xf>
    <xf numFmtId="0" fontId="5" fillId="3" borderId="1"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19" xfId="0" applyFont="1" applyFill="1" applyBorder="1" applyAlignment="1">
      <alignment horizontal="center" wrapText="1"/>
    </xf>
    <xf numFmtId="0" fontId="5" fillId="3" borderId="27" xfId="0" applyFont="1" applyFill="1" applyBorder="1" applyAlignment="1">
      <alignment horizontal="center" wrapText="1"/>
    </xf>
    <xf numFmtId="0" fontId="4" fillId="3" borderId="19" xfId="0" applyFont="1" applyFill="1" applyBorder="1" applyAlignment="1">
      <alignment horizontal="center" wrapText="1"/>
    </xf>
    <xf numFmtId="0" fontId="4" fillId="3" borderId="27" xfId="0" applyFont="1" applyFill="1" applyBorder="1" applyAlignment="1">
      <alignment horizontal="center" wrapText="1"/>
    </xf>
    <xf numFmtId="0" fontId="4" fillId="3" borderId="43"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30" xfId="0" applyFont="1" applyFill="1" applyBorder="1" applyAlignment="1">
      <alignment horizontal="center" vertical="center"/>
    </xf>
    <xf numFmtId="0" fontId="5" fillId="3" borderId="1" xfId="0" applyFont="1" applyFill="1" applyBorder="1" applyAlignment="1">
      <alignment horizontal="center" vertical="center"/>
    </xf>
    <xf numFmtId="0" fontId="42" fillId="2" borderId="25" xfId="0" applyFont="1" applyFill="1" applyBorder="1" applyAlignment="1">
      <alignment horizontal="left" vertical="center" wrapText="1"/>
    </xf>
    <xf numFmtId="0" fontId="42" fillId="2" borderId="28" xfId="0" applyFont="1" applyFill="1" applyBorder="1" applyAlignment="1">
      <alignment horizontal="left" vertical="center" wrapText="1"/>
    </xf>
    <xf numFmtId="0" fontId="42" fillId="2" borderId="29" xfId="0" applyFont="1" applyFill="1" applyBorder="1" applyAlignment="1">
      <alignment horizontal="left" vertical="center" wrapText="1"/>
    </xf>
    <xf numFmtId="0" fontId="5" fillId="3" borderId="31" xfId="0" applyFont="1" applyFill="1" applyBorder="1" applyAlignment="1">
      <alignment horizontal="center" vertical="center"/>
    </xf>
    <xf numFmtId="0" fontId="5" fillId="3" borderId="30" xfId="0" applyFont="1" applyFill="1" applyBorder="1" applyAlignment="1">
      <alignment horizontal="center" vertical="center"/>
    </xf>
    <xf numFmtId="0" fontId="11" fillId="4" borderId="17"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11" fillId="4" borderId="15" xfId="0" applyFont="1" applyFill="1" applyBorder="1" applyAlignment="1">
      <alignment horizontal="left" vertical="center" wrapText="1"/>
    </xf>
    <xf numFmtId="0" fontId="4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1" fillId="4" borderId="25"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42" fillId="0" borderId="25" xfId="0" applyFont="1" applyBorder="1" applyAlignment="1">
      <alignment horizontal="left" vertical="center" wrapText="1"/>
    </xf>
    <xf numFmtId="0" fontId="42" fillId="0" borderId="28" xfId="0" applyFont="1" applyBorder="1" applyAlignment="1">
      <alignment horizontal="left" vertical="center"/>
    </xf>
    <xf numFmtId="0" fontId="42" fillId="0" borderId="29" xfId="0" applyFont="1" applyBorder="1" applyAlignment="1">
      <alignment horizontal="left" vertical="center"/>
    </xf>
    <xf numFmtId="0" fontId="11" fillId="0" borderId="1" xfId="0" applyFont="1" applyBorder="1" applyAlignment="1">
      <alignment horizontal="left" vertical="center" wrapText="1"/>
    </xf>
    <xf numFmtId="0" fontId="42" fillId="0" borderId="25" xfId="0" applyFont="1" applyBorder="1" applyAlignment="1">
      <alignment horizontal="left" vertical="top" wrapText="1"/>
    </xf>
    <xf numFmtId="0" fontId="42" fillId="0" borderId="28" xfId="0" applyFont="1" applyBorder="1" applyAlignment="1">
      <alignment horizontal="left" vertical="top" wrapText="1"/>
    </xf>
    <xf numFmtId="0" fontId="42" fillId="0" borderId="29" xfId="0" applyFont="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epository.impact-initiatives.org/document/impact/7636f2db/REACH-RCA-AGORA-Bangassou-Termes-de-reference-aout-2024.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epository.impact-initiatives.org/document/impact/7636f2db/REACH-RCA-AGORA-Bangassou-Termes-de-reference-aout-202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E5859"/>
  </sheetPr>
  <dimension ref="A1:C19"/>
  <sheetViews>
    <sheetView tabSelected="1" zoomScaleNormal="100" workbookViewId="0">
      <selection activeCell="B6" sqref="B6"/>
    </sheetView>
  </sheetViews>
  <sheetFormatPr baseColWidth="10" defaultColWidth="8.81640625" defaultRowHeight="16.5" x14ac:dyDescent="0.45"/>
  <cols>
    <col min="1" max="1" width="48.81640625" style="51" customWidth="1"/>
    <col min="2" max="2" width="127.81640625" style="46" customWidth="1"/>
    <col min="3" max="3" width="76.81640625" style="46" customWidth="1"/>
    <col min="4" max="16384" width="8.81640625" style="46"/>
  </cols>
  <sheetData>
    <row r="1" spans="1:3" ht="72.650000000000006" customHeight="1" x14ac:dyDescent="0.45">
      <c r="A1" s="244" t="s">
        <v>0</v>
      </c>
      <c r="B1" s="245"/>
    </row>
    <row r="2" spans="1:3" ht="35.5" customHeight="1" x14ac:dyDescent="0.45">
      <c r="A2" s="246" t="s">
        <v>1</v>
      </c>
      <c r="B2" s="247"/>
    </row>
    <row r="3" spans="1:3" ht="28.75" customHeight="1" x14ac:dyDescent="0.45">
      <c r="A3" s="47" t="s">
        <v>2</v>
      </c>
      <c r="B3" s="48" t="s">
        <v>3</v>
      </c>
    </row>
    <row r="4" spans="1:3" ht="241.4" customHeight="1" x14ac:dyDescent="0.45">
      <c r="A4" s="49" t="s">
        <v>4</v>
      </c>
      <c r="B4" s="50" t="s">
        <v>5</v>
      </c>
      <c r="C4" s="51"/>
    </row>
    <row r="5" spans="1:3" ht="17.5" x14ac:dyDescent="0.45">
      <c r="A5" s="52" t="s">
        <v>6</v>
      </c>
      <c r="B5" s="53" t="s">
        <v>7</v>
      </c>
    </row>
    <row r="6" spans="1:3" ht="115.4" customHeight="1" x14ac:dyDescent="0.45">
      <c r="A6" s="49" t="s">
        <v>8</v>
      </c>
      <c r="B6" s="222" t="s">
        <v>564</v>
      </c>
    </row>
    <row r="7" spans="1:3" ht="332.5" x14ac:dyDescent="0.45">
      <c r="A7" s="52" t="s">
        <v>9</v>
      </c>
      <c r="B7" s="53" t="s">
        <v>10</v>
      </c>
    </row>
    <row r="8" spans="1:3" ht="17.5" x14ac:dyDescent="0.45">
      <c r="A8" s="49" t="s">
        <v>11</v>
      </c>
      <c r="B8" s="54" t="s">
        <v>12</v>
      </c>
    </row>
    <row r="9" spans="1:3" ht="127" customHeight="1" x14ac:dyDescent="0.45">
      <c r="A9" s="55" t="s">
        <v>13</v>
      </c>
      <c r="B9" s="223" t="s">
        <v>14</v>
      </c>
    </row>
    <row r="10" spans="1:3" ht="18" thickBot="1" x14ac:dyDescent="0.5">
      <c r="A10" s="56" t="s">
        <v>15</v>
      </c>
      <c r="B10" s="241" t="s">
        <v>539</v>
      </c>
    </row>
    <row r="11" spans="1:3" ht="35.15" customHeight="1" thickBot="1" x14ac:dyDescent="0.5">
      <c r="A11" s="57" t="s">
        <v>16</v>
      </c>
      <c r="B11" s="58" t="s">
        <v>17</v>
      </c>
    </row>
    <row r="12" spans="1:3" ht="17.5" x14ac:dyDescent="0.45">
      <c r="A12" s="47" t="s">
        <v>18</v>
      </c>
      <c r="B12" s="59" t="s">
        <v>3</v>
      </c>
    </row>
    <row r="13" spans="1:3" ht="18" customHeight="1" x14ac:dyDescent="0.45">
      <c r="A13" s="49" t="s">
        <v>19</v>
      </c>
      <c r="B13" s="50" t="s">
        <v>20</v>
      </c>
    </row>
    <row r="14" spans="1:3" ht="21" customHeight="1" x14ac:dyDescent="0.45">
      <c r="A14" s="52" t="s">
        <v>21</v>
      </c>
      <c r="B14" s="53" t="s">
        <v>22</v>
      </c>
    </row>
    <row r="15" spans="1:3" ht="17.5" customHeight="1" x14ac:dyDescent="0.45">
      <c r="A15" s="49" t="s">
        <v>23</v>
      </c>
      <c r="B15" s="50" t="s">
        <v>24</v>
      </c>
    </row>
    <row r="16" spans="1:3" ht="17.5" customHeight="1" x14ac:dyDescent="0.45">
      <c r="A16" s="52" t="s">
        <v>25</v>
      </c>
      <c r="B16" s="53" t="s">
        <v>26</v>
      </c>
    </row>
    <row r="17" spans="1:2" ht="35" x14ac:dyDescent="0.45">
      <c r="A17" s="49" t="s">
        <v>27</v>
      </c>
      <c r="B17" s="50" t="s">
        <v>28</v>
      </c>
    </row>
    <row r="18" spans="1:2" ht="35" x14ac:dyDescent="0.45">
      <c r="A18" s="52" t="s">
        <v>29</v>
      </c>
      <c r="B18" s="53" t="s">
        <v>30</v>
      </c>
    </row>
    <row r="19" spans="1:2" ht="35" x14ac:dyDescent="0.45">
      <c r="A19" s="49" t="s">
        <v>31</v>
      </c>
      <c r="B19" s="50" t="s">
        <v>32</v>
      </c>
    </row>
  </sheetData>
  <mergeCells count="2">
    <mergeCell ref="A1:B1"/>
    <mergeCell ref="A2:B2"/>
  </mergeCells>
  <hyperlinks>
    <hyperlink ref="B10" r:id="rId1" xr:uid="{8AC7EE81-124C-4EC0-8689-F0D9D4366D01}"/>
  </hyperlinks>
  <pageMargins left="0.7" right="0.7" top="0.75" bottom="0.75" header="0.3" footer="0.3"/>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E5859"/>
  </sheetPr>
  <dimension ref="A1:B25"/>
  <sheetViews>
    <sheetView topLeftCell="A4" zoomScale="80" zoomScaleNormal="80" workbookViewId="0">
      <selection activeCell="B12" sqref="B12"/>
    </sheetView>
  </sheetViews>
  <sheetFormatPr baseColWidth="10" defaultColWidth="8.81640625" defaultRowHeight="17.5" x14ac:dyDescent="0.45"/>
  <cols>
    <col min="1" max="1" width="100.81640625" style="60" customWidth="1"/>
    <col min="2" max="2" width="105" style="60" customWidth="1"/>
    <col min="3" max="16384" width="8.81640625" style="60"/>
  </cols>
  <sheetData>
    <row r="1" spans="1:2" ht="46" customHeight="1" x14ac:dyDescent="0.45">
      <c r="A1" s="250" t="s">
        <v>33</v>
      </c>
      <c r="B1" s="251"/>
    </row>
    <row r="2" spans="1:2" ht="41.5" customHeight="1" thickBot="1" x14ac:dyDescent="0.5">
      <c r="A2" s="252" t="s">
        <v>494</v>
      </c>
      <c r="B2" s="253"/>
    </row>
    <row r="3" spans="1:2" x14ac:dyDescent="0.45">
      <c r="A3" s="250" t="s">
        <v>34</v>
      </c>
      <c r="B3" s="251"/>
    </row>
    <row r="4" spans="1:2" ht="169.75" customHeight="1" x14ac:dyDescent="0.45">
      <c r="A4" s="252" t="s">
        <v>495</v>
      </c>
      <c r="B4" s="253"/>
    </row>
    <row r="5" spans="1:2" ht="29.5" customHeight="1" x14ac:dyDescent="0.45">
      <c r="A5" s="256" t="s">
        <v>539</v>
      </c>
      <c r="B5" s="257"/>
    </row>
    <row r="6" spans="1:2" ht="18" thickBot="1" x14ac:dyDescent="0.5">
      <c r="A6" s="258"/>
      <c r="B6" s="259"/>
    </row>
    <row r="7" spans="1:2" x14ac:dyDescent="0.45">
      <c r="A7" s="250" t="s">
        <v>35</v>
      </c>
      <c r="B7" s="251"/>
    </row>
    <row r="8" spans="1:2" ht="146.5" customHeight="1" x14ac:dyDescent="0.45">
      <c r="A8" s="252" t="s">
        <v>496</v>
      </c>
      <c r="B8" s="253"/>
    </row>
    <row r="9" spans="1:2" ht="18" thickBot="1" x14ac:dyDescent="0.5">
      <c r="A9" s="61"/>
      <c r="B9" s="62"/>
    </row>
    <row r="10" spans="1:2" x14ac:dyDescent="0.45">
      <c r="A10" s="250" t="s">
        <v>36</v>
      </c>
      <c r="B10" s="251"/>
    </row>
    <row r="11" spans="1:2" ht="83.15" customHeight="1" x14ac:dyDescent="0.45">
      <c r="A11" s="252" t="s">
        <v>497</v>
      </c>
      <c r="B11" s="253"/>
    </row>
    <row r="12" spans="1:2" ht="18" thickBot="1" x14ac:dyDescent="0.5">
      <c r="A12" s="63"/>
      <c r="B12" s="64"/>
    </row>
    <row r="13" spans="1:2" x14ac:dyDescent="0.45">
      <c r="A13" s="250" t="s">
        <v>37</v>
      </c>
      <c r="B13" s="251"/>
    </row>
    <row r="14" spans="1:2" ht="125.5" customHeight="1" x14ac:dyDescent="0.45">
      <c r="A14" s="252" t="s">
        <v>562</v>
      </c>
      <c r="B14" s="253"/>
    </row>
    <row r="15" spans="1:2" x14ac:dyDescent="0.45">
      <c r="A15" s="254" t="s">
        <v>38</v>
      </c>
      <c r="B15" s="228" t="s">
        <v>39</v>
      </c>
    </row>
    <row r="16" spans="1:2" ht="42" customHeight="1" thickBot="1" x14ac:dyDescent="0.5">
      <c r="A16" s="255"/>
      <c r="B16" s="65" t="s">
        <v>40</v>
      </c>
    </row>
    <row r="17" spans="1:2" ht="26.15" customHeight="1" thickBot="1" x14ac:dyDescent="0.5">
      <c r="A17" s="66" t="s">
        <v>41</v>
      </c>
      <c r="B17" s="66" t="s">
        <v>42</v>
      </c>
    </row>
    <row r="18" spans="1:2" ht="79" customHeight="1" x14ac:dyDescent="0.45">
      <c r="A18" s="67" t="s">
        <v>43</v>
      </c>
      <c r="B18" s="224" t="s">
        <v>44</v>
      </c>
    </row>
    <row r="19" spans="1:2" x14ac:dyDescent="0.45">
      <c r="A19" s="68" t="s">
        <v>501</v>
      </c>
      <c r="B19" s="248" t="s">
        <v>45</v>
      </c>
    </row>
    <row r="20" spans="1:2" x14ac:dyDescent="0.45">
      <c r="A20" s="68"/>
      <c r="B20" s="248"/>
    </row>
    <row r="21" spans="1:2" x14ac:dyDescent="0.45">
      <c r="A21" s="69" t="s">
        <v>46</v>
      </c>
      <c r="B21" s="248"/>
    </row>
    <row r="22" spans="1:2" x14ac:dyDescent="0.45">
      <c r="A22" s="69" t="s">
        <v>47</v>
      </c>
      <c r="B22" s="248"/>
    </row>
    <row r="23" spans="1:2" x14ac:dyDescent="0.45">
      <c r="A23" s="68"/>
      <c r="B23" s="248"/>
    </row>
    <row r="24" spans="1:2" x14ac:dyDescent="0.45">
      <c r="A24" s="69" t="s">
        <v>48</v>
      </c>
      <c r="B24" s="248"/>
    </row>
    <row r="25" spans="1:2" ht="18" thickBot="1" x14ac:dyDescent="0.5">
      <c r="A25" s="242">
        <v>45635</v>
      </c>
      <c r="B25" s="249"/>
    </row>
  </sheetData>
  <mergeCells count="14">
    <mergeCell ref="B19:B25"/>
    <mergeCell ref="A1:B1"/>
    <mergeCell ref="A2:B2"/>
    <mergeCell ref="A3:B3"/>
    <mergeCell ref="A4:B4"/>
    <mergeCell ref="A7:B7"/>
    <mergeCell ref="A8:B8"/>
    <mergeCell ref="A10:B10"/>
    <mergeCell ref="A11:B11"/>
    <mergeCell ref="A13:B13"/>
    <mergeCell ref="A14:B14"/>
    <mergeCell ref="A15:A16"/>
    <mergeCell ref="A5:B5"/>
    <mergeCell ref="A6:B6"/>
  </mergeCells>
  <hyperlinks>
    <hyperlink ref="A5" r:id="rId1" xr:uid="{17C9EACD-90CD-461C-B58B-81A19981A18D}"/>
  </hyperlinks>
  <pageMargins left="0.7" right="0.7" top="0.75" bottom="0.75" header="0.3" footer="0.3"/>
  <pageSetup paperSize="9" orientation="portrait" horizontalDpi="4294967293"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VU102"/>
  <sheetViews>
    <sheetView topLeftCell="A10" zoomScaleNormal="100" workbookViewId="0">
      <selection activeCell="H96" sqref="H96:H97"/>
    </sheetView>
  </sheetViews>
  <sheetFormatPr baseColWidth="10" defaultColWidth="8.81640625" defaultRowHeight="16.5" x14ac:dyDescent="0.45"/>
  <cols>
    <col min="1" max="1" width="34.81640625" style="73" customWidth="1"/>
    <col min="2" max="2" width="49.453125" style="147" customWidth="1"/>
    <col min="3" max="6" width="17.1796875" style="148" customWidth="1"/>
    <col min="7" max="7" width="13.81640625" style="148" customWidth="1"/>
    <col min="8" max="8" width="95" style="73" customWidth="1"/>
    <col min="9" max="9" width="19.1796875" style="73" customWidth="1"/>
    <col min="10" max="10" width="21.81640625" style="73" customWidth="1"/>
    <col min="11" max="14" width="8.81640625" style="73"/>
    <col min="15" max="16" width="9.81640625" style="73" customWidth="1"/>
    <col min="17" max="16384" width="8.81640625" style="73"/>
  </cols>
  <sheetData>
    <row r="1" spans="1:593" s="74" customFormat="1" ht="25.5" thickBot="1" x14ac:dyDescent="0.75">
      <c r="A1" s="260" t="s">
        <v>49</v>
      </c>
      <c r="B1" s="261"/>
      <c r="C1" s="70"/>
      <c r="D1" s="70"/>
      <c r="E1" s="70"/>
      <c r="F1" s="70"/>
      <c r="G1" s="71"/>
      <c r="H1" s="72"/>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row>
    <row r="2" spans="1:593" ht="13.4" customHeight="1" x14ac:dyDescent="0.45">
      <c r="A2" s="262" t="s">
        <v>50</v>
      </c>
      <c r="B2" s="263"/>
      <c r="C2" s="75">
        <v>1</v>
      </c>
      <c r="D2" s="75">
        <v>1</v>
      </c>
      <c r="E2" s="75">
        <v>1</v>
      </c>
      <c r="F2" s="75">
        <v>1</v>
      </c>
      <c r="G2" s="264" t="s">
        <v>51</v>
      </c>
      <c r="H2" s="267" t="s">
        <v>52</v>
      </c>
    </row>
    <row r="3" spans="1:593" ht="16.399999999999999" customHeight="1" x14ac:dyDescent="0.45">
      <c r="A3" s="270" t="s">
        <v>53</v>
      </c>
      <c r="B3" s="271"/>
      <c r="C3" s="78">
        <v>8</v>
      </c>
      <c r="D3" s="78">
        <v>8</v>
      </c>
      <c r="E3" s="78">
        <v>8</v>
      </c>
      <c r="F3" s="78">
        <v>8</v>
      </c>
      <c r="G3" s="265"/>
      <c r="H3" s="268"/>
    </row>
    <row r="4" spans="1:593" ht="16.399999999999999" customHeight="1" x14ac:dyDescent="0.45">
      <c r="A4" s="76"/>
      <c r="B4" s="77"/>
      <c r="C4" s="272" t="s">
        <v>54</v>
      </c>
      <c r="D4" s="273"/>
      <c r="E4" s="274" t="s">
        <v>55</v>
      </c>
      <c r="F4" s="274"/>
      <c r="G4" s="265"/>
      <c r="H4" s="268"/>
    </row>
    <row r="5" spans="1:593" ht="30.75" customHeight="1" thickBot="1" x14ac:dyDescent="0.5">
      <c r="A5" s="275" t="s">
        <v>56</v>
      </c>
      <c r="B5" s="276"/>
      <c r="C5" s="80" t="s">
        <v>57</v>
      </c>
      <c r="D5" s="80" t="s">
        <v>58</v>
      </c>
      <c r="E5" s="80" t="s">
        <v>59</v>
      </c>
      <c r="F5" s="80" t="s">
        <v>60</v>
      </c>
      <c r="G5" s="266"/>
      <c r="H5" s="269"/>
    </row>
    <row r="6" spans="1:593" ht="30.75" customHeight="1" thickBot="1" x14ac:dyDescent="0.5">
      <c r="A6" s="81"/>
      <c r="B6" s="82"/>
      <c r="C6" s="83"/>
      <c r="D6" s="84"/>
      <c r="E6" s="84"/>
      <c r="F6" s="84"/>
      <c r="G6" s="79"/>
      <c r="H6" s="85"/>
    </row>
    <row r="7" spans="1:593" ht="15.65" customHeight="1" x14ac:dyDescent="0.45">
      <c r="A7" s="86" t="s">
        <v>61</v>
      </c>
      <c r="B7" s="87" t="s">
        <v>62</v>
      </c>
      <c r="C7" s="88"/>
      <c r="D7" s="89"/>
      <c r="E7" s="89"/>
      <c r="F7" s="89"/>
      <c r="G7" s="90"/>
      <c r="H7" s="91"/>
    </row>
    <row r="8" spans="1:593" ht="15.65" customHeight="1" x14ac:dyDescent="0.45">
      <c r="A8" s="277" t="s">
        <v>63</v>
      </c>
      <c r="B8" s="278"/>
      <c r="C8" s="92"/>
      <c r="D8" s="92"/>
      <c r="E8" s="92"/>
      <c r="F8" s="92"/>
      <c r="G8" s="92"/>
      <c r="H8" s="93"/>
    </row>
    <row r="9" spans="1:593" s="97" customFormat="1" ht="85" customHeight="1" x14ac:dyDescent="0.35">
      <c r="A9" s="279" t="s">
        <v>64</v>
      </c>
      <c r="B9" s="94" t="s">
        <v>65</v>
      </c>
      <c r="C9" s="95">
        <v>1</v>
      </c>
      <c r="D9" s="95">
        <v>1</v>
      </c>
      <c r="E9" s="95">
        <v>1</v>
      </c>
      <c r="F9" s="95">
        <v>1</v>
      </c>
      <c r="G9" s="96">
        <f>SUM(C9:F9)</f>
        <v>4</v>
      </c>
      <c r="H9" s="283" t="s">
        <v>66</v>
      </c>
    </row>
    <row r="10" spans="1:593" s="97" customFormat="1" ht="85" customHeight="1" x14ac:dyDescent="0.35">
      <c r="A10" s="280"/>
      <c r="B10" s="98" t="s">
        <v>67</v>
      </c>
      <c r="C10" s="95">
        <v>1</v>
      </c>
      <c r="D10" s="95">
        <v>1</v>
      </c>
      <c r="E10" s="95">
        <v>1</v>
      </c>
      <c r="F10" s="95">
        <v>1</v>
      </c>
      <c r="G10" s="96">
        <f>SUM(C10:F10)</f>
        <v>4</v>
      </c>
      <c r="H10" s="284"/>
    </row>
    <row r="11" spans="1:593" ht="85" customHeight="1" x14ac:dyDescent="0.45">
      <c r="A11" s="99" t="s">
        <v>68</v>
      </c>
      <c r="B11" s="100" t="s">
        <v>69</v>
      </c>
      <c r="C11" s="101">
        <v>1</v>
      </c>
      <c r="D11" s="101">
        <v>1</v>
      </c>
      <c r="E11" s="101">
        <v>1</v>
      </c>
      <c r="F11" s="101">
        <v>1</v>
      </c>
      <c r="G11" s="96">
        <f>SUM(C11:F11)</f>
        <v>4</v>
      </c>
      <c r="H11" s="285"/>
    </row>
    <row r="12" spans="1:593" ht="16.399999999999999" customHeight="1" x14ac:dyDescent="0.45">
      <c r="A12" s="277" t="s">
        <v>70</v>
      </c>
      <c r="B12" s="281"/>
      <c r="C12" s="102"/>
      <c r="D12" s="102"/>
      <c r="E12" s="102"/>
      <c r="F12" s="102"/>
      <c r="G12" s="102"/>
      <c r="H12" s="103"/>
    </row>
    <row r="13" spans="1:593" s="106" customFormat="1" ht="26.5" customHeight="1" x14ac:dyDescent="0.45">
      <c r="A13" s="282" t="s">
        <v>71</v>
      </c>
      <c r="B13" s="105" t="s">
        <v>72</v>
      </c>
      <c r="C13" s="95">
        <v>1</v>
      </c>
      <c r="D13" s="95">
        <v>1</v>
      </c>
      <c r="E13" s="95"/>
      <c r="F13" s="95"/>
      <c r="G13" s="96">
        <f t="shared" ref="G13:G17" si="0">SUM(C13:F13)</f>
        <v>2</v>
      </c>
      <c r="H13" s="288" t="s">
        <v>532</v>
      </c>
    </row>
    <row r="14" spans="1:593" s="106" customFormat="1" ht="28.75" customHeight="1" x14ac:dyDescent="0.45">
      <c r="A14" s="282"/>
      <c r="B14" s="105" t="s">
        <v>73</v>
      </c>
      <c r="C14" s="95">
        <v>1</v>
      </c>
      <c r="D14" s="95">
        <v>1</v>
      </c>
      <c r="E14" s="95"/>
      <c r="F14" s="95"/>
      <c r="G14" s="96">
        <f t="shared" si="0"/>
        <v>2</v>
      </c>
      <c r="H14" s="289"/>
    </row>
    <row r="15" spans="1:593" s="106" customFormat="1" ht="28.75" customHeight="1" x14ac:dyDescent="0.45">
      <c r="A15" s="282"/>
      <c r="B15" s="105" t="s">
        <v>74</v>
      </c>
      <c r="C15" s="95">
        <v>1</v>
      </c>
      <c r="D15" s="95">
        <v>1</v>
      </c>
      <c r="E15" s="95">
        <v>1</v>
      </c>
      <c r="F15" s="95">
        <v>1</v>
      </c>
      <c r="G15" s="96">
        <f t="shared" si="0"/>
        <v>4</v>
      </c>
      <c r="H15" s="290"/>
    </row>
    <row r="16" spans="1:593" s="106" customFormat="1" x14ac:dyDescent="0.45">
      <c r="A16" s="286" t="s">
        <v>75</v>
      </c>
      <c r="B16" s="107" t="s">
        <v>76</v>
      </c>
      <c r="C16" s="101">
        <v>1</v>
      </c>
      <c r="D16" s="101">
        <v>1</v>
      </c>
      <c r="E16" s="101">
        <v>1</v>
      </c>
      <c r="F16" s="101">
        <v>1</v>
      </c>
      <c r="G16" s="96">
        <f t="shared" si="0"/>
        <v>4</v>
      </c>
      <c r="H16" s="283" t="s">
        <v>77</v>
      </c>
    </row>
    <row r="17" spans="1:8" s="106" customFormat="1" ht="97" customHeight="1" x14ac:dyDescent="0.45">
      <c r="A17" s="287"/>
      <c r="B17" s="107" t="s">
        <v>78</v>
      </c>
      <c r="C17" s="101">
        <v>1</v>
      </c>
      <c r="D17" s="101">
        <v>1</v>
      </c>
      <c r="E17" s="101">
        <v>1</v>
      </c>
      <c r="F17" s="101">
        <v>1</v>
      </c>
      <c r="G17" s="96">
        <f t="shared" si="0"/>
        <v>4</v>
      </c>
      <c r="H17" s="285"/>
    </row>
    <row r="18" spans="1:8" ht="16.5" customHeight="1" x14ac:dyDescent="0.45">
      <c r="A18" s="277" t="s">
        <v>79</v>
      </c>
      <c r="B18" s="278"/>
      <c r="C18" s="108"/>
      <c r="D18" s="109"/>
      <c r="E18" s="109"/>
      <c r="F18" s="109"/>
      <c r="G18" s="109"/>
      <c r="H18" s="110"/>
    </row>
    <row r="19" spans="1:8" ht="17.5" customHeight="1" x14ac:dyDescent="0.45">
      <c r="A19" s="277" t="s">
        <v>80</v>
      </c>
      <c r="B19" s="278"/>
      <c r="C19" s="108"/>
      <c r="D19" s="109"/>
      <c r="E19" s="109"/>
      <c r="F19" s="109"/>
      <c r="G19" s="109"/>
      <c r="H19" s="110"/>
    </row>
    <row r="20" spans="1:8" s="106" customFormat="1" ht="27.65" customHeight="1" x14ac:dyDescent="0.45">
      <c r="A20" s="104" t="s">
        <v>81</v>
      </c>
      <c r="B20" s="111" t="s">
        <v>82</v>
      </c>
      <c r="C20" s="95">
        <v>1</v>
      </c>
      <c r="D20" s="95">
        <v>1</v>
      </c>
      <c r="E20" s="95">
        <v>1</v>
      </c>
      <c r="F20" s="95">
        <v>1</v>
      </c>
      <c r="G20" s="96">
        <f>SUM(C20:F20)</f>
        <v>4</v>
      </c>
      <c r="H20" s="299" t="s">
        <v>83</v>
      </c>
    </row>
    <row r="21" spans="1:8" ht="27.65" customHeight="1" x14ac:dyDescent="0.45">
      <c r="A21" s="293" t="s">
        <v>84</v>
      </c>
      <c r="B21" s="112" t="s">
        <v>85</v>
      </c>
      <c r="C21" s="101">
        <v>1</v>
      </c>
      <c r="D21" s="101">
        <v>1</v>
      </c>
      <c r="E21" s="101">
        <v>1</v>
      </c>
      <c r="F21" s="101">
        <v>1</v>
      </c>
      <c r="G21" s="96">
        <f>SUM(C21:F21)</f>
        <v>4</v>
      </c>
      <c r="H21" s="299"/>
    </row>
    <row r="22" spans="1:8" ht="27" customHeight="1" x14ac:dyDescent="0.45">
      <c r="A22" s="294"/>
      <c r="B22" s="112" t="s">
        <v>86</v>
      </c>
      <c r="C22" s="101">
        <v>1</v>
      </c>
      <c r="D22" s="101"/>
      <c r="E22" s="101">
        <v>1</v>
      </c>
      <c r="F22" s="101">
        <v>1</v>
      </c>
      <c r="G22" s="96">
        <f t="shared" ref="G22:G35" si="1">SUM(C22:F22)</f>
        <v>3</v>
      </c>
      <c r="H22" s="299"/>
    </row>
    <row r="23" spans="1:8" ht="28.75" customHeight="1" x14ac:dyDescent="0.45">
      <c r="A23" s="295"/>
      <c r="B23" s="112" t="s">
        <v>87</v>
      </c>
      <c r="C23" s="101">
        <v>1</v>
      </c>
      <c r="D23" s="101">
        <v>1</v>
      </c>
      <c r="E23" s="101"/>
      <c r="F23" s="101"/>
      <c r="G23" s="96">
        <f t="shared" si="1"/>
        <v>2</v>
      </c>
      <c r="H23" s="299"/>
    </row>
    <row r="24" spans="1:8" s="106" customFormat="1" ht="27.65" customHeight="1" x14ac:dyDescent="0.45">
      <c r="A24" s="282" t="s">
        <v>88</v>
      </c>
      <c r="B24" s="104" t="s">
        <v>89</v>
      </c>
      <c r="C24" s="95">
        <v>1</v>
      </c>
      <c r="D24" s="95">
        <v>1</v>
      </c>
      <c r="E24" s="95">
        <v>1</v>
      </c>
      <c r="F24" s="95">
        <v>1</v>
      </c>
      <c r="G24" s="96">
        <f t="shared" si="1"/>
        <v>4</v>
      </c>
      <c r="H24" s="299"/>
    </row>
    <row r="25" spans="1:8" s="106" customFormat="1" ht="30" customHeight="1" x14ac:dyDescent="0.45">
      <c r="A25" s="282"/>
      <c r="B25" s="104" t="s">
        <v>90</v>
      </c>
      <c r="C25" s="95">
        <v>1</v>
      </c>
      <c r="D25" s="95">
        <v>1</v>
      </c>
      <c r="E25" s="95">
        <v>1</v>
      </c>
      <c r="F25" s="95">
        <v>1</v>
      </c>
      <c r="G25" s="96">
        <f t="shared" si="1"/>
        <v>4</v>
      </c>
      <c r="H25" s="299"/>
    </row>
    <row r="26" spans="1:8" s="106" customFormat="1" ht="29.5" customHeight="1" x14ac:dyDescent="0.45">
      <c r="A26" s="296" t="s">
        <v>91</v>
      </c>
      <c r="B26" s="113" t="s">
        <v>92</v>
      </c>
      <c r="C26" s="101">
        <v>1</v>
      </c>
      <c r="D26" s="101">
        <v>1</v>
      </c>
      <c r="E26" s="101">
        <v>1</v>
      </c>
      <c r="F26" s="101">
        <v>1</v>
      </c>
      <c r="G26" s="96">
        <f t="shared" si="1"/>
        <v>4</v>
      </c>
      <c r="H26" s="299"/>
    </row>
    <row r="27" spans="1:8" s="106" customFormat="1" ht="30" customHeight="1" x14ac:dyDescent="0.45">
      <c r="A27" s="297"/>
      <c r="B27" s="113" t="s">
        <v>93</v>
      </c>
      <c r="C27" s="101">
        <v>1</v>
      </c>
      <c r="D27" s="101">
        <v>1</v>
      </c>
      <c r="E27" s="101">
        <v>1</v>
      </c>
      <c r="F27" s="101">
        <v>1</v>
      </c>
      <c r="G27" s="96">
        <f t="shared" si="1"/>
        <v>4</v>
      </c>
      <c r="H27" s="299"/>
    </row>
    <row r="28" spans="1:8" s="106" customFormat="1" ht="30" customHeight="1" x14ac:dyDescent="0.45">
      <c r="A28" s="298"/>
      <c r="B28" s="114" t="s">
        <v>94</v>
      </c>
      <c r="C28" s="101">
        <v>1</v>
      </c>
      <c r="D28" s="101">
        <v>1</v>
      </c>
      <c r="E28" s="101">
        <v>1</v>
      </c>
      <c r="F28" s="101">
        <v>1</v>
      </c>
      <c r="G28" s="115">
        <f t="shared" si="1"/>
        <v>4</v>
      </c>
      <c r="H28" s="299"/>
    </row>
    <row r="29" spans="1:8" s="106" customFormat="1" ht="31.75" customHeight="1" x14ac:dyDescent="0.45">
      <c r="A29" s="291" t="s">
        <v>95</v>
      </c>
      <c r="B29" s="117" t="s">
        <v>96</v>
      </c>
      <c r="C29" s="118">
        <v>1</v>
      </c>
      <c r="D29" s="118">
        <v>1</v>
      </c>
      <c r="E29" s="118">
        <v>1</v>
      </c>
      <c r="F29" s="118">
        <v>1</v>
      </c>
      <c r="G29" s="119">
        <f t="shared" si="1"/>
        <v>4</v>
      </c>
      <c r="H29" s="292" t="s">
        <v>97</v>
      </c>
    </row>
    <row r="30" spans="1:8" s="106" customFormat="1" ht="29.5" customHeight="1" x14ac:dyDescent="0.45">
      <c r="A30" s="291"/>
      <c r="B30" s="117" t="s">
        <v>98</v>
      </c>
      <c r="C30" s="118">
        <v>1</v>
      </c>
      <c r="D30" s="118">
        <v>1</v>
      </c>
      <c r="E30" s="118">
        <v>1</v>
      </c>
      <c r="F30" s="118">
        <v>1</v>
      </c>
      <c r="G30" s="119">
        <f t="shared" si="1"/>
        <v>4</v>
      </c>
      <c r="H30" s="292"/>
    </row>
    <row r="31" spans="1:8" s="106" customFormat="1" ht="28.75" customHeight="1" x14ac:dyDescent="0.45">
      <c r="A31" s="291"/>
      <c r="B31" s="117" t="s">
        <v>99</v>
      </c>
      <c r="C31" s="118">
        <v>1</v>
      </c>
      <c r="D31" s="118">
        <v>1</v>
      </c>
      <c r="E31" s="118">
        <v>1</v>
      </c>
      <c r="F31" s="118">
        <v>1</v>
      </c>
      <c r="G31" s="119">
        <f t="shared" si="1"/>
        <v>4</v>
      </c>
      <c r="H31" s="292"/>
    </row>
    <row r="32" spans="1:8" s="106" customFormat="1" ht="31.4" customHeight="1" x14ac:dyDescent="0.45">
      <c r="A32" s="291"/>
      <c r="B32" s="117" t="s">
        <v>100</v>
      </c>
      <c r="C32" s="118">
        <v>1</v>
      </c>
      <c r="D32" s="118">
        <v>1</v>
      </c>
      <c r="E32" s="118">
        <v>1</v>
      </c>
      <c r="F32" s="118">
        <v>1</v>
      </c>
      <c r="G32" s="119">
        <f t="shared" si="1"/>
        <v>4</v>
      </c>
      <c r="H32" s="292"/>
    </row>
    <row r="33" spans="1:8" s="106" customFormat="1" ht="29.5" customHeight="1" x14ac:dyDescent="0.45">
      <c r="A33" s="291"/>
      <c r="B33" s="117" t="s">
        <v>101</v>
      </c>
      <c r="C33" s="118">
        <v>1</v>
      </c>
      <c r="D33" s="118">
        <v>1</v>
      </c>
      <c r="E33" s="118">
        <v>1</v>
      </c>
      <c r="F33" s="118">
        <v>1</v>
      </c>
      <c r="G33" s="119">
        <f t="shared" si="1"/>
        <v>4</v>
      </c>
      <c r="H33" s="292"/>
    </row>
    <row r="34" spans="1:8" s="106" customFormat="1" ht="30.65" customHeight="1" x14ac:dyDescent="0.45">
      <c r="A34" s="291"/>
      <c r="B34" s="117" t="s">
        <v>102</v>
      </c>
      <c r="C34" s="118">
        <v>1</v>
      </c>
      <c r="D34" s="118">
        <v>1</v>
      </c>
      <c r="E34" s="118">
        <v>1</v>
      </c>
      <c r="F34" s="118">
        <v>1</v>
      </c>
      <c r="G34" s="119">
        <f t="shared" si="1"/>
        <v>4</v>
      </c>
      <c r="H34" s="292"/>
    </row>
    <row r="35" spans="1:8" s="106" customFormat="1" ht="28.75" customHeight="1" x14ac:dyDescent="0.45">
      <c r="A35" s="291"/>
      <c r="B35" s="117" t="s">
        <v>103</v>
      </c>
      <c r="C35" s="118"/>
      <c r="D35" s="118">
        <v>1</v>
      </c>
      <c r="E35" s="118">
        <v>1</v>
      </c>
      <c r="F35" s="118">
        <v>1</v>
      </c>
      <c r="G35" s="119">
        <f t="shared" si="1"/>
        <v>3</v>
      </c>
      <c r="H35" s="292"/>
    </row>
    <row r="36" spans="1:8" x14ac:dyDescent="0.45">
      <c r="A36" s="277" t="s">
        <v>104</v>
      </c>
      <c r="B36" s="278"/>
      <c r="C36" s="108"/>
      <c r="D36" s="121"/>
      <c r="E36" s="121"/>
      <c r="F36" s="121"/>
      <c r="G36" s="122"/>
      <c r="H36" s="123"/>
    </row>
    <row r="37" spans="1:8" s="106" customFormat="1" ht="28.4" customHeight="1" x14ac:dyDescent="0.45">
      <c r="A37" s="124" t="s">
        <v>105</v>
      </c>
      <c r="B37" s="125" t="s">
        <v>106</v>
      </c>
      <c r="C37" s="101">
        <v>1</v>
      </c>
      <c r="D37" s="101">
        <v>1</v>
      </c>
      <c r="E37" s="101">
        <v>1</v>
      </c>
      <c r="F37" s="101">
        <v>1</v>
      </c>
      <c r="G37" s="126">
        <f t="shared" ref="G37:G51" si="2">SUM(C37:F37)</f>
        <v>4</v>
      </c>
      <c r="H37" s="306" t="s">
        <v>548</v>
      </c>
    </row>
    <row r="38" spans="1:8" s="106" customFormat="1" ht="27" customHeight="1" x14ac:dyDescent="0.45">
      <c r="A38" s="300" t="s">
        <v>107</v>
      </c>
      <c r="B38" s="116" t="s">
        <v>108</v>
      </c>
      <c r="C38" s="118">
        <v>1</v>
      </c>
      <c r="D38" s="118">
        <v>1</v>
      </c>
      <c r="E38" s="118">
        <v>1</v>
      </c>
      <c r="F38" s="118">
        <v>1</v>
      </c>
      <c r="G38" s="127">
        <f t="shared" si="2"/>
        <v>4</v>
      </c>
      <c r="H38" s="307"/>
    </row>
    <row r="39" spans="1:8" s="106" customFormat="1" ht="31.75" customHeight="1" x14ac:dyDescent="0.45">
      <c r="A39" s="301"/>
      <c r="B39" s="116" t="s">
        <v>109</v>
      </c>
      <c r="C39" s="118">
        <v>1</v>
      </c>
      <c r="D39" s="118"/>
      <c r="E39" s="118"/>
      <c r="F39" s="118"/>
      <c r="G39" s="127">
        <f t="shared" si="2"/>
        <v>1</v>
      </c>
      <c r="H39" s="307"/>
    </row>
    <row r="40" spans="1:8" s="106" customFormat="1" ht="28.75" customHeight="1" x14ac:dyDescent="0.45">
      <c r="A40" s="302"/>
      <c r="B40" s="116" t="s">
        <v>110</v>
      </c>
      <c r="C40" s="118">
        <v>1</v>
      </c>
      <c r="D40" s="118">
        <v>1</v>
      </c>
      <c r="E40" s="118">
        <v>1</v>
      </c>
      <c r="F40" s="118">
        <v>1</v>
      </c>
      <c r="G40" s="127">
        <f t="shared" si="2"/>
        <v>4</v>
      </c>
      <c r="H40" s="308"/>
    </row>
    <row r="41" spans="1:8" s="106" customFormat="1" ht="29.5" customHeight="1" x14ac:dyDescent="0.45">
      <c r="A41" s="303" t="s">
        <v>111</v>
      </c>
      <c r="B41" s="113" t="s">
        <v>538</v>
      </c>
      <c r="C41" s="101">
        <v>1</v>
      </c>
      <c r="D41" s="101">
        <v>1</v>
      </c>
      <c r="E41" s="101">
        <v>1</v>
      </c>
      <c r="F41" s="101">
        <v>1</v>
      </c>
      <c r="G41" s="126">
        <f t="shared" si="2"/>
        <v>4</v>
      </c>
      <c r="H41" s="299" t="s">
        <v>533</v>
      </c>
    </row>
    <row r="42" spans="1:8" s="106" customFormat="1" ht="29.5" customHeight="1" x14ac:dyDescent="0.45">
      <c r="A42" s="304"/>
      <c r="B42" s="113" t="s">
        <v>94</v>
      </c>
      <c r="C42" s="101">
        <v>1</v>
      </c>
      <c r="D42" s="101">
        <v>1</v>
      </c>
      <c r="E42" s="101">
        <v>1</v>
      </c>
      <c r="F42" s="101">
        <v>1</v>
      </c>
      <c r="G42" s="126">
        <f t="shared" si="2"/>
        <v>4</v>
      </c>
      <c r="H42" s="299"/>
    </row>
    <row r="43" spans="1:8" s="106" customFormat="1" ht="28.4" customHeight="1" x14ac:dyDescent="0.45">
      <c r="A43" s="304"/>
      <c r="B43" s="113" t="s">
        <v>112</v>
      </c>
      <c r="C43" s="101">
        <v>1</v>
      </c>
      <c r="D43" s="101">
        <v>1</v>
      </c>
      <c r="E43" s="101">
        <v>1</v>
      </c>
      <c r="F43" s="101">
        <v>1</v>
      </c>
      <c r="G43" s="126">
        <f t="shared" si="2"/>
        <v>4</v>
      </c>
      <c r="H43" s="299"/>
    </row>
    <row r="44" spans="1:8" s="106" customFormat="1" ht="29.5" customHeight="1" x14ac:dyDescent="0.45">
      <c r="A44" s="305"/>
      <c r="B44" s="113" t="s">
        <v>113</v>
      </c>
      <c r="C44" s="101">
        <v>1</v>
      </c>
      <c r="D44" s="101">
        <v>1</v>
      </c>
      <c r="E44" s="101">
        <v>1</v>
      </c>
      <c r="F44" s="101">
        <v>1</v>
      </c>
      <c r="G44" s="126">
        <f t="shared" si="2"/>
        <v>4</v>
      </c>
      <c r="H44" s="299"/>
    </row>
    <row r="45" spans="1:8" ht="28.75" customHeight="1" x14ac:dyDescent="0.45">
      <c r="A45" s="322" t="s">
        <v>114</v>
      </c>
      <c r="B45" s="129" t="s">
        <v>115</v>
      </c>
      <c r="C45" s="118">
        <v>1</v>
      </c>
      <c r="D45" s="118">
        <v>1</v>
      </c>
      <c r="E45" s="118">
        <v>1</v>
      </c>
      <c r="F45" s="118">
        <v>1</v>
      </c>
      <c r="G45" s="127">
        <f t="shared" si="2"/>
        <v>4</v>
      </c>
      <c r="H45" s="325" t="s">
        <v>116</v>
      </c>
    </row>
    <row r="46" spans="1:8" ht="31.75" customHeight="1" x14ac:dyDescent="0.45">
      <c r="A46" s="323"/>
      <c r="B46" s="129" t="s">
        <v>117</v>
      </c>
      <c r="C46" s="118">
        <v>1</v>
      </c>
      <c r="D46" s="118"/>
      <c r="E46" s="118">
        <v>1</v>
      </c>
      <c r="F46" s="118">
        <v>1</v>
      </c>
      <c r="G46" s="127">
        <f t="shared" si="2"/>
        <v>3</v>
      </c>
      <c r="H46" s="326"/>
    </row>
    <row r="47" spans="1:8" ht="30" customHeight="1" x14ac:dyDescent="0.45">
      <c r="A47" s="323"/>
      <c r="B47" s="129" t="s">
        <v>118</v>
      </c>
      <c r="C47" s="118">
        <v>1</v>
      </c>
      <c r="D47" s="118">
        <v>1</v>
      </c>
      <c r="E47" s="118">
        <v>1</v>
      </c>
      <c r="F47" s="118">
        <v>1</v>
      </c>
      <c r="G47" s="127">
        <f t="shared" si="2"/>
        <v>4</v>
      </c>
      <c r="H47" s="326"/>
    </row>
    <row r="48" spans="1:8" ht="30" customHeight="1" x14ac:dyDescent="0.45">
      <c r="A48" s="323"/>
      <c r="B48" s="129" t="s">
        <v>119</v>
      </c>
      <c r="C48" s="118"/>
      <c r="D48" s="118"/>
      <c r="E48" s="118">
        <v>1</v>
      </c>
      <c r="F48" s="118">
        <v>1</v>
      </c>
      <c r="G48" s="127">
        <f t="shared" si="2"/>
        <v>2</v>
      </c>
      <c r="H48" s="326"/>
    </row>
    <row r="49" spans="1:8" ht="34.75" customHeight="1" x14ac:dyDescent="0.45">
      <c r="A49" s="323"/>
      <c r="B49" s="129" t="s">
        <v>120</v>
      </c>
      <c r="C49" s="118">
        <v>1</v>
      </c>
      <c r="D49" s="118">
        <v>1</v>
      </c>
      <c r="E49" s="118">
        <v>1</v>
      </c>
      <c r="F49" s="118">
        <v>1</v>
      </c>
      <c r="G49" s="127">
        <f t="shared" si="2"/>
        <v>4</v>
      </c>
      <c r="H49" s="326"/>
    </row>
    <row r="50" spans="1:8" ht="31.4" customHeight="1" x14ac:dyDescent="0.45">
      <c r="A50" s="323"/>
      <c r="B50" s="129" t="s">
        <v>121</v>
      </c>
      <c r="C50" s="118">
        <v>1</v>
      </c>
      <c r="D50" s="118">
        <v>1</v>
      </c>
      <c r="E50" s="118">
        <v>1</v>
      </c>
      <c r="F50" s="118">
        <v>1</v>
      </c>
      <c r="G50" s="127">
        <f t="shared" si="2"/>
        <v>4</v>
      </c>
      <c r="H50" s="326"/>
    </row>
    <row r="51" spans="1:8" ht="31.4" customHeight="1" x14ac:dyDescent="0.45">
      <c r="A51" s="324"/>
      <c r="B51" s="129" t="s">
        <v>122</v>
      </c>
      <c r="C51" s="118">
        <v>1</v>
      </c>
      <c r="D51" s="118"/>
      <c r="E51" s="118">
        <v>1</v>
      </c>
      <c r="F51" s="118">
        <v>1</v>
      </c>
      <c r="G51" s="127">
        <f t="shared" si="2"/>
        <v>3</v>
      </c>
      <c r="H51" s="327"/>
    </row>
    <row r="52" spans="1:8" x14ac:dyDescent="0.45">
      <c r="A52" s="277" t="s">
        <v>123</v>
      </c>
      <c r="B52" s="278"/>
      <c r="C52" s="108"/>
      <c r="D52" s="121"/>
      <c r="E52" s="121"/>
      <c r="F52" s="121"/>
      <c r="G52" s="130"/>
      <c r="H52" s="110"/>
    </row>
    <row r="53" spans="1:8" s="132" customFormat="1" ht="33" customHeight="1" x14ac:dyDescent="0.35">
      <c r="A53" s="296" t="s">
        <v>124</v>
      </c>
      <c r="B53" s="131" t="s">
        <v>125</v>
      </c>
      <c r="C53" s="101">
        <v>1</v>
      </c>
      <c r="D53" s="101">
        <v>1</v>
      </c>
      <c r="E53" s="101">
        <v>1</v>
      </c>
      <c r="F53" s="101">
        <v>1</v>
      </c>
      <c r="G53" s="127">
        <f t="shared" ref="G53:G63" si="3">SUM(C53:F53)</f>
        <v>4</v>
      </c>
      <c r="H53" s="312" t="s">
        <v>534</v>
      </c>
    </row>
    <row r="54" spans="1:8" ht="31.4" customHeight="1" x14ac:dyDescent="0.45">
      <c r="A54" s="297"/>
      <c r="B54" s="112" t="s">
        <v>126</v>
      </c>
      <c r="C54" s="101">
        <v>1</v>
      </c>
      <c r="D54" s="101">
        <v>1</v>
      </c>
      <c r="E54" s="101">
        <v>1</v>
      </c>
      <c r="F54" s="101">
        <v>1</v>
      </c>
      <c r="G54" s="127">
        <f t="shared" si="3"/>
        <v>4</v>
      </c>
      <c r="H54" s="313"/>
    </row>
    <row r="55" spans="1:8" ht="33" customHeight="1" x14ac:dyDescent="0.45">
      <c r="A55" s="297"/>
      <c r="B55" s="133" t="s">
        <v>127</v>
      </c>
      <c r="C55" s="101">
        <v>1</v>
      </c>
      <c r="D55" s="101">
        <v>1</v>
      </c>
      <c r="E55" s="101">
        <v>1</v>
      </c>
      <c r="F55" s="101">
        <v>1</v>
      </c>
      <c r="G55" s="127">
        <f t="shared" si="3"/>
        <v>4</v>
      </c>
      <c r="H55" s="313"/>
    </row>
    <row r="56" spans="1:8" s="106" customFormat="1" ht="33" customHeight="1" x14ac:dyDescent="0.45">
      <c r="A56" s="297"/>
      <c r="B56" s="113" t="s">
        <v>128</v>
      </c>
      <c r="C56" s="101">
        <v>1</v>
      </c>
      <c r="D56" s="101">
        <v>1</v>
      </c>
      <c r="E56" s="101">
        <v>1</v>
      </c>
      <c r="F56" s="101">
        <v>1</v>
      </c>
      <c r="G56" s="127">
        <f t="shared" si="3"/>
        <v>4</v>
      </c>
      <c r="H56" s="313"/>
    </row>
    <row r="57" spans="1:8" ht="32.5" customHeight="1" x14ac:dyDescent="0.45">
      <c r="A57" s="298"/>
      <c r="B57" s="133" t="s">
        <v>129</v>
      </c>
      <c r="C57" s="101">
        <v>1</v>
      </c>
      <c r="D57" s="101">
        <v>1</v>
      </c>
      <c r="E57" s="101">
        <v>1</v>
      </c>
      <c r="F57" s="101">
        <v>1</v>
      </c>
      <c r="G57" s="127">
        <f t="shared" si="3"/>
        <v>4</v>
      </c>
      <c r="H57" s="314"/>
    </row>
    <row r="58" spans="1:8" ht="35.5" customHeight="1" x14ac:dyDescent="0.45">
      <c r="A58" s="309" t="s">
        <v>95</v>
      </c>
      <c r="B58" s="129" t="s">
        <v>130</v>
      </c>
      <c r="C58" s="118">
        <v>1</v>
      </c>
      <c r="D58" s="118">
        <v>1</v>
      </c>
      <c r="E58" s="118">
        <v>1</v>
      </c>
      <c r="F58" s="118">
        <v>1</v>
      </c>
      <c r="G58" s="127">
        <f t="shared" si="3"/>
        <v>4</v>
      </c>
      <c r="H58" s="299" t="s">
        <v>131</v>
      </c>
    </row>
    <row r="59" spans="1:8" ht="33.65" customHeight="1" x14ac:dyDescent="0.45">
      <c r="A59" s="310"/>
      <c r="B59" s="136" t="s">
        <v>132</v>
      </c>
      <c r="C59" s="118">
        <v>1</v>
      </c>
      <c r="D59" s="118"/>
      <c r="E59" s="118">
        <v>1</v>
      </c>
      <c r="F59" s="118">
        <v>1</v>
      </c>
      <c r="G59" s="127">
        <f t="shared" si="3"/>
        <v>3</v>
      </c>
      <c r="H59" s="299"/>
    </row>
    <row r="60" spans="1:8" ht="30" customHeight="1" x14ac:dyDescent="0.45">
      <c r="A60" s="310"/>
      <c r="B60" s="129" t="s">
        <v>133</v>
      </c>
      <c r="C60" s="118"/>
      <c r="D60" s="118"/>
      <c r="E60" s="118">
        <v>1</v>
      </c>
      <c r="F60" s="118">
        <v>1</v>
      </c>
      <c r="G60" s="127">
        <f t="shared" si="3"/>
        <v>2</v>
      </c>
      <c r="H60" s="299"/>
    </row>
    <row r="61" spans="1:8" ht="31.75" customHeight="1" x14ac:dyDescent="0.45">
      <c r="A61" s="310"/>
      <c r="B61" s="129" t="s">
        <v>134</v>
      </c>
      <c r="C61" s="118"/>
      <c r="D61" s="118"/>
      <c r="E61" s="118">
        <v>1</v>
      </c>
      <c r="F61" s="118">
        <v>1</v>
      </c>
      <c r="G61" s="127">
        <f t="shared" si="3"/>
        <v>2</v>
      </c>
      <c r="H61" s="299"/>
    </row>
    <row r="62" spans="1:8" ht="31.4" customHeight="1" x14ac:dyDescent="0.45">
      <c r="A62" s="310"/>
      <c r="B62" s="129" t="s">
        <v>135</v>
      </c>
      <c r="C62" s="118">
        <v>1</v>
      </c>
      <c r="D62" s="118"/>
      <c r="E62" s="118">
        <v>1</v>
      </c>
      <c r="F62" s="118">
        <v>1</v>
      </c>
      <c r="G62" s="127">
        <f t="shared" si="3"/>
        <v>3</v>
      </c>
      <c r="H62" s="299"/>
    </row>
    <row r="63" spans="1:8" ht="30" customHeight="1" x14ac:dyDescent="0.45">
      <c r="A63" s="311"/>
      <c r="B63" s="129" t="s">
        <v>136</v>
      </c>
      <c r="C63" s="118">
        <v>1</v>
      </c>
      <c r="D63" s="118">
        <v>1</v>
      </c>
      <c r="E63" s="118"/>
      <c r="F63" s="118"/>
      <c r="G63" s="127">
        <f t="shared" si="3"/>
        <v>2</v>
      </c>
      <c r="H63" s="299"/>
    </row>
    <row r="64" spans="1:8" x14ac:dyDescent="0.45">
      <c r="A64" s="277" t="s">
        <v>137</v>
      </c>
      <c r="B64" s="278"/>
      <c r="C64" s="108"/>
      <c r="D64" s="121"/>
      <c r="E64" s="121"/>
      <c r="F64" s="121"/>
      <c r="G64" s="130"/>
      <c r="H64" s="110"/>
    </row>
    <row r="65" spans="1:8" s="132" customFormat="1" ht="31.4" customHeight="1" x14ac:dyDescent="0.35">
      <c r="A65" s="137" t="s">
        <v>138</v>
      </c>
      <c r="B65" s="137" t="s">
        <v>139</v>
      </c>
      <c r="C65" s="138">
        <v>1</v>
      </c>
      <c r="D65" s="138">
        <v>1</v>
      </c>
      <c r="E65" s="138">
        <v>1</v>
      </c>
      <c r="F65" s="138">
        <v>1</v>
      </c>
      <c r="G65" s="96">
        <f t="shared" ref="G65:G85" si="4">SUM(C65:F65)</f>
        <v>4</v>
      </c>
      <c r="H65" s="299" t="s">
        <v>535</v>
      </c>
    </row>
    <row r="66" spans="1:8" ht="33" customHeight="1" x14ac:dyDescent="0.45">
      <c r="A66" s="309" t="s">
        <v>140</v>
      </c>
      <c r="B66" s="136" t="s">
        <v>141</v>
      </c>
      <c r="C66" s="139">
        <v>1</v>
      </c>
      <c r="D66" s="139">
        <v>1</v>
      </c>
      <c r="E66" s="139">
        <v>1</v>
      </c>
      <c r="F66" s="139">
        <v>1</v>
      </c>
      <c r="G66" s="119">
        <f t="shared" si="4"/>
        <v>4</v>
      </c>
      <c r="H66" s="299"/>
    </row>
    <row r="67" spans="1:8" ht="30.65" customHeight="1" x14ac:dyDescent="0.45">
      <c r="A67" s="310"/>
      <c r="B67" s="136" t="s">
        <v>142</v>
      </c>
      <c r="C67" s="139">
        <v>1</v>
      </c>
      <c r="D67" s="139">
        <v>1</v>
      </c>
      <c r="E67" s="139"/>
      <c r="F67" s="139"/>
      <c r="G67" s="119">
        <f t="shared" si="4"/>
        <v>2</v>
      </c>
      <c r="H67" s="299"/>
    </row>
    <row r="68" spans="1:8" ht="32.5" customHeight="1" x14ac:dyDescent="0.45">
      <c r="A68" s="310"/>
      <c r="B68" s="136" t="s">
        <v>143</v>
      </c>
      <c r="C68" s="139">
        <v>1</v>
      </c>
      <c r="D68" s="139">
        <v>1</v>
      </c>
      <c r="E68" s="139">
        <v>1</v>
      </c>
      <c r="F68" s="139">
        <v>1</v>
      </c>
      <c r="G68" s="119">
        <f t="shared" si="4"/>
        <v>4</v>
      </c>
      <c r="H68" s="299"/>
    </row>
    <row r="69" spans="1:8" ht="31.75" customHeight="1" x14ac:dyDescent="0.45">
      <c r="A69" s="310"/>
      <c r="B69" s="136" t="s">
        <v>144</v>
      </c>
      <c r="C69" s="139"/>
      <c r="D69" s="139"/>
      <c r="E69" s="139">
        <v>1</v>
      </c>
      <c r="F69" s="139">
        <v>1</v>
      </c>
      <c r="G69" s="119">
        <f t="shared" si="4"/>
        <v>2</v>
      </c>
      <c r="H69" s="299"/>
    </row>
    <row r="70" spans="1:8" ht="33" customHeight="1" x14ac:dyDescent="0.45">
      <c r="A70" s="310"/>
      <c r="B70" s="136" t="s">
        <v>145</v>
      </c>
      <c r="C70" s="139">
        <v>1</v>
      </c>
      <c r="D70" s="139">
        <v>1</v>
      </c>
      <c r="E70" s="139">
        <v>1</v>
      </c>
      <c r="F70" s="139">
        <v>1</v>
      </c>
      <c r="G70" s="119">
        <f t="shared" si="4"/>
        <v>4</v>
      </c>
      <c r="H70" s="299"/>
    </row>
    <row r="71" spans="1:8" ht="40" customHeight="1" x14ac:dyDescent="0.45">
      <c r="A71" s="317" t="s">
        <v>146</v>
      </c>
      <c r="B71" s="141" t="s">
        <v>147</v>
      </c>
      <c r="C71" s="138">
        <v>1</v>
      </c>
      <c r="D71" s="138">
        <v>1</v>
      </c>
      <c r="E71" s="138">
        <v>1</v>
      </c>
      <c r="F71" s="138">
        <v>1</v>
      </c>
      <c r="G71" s="96">
        <f t="shared" si="4"/>
        <v>4</v>
      </c>
      <c r="H71" s="306" t="s">
        <v>536</v>
      </c>
    </row>
    <row r="72" spans="1:8" ht="38.15" customHeight="1" x14ac:dyDescent="0.45">
      <c r="A72" s="318"/>
      <c r="B72" s="141" t="s">
        <v>148</v>
      </c>
      <c r="C72" s="138">
        <v>1</v>
      </c>
      <c r="D72" s="138">
        <v>1</v>
      </c>
      <c r="E72" s="138">
        <v>1</v>
      </c>
      <c r="F72" s="138">
        <v>1</v>
      </c>
      <c r="G72" s="96">
        <f t="shared" si="4"/>
        <v>4</v>
      </c>
      <c r="H72" s="307"/>
    </row>
    <row r="73" spans="1:8" ht="48" customHeight="1" x14ac:dyDescent="0.45">
      <c r="A73" s="319"/>
      <c r="B73" s="142" t="s">
        <v>149</v>
      </c>
      <c r="C73" s="138">
        <v>1</v>
      </c>
      <c r="D73" s="138"/>
      <c r="E73" s="138"/>
      <c r="F73" s="138"/>
      <c r="G73" s="96">
        <f t="shared" si="4"/>
        <v>1</v>
      </c>
      <c r="H73" s="307"/>
    </row>
    <row r="74" spans="1:8" ht="31.4" customHeight="1" x14ac:dyDescent="0.45">
      <c r="A74" s="315" t="s">
        <v>150</v>
      </c>
      <c r="B74" s="129" t="s">
        <v>96</v>
      </c>
      <c r="C74" s="139">
        <v>1</v>
      </c>
      <c r="D74" s="139">
        <v>1</v>
      </c>
      <c r="E74" s="139">
        <v>1</v>
      </c>
      <c r="F74" s="139">
        <v>1</v>
      </c>
      <c r="G74" s="96">
        <f t="shared" si="4"/>
        <v>4</v>
      </c>
      <c r="H74" s="283" t="s">
        <v>151</v>
      </c>
    </row>
    <row r="75" spans="1:8" ht="31.75" customHeight="1" x14ac:dyDescent="0.45">
      <c r="A75" s="337"/>
      <c r="B75" s="129" t="s">
        <v>152</v>
      </c>
      <c r="C75" s="139">
        <v>1</v>
      </c>
      <c r="D75" s="139">
        <v>1</v>
      </c>
      <c r="E75" s="139"/>
      <c r="F75" s="139">
        <v>1</v>
      </c>
      <c r="G75" s="96">
        <f t="shared" si="4"/>
        <v>3</v>
      </c>
      <c r="H75" s="284"/>
    </row>
    <row r="76" spans="1:8" ht="31.75" customHeight="1" x14ac:dyDescent="0.45">
      <c r="A76" s="337"/>
      <c r="B76" s="129" t="s">
        <v>153</v>
      </c>
      <c r="C76" s="139">
        <v>1</v>
      </c>
      <c r="D76" s="139">
        <v>1</v>
      </c>
      <c r="E76" s="139">
        <v>1</v>
      </c>
      <c r="F76" s="139">
        <v>1</v>
      </c>
      <c r="G76" s="96">
        <f t="shared" si="4"/>
        <v>4</v>
      </c>
      <c r="H76" s="284"/>
    </row>
    <row r="77" spans="1:8" ht="32.5" customHeight="1" x14ac:dyDescent="0.45">
      <c r="A77" s="337"/>
      <c r="B77" s="136" t="s">
        <v>154</v>
      </c>
      <c r="C77" s="139">
        <v>1</v>
      </c>
      <c r="D77" s="139">
        <v>1</v>
      </c>
      <c r="E77" s="139"/>
      <c r="F77" s="139"/>
      <c r="G77" s="96">
        <f t="shared" si="4"/>
        <v>2</v>
      </c>
      <c r="H77" s="284"/>
    </row>
    <row r="78" spans="1:8" ht="32.5" customHeight="1" x14ac:dyDescent="0.45">
      <c r="A78" s="337"/>
      <c r="B78" s="129" t="s">
        <v>155</v>
      </c>
      <c r="C78" s="139">
        <v>1</v>
      </c>
      <c r="D78" s="139"/>
      <c r="E78" s="139">
        <v>1</v>
      </c>
      <c r="F78" s="139">
        <v>1</v>
      </c>
      <c r="G78" s="96">
        <f t="shared" si="4"/>
        <v>3</v>
      </c>
      <c r="H78" s="284"/>
    </row>
    <row r="79" spans="1:8" ht="32.5" customHeight="1" x14ac:dyDescent="0.45">
      <c r="A79" s="316"/>
      <c r="B79" s="129" t="s">
        <v>156</v>
      </c>
      <c r="C79" s="139"/>
      <c r="D79" s="139">
        <v>1</v>
      </c>
      <c r="E79" s="139">
        <v>1</v>
      </c>
      <c r="F79" s="139">
        <v>1</v>
      </c>
      <c r="G79" s="96">
        <f t="shared" si="4"/>
        <v>3</v>
      </c>
      <c r="H79" s="285"/>
    </row>
    <row r="80" spans="1:8" s="132" customFormat="1" ht="29.5" customHeight="1" x14ac:dyDescent="0.35">
      <c r="A80" s="338" t="s">
        <v>157</v>
      </c>
      <c r="B80" s="142" t="s">
        <v>158</v>
      </c>
      <c r="C80" s="138">
        <v>1</v>
      </c>
      <c r="D80" s="138">
        <v>1</v>
      </c>
      <c r="E80" s="138">
        <v>1</v>
      </c>
      <c r="F80" s="138">
        <v>1</v>
      </c>
      <c r="G80" s="96">
        <f t="shared" si="4"/>
        <v>4</v>
      </c>
      <c r="H80" s="283" t="s">
        <v>159</v>
      </c>
    </row>
    <row r="81" spans="1:8" s="132" customFormat="1" ht="29.5" customHeight="1" x14ac:dyDescent="0.35">
      <c r="A81" s="339"/>
      <c r="B81" s="142" t="s">
        <v>160</v>
      </c>
      <c r="C81" s="138">
        <v>1</v>
      </c>
      <c r="D81" s="138">
        <v>1</v>
      </c>
      <c r="E81" s="138">
        <v>1</v>
      </c>
      <c r="F81" s="138">
        <v>1</v>
      </c>
      <c r="G81" s="96">
        <f t="shared" si="4"/>
        <v>4</v>
      </c>
      <c r="H81" s="284"/>
    </row>
    <row r="82" spans="1:8" s="132" customFormat="1" ht="31.75" customHeight="1" x14ac:dyDescent="0.35">
      <c r="A82" s="340"/>
      <c r="B82" s="142" t="s">
        <v>94</v>
      </c>
      <c r="C82" s="138">
        <v>1</v>
      </c>
      <c r="D82" s="138">
        <v>1</v>
      </c>
      <c r="E82" s="138">
        <v>1</v>
      </c>
      <c r="F82" s="138">
        <v>1</v>
      </c>
      <c r="G82" s="96">
        <f t="shared" si="4"/>
        <v>4</v>
      </c>
      <c r="H82" s="284"/>
    </row>
    <row r="83" spans="1:8" s="132" customFormat="1" ht="31.75" customHeight="1" x14ac:dyDescent="0.35">
      <c r="A83" s="315" t="s">
        <v>161</v>
      </c>
      <c r="B83" s="143" t="s">
        <v>162</v>
      </c>
      <c r="C83" s="139">
        <v>1</v>
      </c>
      <c r="D83" s="139">
        <v>1</v>
      </c>
      <c r="E83" s="139">
        <v>1</v>
      </c>
      <c r="F83" s="139">
        <v>1</v>
      </c>
      <c r="G83" s="119">
        <f t="shared" si="4"/>
        <v>4</v>
      </c>
      <c r="H83" s="284"/>
    </row>
    <row r="84" spans="1:8" s="132" customFormat="1" ht="31.4" customHeight="1" x14ac:dyDescent="0.35">
      <c r="A84" s="316"/>
      <c r="B84" s="143" t="s">
        <v>163</v>
      </c>
      <c r="C84" s="139">
        <v>1</v>
      </c>
      <c r="D84" s="139">
        <v>1</v>
      </c>
      <c r="E84" s="139">
        <v>1</v>
      </c>
      <c r="F84" s="139">
        <v>1</v>
      </c>
      <c r="G84" s="119">
        <f t="shared" si="4"/>
        <v>4</v>
      </c>
      <c r="H84" s="285"/>
    </row>
    <row r="85" spans="1:8" s="132" customFormat="1" ht="83.15" customHeight="1" x14ac:dyDescent="0.35">
      <c r="A85" s="144" t="s">
        <v>164</v>
      </c>
      <c r="B85" s="143" t="s">
        <v>115</v>
      </c>
      <c r="C85" s="139">
        <v>1</v>
      </c>
      <c r="D85" s="139">
        <v>1</v>
      </c>
      <c r="E85" s="139">
        <v>1</v>
      </c>
      <c r="F85" s="139">
        <v>1</v>
      </c>
      <c r="G85" s="139">
        <f t="shared" si="4"/>
        <v>4</v>
      </c>
      <c r="H85" s="231" t="s">
        <v>165</v>
      </c>
    </row>
    <row r="86" spans="1:8" x14ac:dyDescent="0.45">
      <c r="A86" s="277" t="s">
        <v>166</v>
      </c>
      <c r="B86" s="278"/>
      <c r="C86" s="108"/>
      <c r="D86" s="121"/>
      <c r="E86" s="121"/>
      <c r="F86" s="121"/>
      <c r="G86" s="130"/>
      <c r="H86" s="110"/>
    </row>
    <row r="87" spans="1:8" ht="25.75" customHeight="1" x14ac:dyDescent="0.45">
      <c r="A87" s="336" t="s">
        <v>167</v>
      </c>
      <c r="B87" s="136" t="s">
        <v>168</v>
      </c>
      <c r="C87" s="139">
        <v>1</v>
      </c>
      <c r="D87" s="139">
        <v>1</v>
      </c>
      <c r="E87" s="139">
        <v>1</v>
      </c>
      <c r="F87" s="139">
        <v>1</v>
      </c>
      <c r="G87" s="96">
        <f t="shared" ref="G87:G102" si="5">SUM(C87:F87)</f>
        <v>4</v>
      </c>
      <c r="H87" s="328" t="s">
        <v>169</v>
      </c>
    </row>
    <row r="88" spans="1:8" ht="29.5" customHeight="1" x14ac:dyDescent="0.45">
      <c r="A88" s="336"/>
      <c r="B88" s="136" t="s">
        <v>170</v>
      </c>
      <c r="C88" s="139">
        <v>1</v>
      </c>
      <c r="D88" s="139">
        <v>1</v>
      </c>
      <c r="E88" s="139">
        <v>1</v>
      </c>
      <c r="F88" s="139">
        <v>1</v>
      </c>
      <c r="G88" s="96">
        <f t="shared" si="5"/>
        <v>4</v>
      </c>
      <c r="H88" s="335"/>
    </row>
    <row r="89" spans="1:8" ht="28.75" customHeight="1" x14ac:dyDescent="0.45">
      <c r="A89" s="336"/>
      <c r="B89" s="136" t="s">
        <v>171</v>
      </c>
      <c r="C89" s="139">
        <v>1</v>
      </c>
      <c r="D89" s="139">
        <v>1</v>
      </c>
      <c r="E89" s="139">
        <v>1</v>
      </c>
      <c r="F89" s="139">
        <v>1</v>
      </c>
      <c r="G89" s="96">
        <f t="shared" si="5"/>
        <v>4</v>
      </c>
      <c r="H89" s="335"/>
    </row>
    <row r="90" spans="1:8" ht="28.75" customHeight="1" x14ac:dyDescent="0.45">
      <c r="A90" s="317" t="s">
        <v>172</v>
      </c>
      <c r="B90" s="112" t="s">
        <v>173</v>
      </c>
      <c r="C90" s="138">
        <v>1</v>
      </c>
      <c r="D90" s="138">
        <v>1</v>
      </c>
      <c r="E90" s="138">
        <v>1</v>
      </c>
      <c r="F90" s="138">
        <v>1</v>
      </c>
      <c r="G90" s="103">
        <f t="shared" si="5"/>
        <v>4</v>
      </c>
      <c r="H90" s="299" t="s">
        <v>174</v>
      </c>
    </row>
    <row r="91" spans="1:8" ht="28.75" customHeight="1" x14ac:dyDescent="0.45">
      <c r="A91" s="318"/>
      <c r="B91" s="112" t="s">
        <v>175</v>
      </c>
      <c r="C91" s="138">
        <v>1</v>
      </c>
      <c r="D91" s="138">
        <v>1</v>
      </c>
      <c r="E91" s="138">
        <v>1</v>
      </c>
      <c r="F91" s="138">
        <v>1</v>
      </c>
      <c r="G91" s="103">
        <f t="shared" si="5"/>
        <v>4</v>
      </c>
      <c r="H91" s="299"/>
    </row>
    <row r="92" spans="1:8" ht="29.5" customHeight="1" x14ac:dyDescent="0.45">
      <c r="A92" s="318"/>
      <c r="B92" s="112" t="s">
        <v>171</v>
      </c>
      <c r="C92" s="138">
        <v>1</v>
      </c>
      <c r="D92" s="138">
        <v>1</v>
      </c>
      <c r="E92" s="138">
        <v>1</v>
      </c>
      <c r="F92" s="138">
        <v>1</v>
      </c>
      <c r="G92" s="103">
        <f t="shared" si="5"/>
        <v>4</v>
      </c>
      <c r="H92" s="299"/>
    </row>
    <row r="93" spans="1:8" ht="28.4" customHeight="1" x14ac:dyDescent="0.45">
      <c r="A93" s="134" t="s">
        <v>176</v>
      </c>
      <c r="B93" s="136" t="s">
        <v>177</v>
      </c>
      <c r="C93" s="139">
        <v>1</v>
      </c>
      <c r="D93" s="139">
        <v>1</v>
      </c>
      <c r="E93" s="139">
        <v>1</v>
      </c>
      <c r="F93" s="139">
        <v>1</v>
      </c>
      <c r="G93" s="119">
        <f t="shared" si="5"/>
        <v>4</v>
      </c>
      <c r="H93" s="156" t="s">
        <v>178</v>
      </c>
    </row>
    <row r="94" spans="1:8" ht="30" customHeight="1" x14ac:dyDescent="0.45">
      <c r="A94" s="330" t="s">
        <v>179</v>
      </c>
      <c r="B94" s="133" t="s">
        <v>180</v>
      </c>
      <c r="C94" s="138">
        <v>1</v>
      </c>
      <c r="D94" s="138"/>
      <c r="E94" s="138">
        <v>1</v>
      </c>
      <c r="F94" s="138">
        <v>1</v>
      </c>
      <c r="G94" s="96">
        <f t="shared" si="5"/>
        <v>3</v>
      </c>
      <c r="H94" s="299" t="s">
        <v>181</v>
      </c>
    </row>
    <row r="95" spans="1:8" ht="28.75" customHeight="1" x14ac:dyDescent="0.45">
      <c r="A95" s="330"/>
      <c r="B95" s="112" t="s">
        <v>182</v>
      </c>
      <c r="C95" s="138">
        <v>1</v>
      </c>
      <c r="D95" s="138">
        <v>1</v>
      </c>
      <c r="E95" s="138">
        <v>1</v>
      </c>
      <c r="F95" s="138">
        <v>1</v>
      </c>
      <c r="G95" s="96">
        <f t="shared" si="5"/>
        <v>4</v>
      </c>
      <c r="H95" s="299"/>
    </row>
    <row r="96" spans="1:8" s="132" customFormat="1" ht="27.65" customHeight="1" x14ac:dyDescent="0.35">
      <c r="A96" s="320" t="s">
        <v>183</v>
      </c>
      <c r="B96" s="143" t="s">
        <v>184</v>
      </c>
      <c r="C96" s="139">
        <v>1</v>
      </c>
      <c r="D96" s="139">
        <v>1</v>
      </c>
      <c r="E96" s="139">
        <v>1</v>
      </c>
      <c r="F96" s="139">
        <v>1</v>
      </c>
      <c r="G96" s="96">
        <f t="shared" si="5"/>
        <v>4</v>
      </c>
      <c r="H96" s="328" t="s">
        <v>554</v>
      </c>
    </row>
    <row r="97" spans="1:8" s="132" customFormat="1" ht="29.5" customHeight="1" x14ac:dyDescent="0.35">
      <c r="A97" s="321"/>
      <c r="B97" s="143" t="s">
        <v>180</v>
      </c>
      <c r="C97" s="139">
        <v>1</v>
      </c>
      <c r="D97" s="139">
        <v>1</v>
      </c>
      <c r="E97" s="139">
        <v>1</v>
      </c>
      <c r="F97" s="139">
        <v>1</v>
      </c>
      <c r="G97" s="96">
        <f t="shared" si="5"/>
        <v>4</v>
      </c>
      <c r="H97" s="329"/>
    </row>
    <row r="98" spans="1:8" ht="38.15" customHeight="1" x14ac:dyDescent="0.45">
      <c r="A98" s="331" t="s">
        <v>185</v>
      </c>
      <c r="B98" s="112" t="s">
        <v>186</v>
      </c>
      <c r="C98" s="138">
        <v>1</v>
      </c>
      <c r="D98" s="138">
        <v>1</v>
      </c>
      <c r="E98" s="138">
        <v>1</v>
      </c>
      <c r="F98" s="138">
        <v>1</v>
      </c>
      <c r="G98" s="119">
        <f t="shared" si="5"/>
        <v>4</v>
      </c>
      <c r="H98" s="299" t="s">
        <v>537</v>
      </c>
    </row>
    <row r="99" spans="1:8" ht="27" customHeight="1" x14ac:dyDescent="0.45">
      <c r="A99" s="332"/>
      <c r="B99" s="133" t="s">
        <v>187</v>
      </c>
      <c r="C99" s="138">
        <v>1</v>
      </c>
      <c r="D99" s="138">
        <v>1</v>
      </c>
      <c r="E99" s="138">
        <v>1</v>
      </c>
      <c r="F99" s="138">
        <v>1</v>
      </c>
      <c r="G99" s="119">
        <f t="shared" si="5"/>
        <v>4</v>
      </c>
      <c r="H99" s="299"/>
    </row>
    <row r="100" spans="1:8" ht="28.5" customHeight="1" x14ac:dyDescent="0.45">
      <c r="A100" s="332"/>
      <c r="B100" s="112" t="s">
        <v>188</v>
      </c>
      <c r="C100" s="138">
        <v>1</v>
      </c>
      <c r="D100" s="138">
        <v>1</v>
      </c>
      <c r="E100" s="138">
        <v>1</v>
      </c>
      <c r="F100" s="138">
        <v>1</v>
      </c>
      <c r="G100" s="119">
        <f t="shared" si="5"/>
        <v>4</v>
      </c>
      <c r="H100" s="299"/>
    </row>
    <row r="101" spans="1:8" s="132" customFormat="1" ht="27.65" customHeight="1" x14ac:dyDescent="0.35">
      <c r="A101" s="333" t="s">
        <v>189</v>
      </c>
      <c r="B101" s="143" t="s">
        <v>190</v>
      </c>
      <c r="C101" s="139">
        <v>1</v>
      </c>
      <c r="D101" s="139">
        <v>1</v>
      </c>
      <c r="E101" s="139">
        <v>1</v>
      </c>
      <c r="F101" s="139">
        <v>1</v>
      </c>
      <c r="G101" s="96">
        <f t="shared" si="5"/>
        <v>4</v>
      </c>
      <c r="H101" s="328" t="s">
        <v>191</v>
      </c>
    </row>
    <row r="102" spans="1:8" s="132" customFormat="1" ht="25" customHeight="1" x14ac:dyDescent="0.35">
      <c r="A102" s="334"/>
      <c r="B102" s="146" t="s">
        <v>192</v>
      </c>
      <c r="C102" s="139">
        <v>1</v>
      </c>
      <c r="D102" s="139">
        <v>1</v>
      </c>
      <c r="E102" s="139">
        <v>1</v>
      </c>
      <c r="F102" s="139">
        <v>1</v>
      </c>
      <c r="G102" s="96">
        <f t="shared" si="5"/>
        <v>4</v>
      </c>
      <c r="H102" s="329"/>
    </row>
  </sheetData>
  <mergeCells count="59">
    <mergeCell ref="A96:A97"/>
    <mergeCell ref="A45:A51"/>
    <mergeCell ref="H45:H51"/>
    <mergeCell ref="H101:H102"/>
    <mergeCell ref="A94:A95"/>
    <mergeCell ref="H94:H95"/>
    <mergeCell ref="A98:A100"/>
    <mergeCell ref="H98:H100"/>
    <mergeCell ref="A101:A102"/>
    <mergeCell ref="H96:H97"/>
    <mergeCell ref="A90:A92"/>
    <mergeCell ref="H87:H89"/>
    <mergeCell ref="A87:A89"/>
    <mergeCell ref="H90:H92"/>
    <mergeCell ref="A74:A79"/>
    <mergeCell ref="A80:A82"/>
    <mergeCell ref="A83:A84"/>
    <mergeCell ref="A86:B86"/>
    <mergeCell ref="H74:H79"/>
    <mergeCell ref="H80:H84"/>
    <mergeCell ref="A64:B64"/>
    <mergeCell ref="A66:A70"/>
    <mergeCell ref="A71:A73"/>
    <mergeCell ref="H71:H73"/>
    <mergeCell ref="H65:H70"/>
    <mergeCell ref="A58:A63"/>
    <mergeCell ref="H58:H63"/>
    <mergeCell ref="A52:B52"/>
    <mergeCell ref="A53:A57"/>
    <mergeCell ref="H53:H57"/>
    <mergeCell ref="A36:B36"/>
    <mergeCell ref="A38:A40"/>
    <mergeCell ref="A41:A44"/>
    <mergeCell ref="H41:H44"/>
    <mergeCell ref="H37:H40"/>
    <mergeCell ref="A16:A17"/>
    <mergeCell ref="H13:H15"/>
    <mergeCell ref="H16:H17"/>
    <mergeCell ref="A29:A35"/>
    <mergeCell ref="H29:H35"/>
    <mergeCell ref="A18:B18"/>
    <mergeCell ref="A19:B19"/>
    <mergeCell ref="A21:A23"/>
    <mergeCell ref="A24:A25"/>
    <mergeCell ref="A26:A28"/>
    <mergeCell ref="H20:H28"/>
    <mergeCell ref="A8:B8"/>
    <mergeCell ref="A9:A10"/>
    <mergeCell ref="A12:B12"/>
    <mergeCell ref="A13:A15"/>
    <mergeCell ref="H9:H11"/>
    <mergeCell ref="A1:B1"/>
    <mergeCell ref="A2:B2"/>
    <mergeCell ref="G2:G5"/>
    <mergeCell ref="H2:H5"/>
    <mergeCell ref="A3:B3"/>
    <mergeCell ref="C4:D4"/>
    <mergeCell ref="E4:F4"/>
    <mergeCell ref="A5: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VU69"/>
  <sheetViews>
    <sheetView topLeftCell="D65" zoomScaleNormal="100" workbookViewId="0">
      <selection activeCell="H68" sqref="H68"/>
    </sheetView>
  </sheetViews>
  <sheetFormatPr baseColWidth="10" defaultColWidth="8.81640625" defaultRowHeight="16.5" x14ac:dyDescent="0.45"/>
  <cols>
    <col min="1" max="1" width="37" style="73" customWidth="1"/>
    <col min="2" max="2" width="49.453125" style="147" customWidth="1"/>
    <col min="3" max="6" width="17.1796875" style="148" customWidth="1"/>
    <col min="7" max="7" width="13.81640625" style="148" customWidth="1"/>
    <col min="8" max="8" width="97.54296875" style="73" customWidth="1"/>
    <col min="9" max="9" width="19.1796875" style="73" customWidth="1"/>
    <col min="10" max="10" width="21.81640625" style="73" customWidth="1"/>
    <col min="11" max="14" width="8.81640625" style="73"/>
    <col min="15" max="16" width="9.81640625" style="73" customWidth="1"/>
    <col min="17" max="16384" width="8.81640625" style="73"/>
  </cols>
  <sheetData>
    <row r="1" spans="1:593" s="74" customFormat="1" ht="25.5" thickBot="1" x14ac:dyDescent="0.75">
      <c r="A1" s="260" t="s">
        <v>49</v>
      </c>
      <c r="B1" s="261"/>
      <c r="C1" s="70"/>
      <c r="D1" s="70"/>
      <c r="E1" s="70"/>
      <c r="F1" s="70"/>
      <c r="G1" s="71"/>
      <c r="H1" s="72"/>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row>
    <row r="2" spans="1:593" ht="13.4" customHeight="1" x14ac:dyDescent="0.45">
      <c r="A2" s="262" t="s">
        <v>50</v>
      </c>
      <c r="B2" s="263"/>
      <c r="C2" s="75">
        <v>1</v>
      </c>
      <c r="D2" s="75">
        <v>1</v>
      </c>
      <c r="E2" s="75">
        <v>1</v>
      </c>
      <c r="F2" s="75">
        <v>1</v>
      </c>
      <c r="G2" s="264" t="s">
        <v>51</v>
      </c>
      <c r="H2" s="267" t="s">
        <v>52</v>
      </c>
    </row>
    <row r="3" spans="1:593" ht="16.399999999999999" customHeight="1" x14ac:dyDescent="0.45">
      <c r="A3" s="270" t="s">
        <v>53</v>
      </c>
      <c r="B3" s="271"/>
      <c r="C3" s="78">
        <v>8</v>
      </c>
      <c r="D3" s="78">
        <v>8</v>
      </c>
      <c r="E3" s="78">
        <v>8</v>
      </c>
      <c r="F3" s="78">
        <v>8</v>
      </c>
      <c r="G3" s="265"/>
      <c r="H3" s="268"/>
    </row>
    <row r="4" spans="1:593" ht="16.399999999999999" customHeight="1" x14ac:dyDescent="0.45">
      <c r="A4" s="76"/>
      <c r="B4" s="77"/>
      <c r="C4" s="272" t="s">
        <v>54</v>
      </c>
      <c r="D4" s="273"/>
      <c r="E4" s="274" t="s">
        <v>55</v>
      </c>
      <c r="F4" s="274"/>
      <c r="G4" s="265"/>
      <c r="H4" s="268"/>
    </row>
    <row r="5" spans="1:593" ht="30.75" customHeight="1" thickBot="1" x14ac:dyDescent="0.5">
      <c r="A5" s="275" t="s">
        <v>56</v>
      </c>
      <c r="B5" s="276"/>
      <c r="C5" s="80" t="s">
        <v>57</v>
      </c>
      <c r="D5" s="80" t="s">
        <v>58</v>
      </c>
      <c r="E5" s="80" t="s">
        <v>59</v>
      </c>
      <c r="F5" s="80" t="s">
        <v>60</v>
      </c>
      <c r="G5" s="266"/>
      <c r="H5" s="269"/>
    </row>
    <row r="6" spans="1:593" ht="30.75" customHeight="1" thickBot="1" x14ac:dyDescent="0.5">
      <c r="A6" s="81"/>
      <c r="B6" s="82"/>
      <c r="C6" s="83"/>
      <c r="D6" s="84"/>
      <c r="E6" s="84"/>
      <c r="F6" s="84"/>
      <c r="G6" s="79"/>
      <c r="H6" s="85"/>
    </row>
    <row r="7" spans="1:593" ht="15.65" customHeight="1" x14ac:dyDescent="0.45">
      <c r="A7" s="86" t="s">
        <v>61</v>
      </c>
      <c r="B7" s="87" t="s">
        <v>62</v>
      </c>
      <c r="C7" s="88"/>
      <c r="D7" s="149"/>
      <c r="E7" s="149"/>
      <c r="F7" s="149"/>
      <c r="G7" s="150"/>
      <c r="H7" s="91"/>
    </row>
    <row r="8" spans="1:593" x14ac:dyDescent="0.45">
      <c r="A8" s="277" t="s">
        <v>193</v>
      </c>
      <c r="B8" s="278"/>
      <c r="C8" s="151"/>
      <c r="D8" s="152"/>
      <c r="E8" s="152"/>
      <c r="F8" s="152"/>
      <c r="G8" s="153"/>
      <c r="H8" s="110"/>
    </row>
    <row r="9" spans="1:593" ht="27" customHeight="1" x14ac:dyDescent="0.45">
      <c r="A9" s="353" t="s">
        <v>194</v>
      </c>
      <c r="B9" s="154" t="s">
        <v>195</v>
      </c>
      <c r="C9" s="103">
        <v>1</v>
      </c>
      <c r="D9" s="103">
        <v>1</v>
      </c>
      <c r="E9" s="103">
        <v>1</v>
      </c>
      <c r="F9" s="103">
        <v>1</v>
      </c>
      <c r="G9" s="96">
        <f t="shared" ref="G9:G50" si="0">SUM(C9:F9)</f>
        <v>4</v>
      </c>
      <c r="H9" s="283" t="s">
        <v>196</v>
      </c>
    </row>
    <row r="10" spans="1:593" ht="29.5" customHeight="1" x14ac:dyDescent="0.45">
      <c r="A10" s="354"/>
      <c r="B10" s="154" t="s">
        <v>197</v>
      </c>
      <c r="C10" s="103">
        <v>1</v>
      </c>
      <c r="D10" s="103">
        <v>1</v>
      </c>
      <c r="E10" s="103">
        <v>1</v>
      </c>
      <c r="F10" s="103">
        <v>1</v>
      </c>
      <c r="G10" s="96">
        <f t="shared" si="0"/>
        <v>4</v>
      </c>
      <c r="H10" s="284"/>
    </row>
    <row r="11" spans="1:593" ht="27" customHeight="1" x14ac:dyDescent="0.45">
      <c r="A11" s="355"/>
      <c r="B11" s="154" t="s">
        <v>198</v>
      </c>
      <c r="C11" s="103">
        <v>1</v>
      </c>
      <c r="D11" s="103">
        <v>1</v>
      </c>
      <c r="E11" s="103">
        <v>1</v>
      </c>
      <c r="F11" s="103">
        <v>1</v>
      </c>
      <c r="G11" s="96">
        <f t="shared" si="0"/>
        <v>4</v>
      </c>
      <c r="H11" s="285"/>
    </row>
    <row r="12" spans="1:593" ht="28.4" customHeight="1" x14ac:dyDescent="0.45">
      <c r="A12" s="341" t="s">
        <v>199</v>
      </c>
      <c r="B12" s="112" t="s">
        <v>200</v>
      </c>
      <c r="C12" s="138">
        <v>1</v>
      </c>
      <c r="D12" s="138">
        <v>1</v>
      </c>
      <c r="E12" s="138">
        <v>1</v>
      </c>
      <c r="F12" s="138">
        <v>1</v>
      </c>
      <c r="G12" s="96">
        <f t="shared" si="0"/>
        <v>4</v>
      </c>
      <c r="H12" s="283" t="s">
        <v>201</v>
      </c>
    </row>
    <row r="13" spans="1:593" ht="26.5" customHeight="1" x14ac:dyDescent="0.45">
      <c r="A13" s="342"/>
      <c r="B13" s="112" t="s">
        <v>202</v>
      </c>
      <c r="C13" s="138">
        <v>1</v>
      </c>
      <c r="D13" s="138">
        <v>1</v>
      </c>
      <c r="E13" s="138">
        <v>1</v>
      </c>
      <c r="F13" s="138">
        <v>1</v>
      </c>
      <c r="G13" s="96">
        <f t="shared" si="0"/>
        <v>4</v>
      </c>
      <c r="H13" s="284"/>
    </row>
    <row r="14" spans="1:593" ht="27.65" customHeight="1" x14ac:dyDescent="0.45">
      <c r="A14" s="342"/>
      <c r="B14" s="112" t="s">
        <v>203</v>
      </c>
      <c r="C14" s="138">
        <v>1</v>
      </c>
      <c r="D14" s="138">
        <v>1</v>
      </c>
      <c r="E14" s="138">
        <v>1</v>
      </c>
      <c r="F14" s="138">
        <v>1</v>
      </c>
      <c r="G14" s="96">
        <f t="shared" si="0"/>
        <v>4</v>
      </c>
      <c r="H14" s="284"/>
    </row>
    <row r="15" spans="1:593" ht="28.75" customHeight="1" x14ac:dyDescent="0.45">
      <c r="A15" s="342"/>
      <c r="B15" s="112" t="s">
        <v>204</v>
      </c>
      <c r="C15" s="138">
        <v>1</v>
      </c>
      <c r="D15" s="138">
        <v>1</v>
      </c>
      <c r="E15" s="138">
        <v>1</v>
      </c>
      <c r="F15" s="138">
        <v>1</v>
      </c>
      <c r="G15" s="96">
        <f t="shared" si="0"/>
        <v>4</v>
      </c>
      <c r="H15" s="284"/>
    </row>
    <row r="16" spans="1:593" ht="30" customHeight="1" x14ac:dyDescent="0.45">
      <c r="A16" s="342"/>
      <c r="B16" s="112" t="s">
        <v>205</v>
      </c>
      <c r="C16" s="138">
        <v>1</v>
      </c>
      <c r="D16" s="138">
        <v>1</v>
      </c>
      <c r="E16" s="138">
        <v>1</v>
      </c>
      <c r="F16" s="138">
        <v>1</v>
      </c>
      <c r="G16" s="96">
        <f t="shared" si="0"/>
        <v>4</v>
      </c>
      <c r="H16" s="284"/>
    </row>
    <row r="17" spans="1:8" ht="29.5" customHeight="1" x14ac:dyDescent="0.45">
      <c r="A17" s="343"/>
      <c r="B17" s="112" t="s">
        <v>206</v>
      </c>
      <c r="C17" s="138">
        <v>1</v>
      </c>
      <c r="D17" s="138">
        <v>1</v>
      </c>
      <c r="E17" s="138">
        <v>1</v>
      </c>
      <c r="F17" s="138">
        <v>1</v>
      </c>
      <c r="G17" s="96">
        <f t="shared" si="0"/>
        <v>4</v>
      </c>
      <c r="H17" s="285"/>
    </row>
    <row r="18" spans="1:8" ht="61.5" customHeight="1" x14ac:dyDescent="0.45">
      <c r="A18" s="145" t="s">
        <v>207</v>
      </c>
      <c r="B18" s="136" t="s">
        <v>208</v>
      </c>
      <c r="C18" s="139">
        <v>1</v>
      </c>
      <c r="D18" s="139">
        <v>1</v>
      </c>
      <c r="E18" s="139">
        <v>1</v>
      </c>
      <c r="F18" s="139">
        <v>1</v>
      </c>
      <c r="G18" s="119">
        <f t="shared" si="0"/>
        <v>4</v>
      </c>
      <c r="H18" s="156" t="s">
        <v>209</v>
      </c>
    </row>
    <row r="19" spans="1:8" ht="31.75" customHeight="1" x14ac:dyDescent="0.45">
      <c r="A19" s="358" t="s">
        <v>210</v>
      </c>
      <c r="B19" s="133" t="s">
        <v>211</v>
      </c>
      <c r="C19" s="101">
        <v>1</v>
      </c>
      <c r="D19" s="101">
        <v>1</v>
      </c>
      <c r="E19" s="101">
        <v>1</v>
      </c>
      <c r="F19" s="101">
        <v>1</v>
      </c>
      <c r="G19" s="96">
        <f t="shared" si="0"/>
        <v>4</v>
      </c>
      <c r="H19" s="328" t="s">
        <v>212</v>
      </c>
    </row>
    <row r="20" spans="1:8" ht="33.65" customHeight="1" x14ac:dyDescent="0.45">
      <c r="A20" s="359"/>
      <c r="B20" s="133" t="s">
        <v>213</v>
      </c>
      <c r="C20" s="101">
        <v>1</v>
      </c>
      <c r="D20" s="101">
        <v>1</v>
      </c>
      <c r="E20" s="101"/>
      <c r="F20" s="101">
        <v>1</v>
      </c>
      <c r="G20" s="96">
        <f t="shared" si="0"/>
        <v>3</v>
      </c>
      <c r="H20" s="335"/>
    </row>
    <row r="21" spans="1:8" ht="33.65" customHeight="1" x14ac:dyDescent="0.45">
      <c r="A21" s="359"/>
      <c r="B21" s="133" t="s">
        <v>214</v>
      </c>
      <c r="C21" s="101">
        <v>1</v>
      </c>
      <c r="D21" s="101"/>
      <c r="E21" s="101">
        <v>1</v>
      </c>
      <c r="F21" s="101">
        <v>1</v>
      </c>
      <c r="G21" s="96">
        <f t="shared" si="0"/>
        <v>3</v>
      </c>
      <c r="H21" s="335"/>
    </row>
    <row r="22" spans="1:8" ht="34.4" customHeight="1" x14ac:dyDescent="0.45">
      <c r="A22" s="359"/>
      <c r="B22" s="133" t="s">
        <v>215</v>
      </c>
      <c r="C22" s="101"/>
      <c r="D22" s="101">
        <v>1</v>
      </c>
      <c r="E22" s="101">
        <v>1</v>
      </c>
      <c r="F22" s="101">
        <v>1</v>
      </c>
      <c r="G22" s="96">
        <f t="shared" si="0"/>
        <v>3</v>
      </c>
      <c r="H22" s="335"/>
    </row>
    <row r="23" spans="1:8" ht="31.4" customHeight="1" x14ac:dyDescent="0.45">
      <c r="A23" s="359"/>
      <c r="B23" s="133" t="s">
        <v>216</v>
      </c>
      <c r="C23" s="101">
        <v>1</v>
      </c>
      <c r="D23" s="101"/>
      <c r="E23" s="101">
        <v>1</v>
      </c>
      <c r="F23" s="101"/>
      <c r="G23" s="96">
        <f t="shared" si="0"/>
        <v>2</v>
      </c>
      <c r="H23" s="335"/>
    </row>
    <row r="24" spans="1:8" ht="31.4" customHeight="1" x14ac:dyDescent="0.45">
      <c r="A24" s="359"/>
      <c r="B24" s="133" t="s">
        <v>217</v>
      </c>
      <c r="C24" s="101">
        <v>1</v>
      </c>
      <c r="D24" s="101">
        <v>1</v>
      </c>
      <c r="E24" s="101"/>
      <c r="F24" s="101"/>
      <c r="G24" s="96">
        <f t="shared" si="0"/>
        <v>2</v>
      </c>
      <c r="H24" s="335"/>
    </row>
    <row r="25" spans="1:8" ht="31.4" customHeight="1" x14ac:dyDescent="0.45">
      <c r="A25" s="359"/>
      <c r="B25" s="133" t="s">
        <v>218</v>
      </c>
      <c r="C25" s="101"/>
      <c r="D25" s="101"/>
      <c r="E25" s="101">
        <v>1</v>
      </c>
      <c r="F25" s="101"/>
      <c r="G25" s="96">
        <f t="shared" si="0"/>
        <v>1</v>
      </c>
      <c r="H25" s="335"/>
    </row>
    <row r="26" spans="1:8" ht="31.4" customHeight="1" x14ac:dyDescent="0.45">
      <c r="A26" s="360"/>
      <c r="B26" s="133" t="s">
        <v>219</v>
      </c>
      <c r="C26" s="101">
        <v>1</v>
      </c>
      <c r="D26" s="101"/>
      <c r="E26" s="101">
        <v>1</v>
      </c>
      <c r="F26" s="101"/>
      <c r="G26" s="96">
        <f t="shared" si="0"/>
        <v>2</v>
      </c>
      <c r="H26" s="329"/>
    </row>
    <row r="27" spans="1:8" ht="28.75" customHeight="1" x14ac:dyDescent="0.45">
      <c r="A27" s="309" t="s">
        <v>220</v>
      </c>
      <c r="B27" s="136" t="s">
        <v>221</v>
      </c>
      <c r="C27" s="139">
        <v>1</v>
      </c>
      <c r="D27" s="139">
        <v>1</v>
      </c>
      <c r="E27" s="139">
        <v>1</v>
      </c>
      <c r="F27" s="139">
        <v>1</v>
      </c>
      <c r="G27" s="139">
        <f t="shared" si="0"/>
        <v>4</v>
      </c>
      <c r="H27" s="328" t="s">
        <v>222</v>
      </c>
    </row>
    <row r="28" spans="1:8" ht="31.4" customHeight="1" x14ac:dyDescent="0.45">
      <c r="A28" s="310"/>
      <c r="B28" s="136" t="s">
        <v>175</v>
      </c>
      <c r="C28" s="139">
        <v>1</v>
      </c>
      <c r="D28" s="139">
        <v>1</v>
      </c>
      <c r="E28" s="139">
        <v>1</v>
      </c>
      <c r="F28" s="139">
        <v>1</v>
      </c>
      <c r="G28" s="139">
        <f t="shared" si="0"/>
        <v>4</v>
      </c>
      <c r="H28" s="335"/>
    </row>
    <row r="29" spans="1:8" ht="32.5" customHeight="1" x14ac:dyDescent="0.45">
      <c r="A29" s="310"/>
      <c r="B29" s="136" t="s">
        <v>223</v>
      </c>
      <c r="C29" s="139">
        <v>1</v>
      </c>
      <c r="D29" s="139">
        <v>1</v>
      </c>
      <c r="E29" s="139">
        <v>1</v>
      </c>
      <c r="F29" s="139">
        <v>1</v>
      </c>
      <c r="G29" s="139">
        <f t="shared" si="0"/>
        <v>4</v>
      </c>
      <c r="H29" s="335"/>
    </row>
    <row r="30" spans="1:8" ht="31.75" customHeight="1" x14ac:dyDescent="0.45">
      <c r="A30" s="310"/>
      <c r="B30" s="136" t="s">
        <v>224</v>
      </c>
      <c r="C30" s="139">
        <v>1</v>
      </c>
      <c r="D30" s="139">
        <v>1</v>
      </c>
      <c r="E30" s="139">
        <v>1</v>
      </c>
      <c r="F30" s="139">
        <v>1</v>
      </c>
      <c r="G30" s="139">
        <f t="shared" si="0"/>
        <v>4</v>
      </c>
      <c r="H30" s="335"/>
    </row>
    <row r="31" spans="1:8" ht="31.75" customHeight="1" x14ac:dyDescent="0.45">
      <c r="A31" s="310"/>
      <c r="B31" s="136" t="s">
        <v>204</v>
      </c>
      <c r="C31" s="139">
        <v>1</v>
      </c>
      <c r="D31" s="139">
        <v>1</v>
      </c>
      <c r="E31" s="139">
        <v>1</v>
      </c>
      <c r="F31" s="139">
        <v>1</v>
      </c>
      <c r="G31" s="139">
        <f t="shared" si="0"/>
        <v>4</v>
      </c>
      <c r="H31" s="335"/>
    </row>
    <row r="32" spans="1:8" ht="33" customHeight="1" x14ac:dyDescent="0.45">
      <c r="A32" s="310"/>
      <c r="B32" s="136" t="s">
        <v>205</v>
      </c>
      <c r="C32" s="139">
        <v>1</v>
      </c>
      <c r="D32" s="139">
        <v>1</v>
      </c>
      <c r="E32" s="139">
        <v>1</v>
      </c>
      <c r="F32" s="139">
        <v>1</v>
      </c>
      <c r="G32" s="139">
        <f t="shared" si="0"/>
        <v>4</v>
      </c>
      <c r="H32" s="335"/>
    </row>
    <row r="33" spans="1:8" ht="32.5" customHeight="1" x14ac:dyDescent="0.45">
      <c r="A33" s="311"/>
      <c r="B33" s="136" t="s">
        <v>225</v>
      </c>
      <c r="C33" s="139">
        <v>1</v>
      </c>
      <c r="D33" s="139">
        <v>1</v>
      </c>
      <c r="E33" s="139">
        <v>1</v>
      </c>
      <c r="F33" s="139">
        <v>1</v>
      </c>
      <c r="G33" s="139">
        <f t="shared" si="0"/>
        <v>4</v>
      </c>
      <c r="H33" s="329"/>
    </row>
    <row r="34" spans="1:8" ht="108" customHeight="1" x14ac:dyDescent="0.45">
      <c r="A34" s="140" t="s">
        <v>226</v>
      </c>
      <c r="B34" s="112" t="s">
        <v>208</v>
      </c>
      <c r="C34" s="138">
        <v>1</v>
      </c>
      <c r="D34" s="138">
        <v>1</v>
      </c>
      <c r="E34" s="138">
        <v>1</v>
      </c>
      <c r="F34" s="138">
        <v>1</v>
      </c>
      <c r="G34" s="96">
        <f t="shared" si="0"/>
        <v>4</v>
      </c>
      <c r="H34" s="128" t="s">
        <v>227</v>
      </c>
    </row>
    <row r="35" spans="1:8" ht="30.65" customHeight="1" x14ac:dyDescent="0.45">
      <c r="A35" s="315" t="s">
        <v>543</v>
      </c>
      <c r="B35" s="157" t="s">
        <v>228</v>
      </c>
      <c r="C35" s="139">
        <v>1</v>
      </c>
      <c r="D35" s="139">
        <v>1</v>
      </c>
      <c r="E35" s="139">
        <v>1</v>
      </c>
      <c r="F35" s="139">
        <v>1</v>
      </c>
      <c r="G35" s="96">
        <f t="shared" si="0"/>
        <v>4</v>
      </c>
      <c r="H35" s="328" t="s">
        <v>542</v>
      </c>
    </row>
    <row r="36" spans="1:8" ht="30.65" customHeight="1" x14ac:dyDescent="0.45">
      <c r="A36" s="337"/>
      <c r="B36" s="157" t="s">
        <v>229</v>
      </c>
      <c r="C36" s="139">
        <v>1</v>
      </c>
      <c r="D36" s="139">
        <v>1</v>
      </c>
      <c r="E36" s="139">
        <v>1</v>
      </c>
      <c r="F36" s="139">
        <v>1</v>
      </c>
      <c r="G36" s="96">
        <f t="shared" si="0"/>
        <v>4</v>
      </c>
      <c r="H36" s="335"/>
    </row>
    <row r="37" spans="1:8" ht="32.5" customHeight="1" x14ac:dyDescent="0.45">
      <c r="A37" s="337"/>
      <c r="B37" s="157" t="s">
        <v>230</v>
      </c>
      <c r="C37" s="139">
        <v>1</v>
      </c>
      <c r="D37" s="139">
        <v>1</v>
      </c>
      <c r="E37" s="139"/>
      <c r="F37" s="139">
        <v>1</v>
      </c>
      <c r="G37" s="96">
        <f t="shared" si="0"/>
        <v>3</v>
      </c>
      <c r="H37" s="335"/>
    </row>
    <row r="38" spans="1:8" ht="32.5" customHeight="1" x14ac:dyDescent="0.45">
      <c r="A38" s="316"/>
      <c r="B38" s="157" t="s">
        <v>231</v>
      </c>
      <c r="C38" s="139">
        <v>1</v>
      </c>
      <c r="D38" s="139">
        <v>1</v>
      </c>
      <c r="E38" s="139">
        <v>1</v>
      </c>
      <c r="F38" s="139">
        <v>1</v>
      </c>
      <c r="G38" s="96">
        <f t="shared" si="0"/>
        <v>4</v>
      </c>
      <c r="H38" s="329"/>
    </row>
    <row r="39" spans="1:8" s="132" customFormat="1" ht="70.5" customHeight="1" x14ac:dyDescent="0.35">
      <c r="A39" s="330" t="s">
        <v>232</v>
      </c>
      <c r="B39" s="142" t="s">
        <v>233</v>
      </c>
      <c r="C39" s="138">
        <v>1</v>
      </c>
      <c r="D39" s="138">
        <v>1</v>
      </c>
      <c r="E39" s="138">
        <v>1</v>
      </c>
      <c r="F39" s="138">
        <v>1</v>
      </c>
      <c r="G39" s="96">
        <f t="shared" si="0"/>
        <v>4</v>
      </c>
      <c r="H39" s="283" t="s">
        <v>234</v>
      </c>
    </row>
    <row r="40" spans="1:8" s="132" customFormat="1" ht="49.5" customHeight="1" x14ac:dyDescent="0.35">
      <c r="A40" s="330"/>
      <c r="B40" s="142" t="s">
        <v>223</v>
      </c>
      <c r="C40" s="138">
        <v>1</v>
      </c>
      <c r="D40" s="138">
        <v>1</v>
      </c>
      <c r="E40" s="138">
        <v>1</v>
      </c>
      <c r="F40" s="138">
        <v>1</v>
      </c>
      <c r="G40" s="96">
        <f t="shared" si="0"/>
        <v>4</v>
      </c>
      <c r="H40" s="284"/>
    </row>
    <row r="41" spans="1:8" s="132" customFormat="1" ht="57.5" customHeight="1" x14ac:dyDescent="0.35">
      <c r="A41" s="330"/>
      <c r="B41" s="142" t="s">
        <v>235</v>
      </c>
      <c r="C41" s="138">
        <v>1</v>
      </c>
      <c r="D41" s="138">
        <v>1</v>
      </c>
      <c r="E41" s="138">
        <v>1</v>
      </c>
      <c r="F41" s="138">
        <v>1</v>
      </c>
      <c r="G41" s="96">
        <f t="shared" si="0"/>
        <v>4</v>
      </c>
      <c r="H41" s="284"/>
    </row>
    <row r="42" spans="1:8" s="132" customFormat="1" ht="67.5" customHeight="1" x14ac:dyDescent="0.35">
      <c r="A42" s="330"/>
      <c r="B42" s="142" t="s">
        <v>204</v>
      </c>
      <c r="C42" s="138">
        <v>1</v>
      </c>
      <c r="D42" s="138">
        <v>1</v>
      </c>
      <c r="E42" s="138">
        <v>1</v>
      </c>
      <c r="F42" s="138">
        <v>1</v>
      </c>
      <c r="G42" s="96">
        <f t="shared" si="0"/>
        <v>4</v>
      </c>
      <c r="H42" s="284"/>
    </row>
    <row r="43" spans="1:8" s="132" customFormat="1" ht="46.5" customHeight="1" x14ac:dyDescent="0.35">
      <c r="A43" s="330"/>
      <c r="B43" s="142" t="s">
        <v>205</v>
      </c>
      <c r="C43" s="177">
        <v>1</v>
      </c>
      <c r="D43" s="138">
        <v>1</v>
      </c>
      <c r="E43" s="138">
        <v>1</v>
      </c>
      <c r="F43" s="138">
        <v>1</v>
      </c>
      <c r="G43" s="96">
        <f t="shared" si="0"/>
        <v>4</v>
      </c>
      <c r="H43" s="284"/>
    </row>
    <row r="44" spans="1:8" s="132" customFormat="1" ht="56.5" customHeight="1" x14ac:dyDescent="0.35">
      <c r="A44" s="330"/>
      <c r="B44" s="142" t="s">
        <v>236</v>
      </c>
      <c r="C44" s="177">
        <v>1</v>
      </c>
      <c r="D44" s="138">
        <v>1</v>
      </c>
      <c r="E44" s="138">
        <v>1</v>
      </c>
      <c r="F44" s="138">
        <v>1</v>
      </c>
      <c r="G44" s="96">
        <f t="shared" si="0"/>
        <v>4</v>
      </c>
      <c r="H44" s="285"/>
    </row>
    <row r="45" spans="1:8" s="132" customFormat="1" ht="77.150000000000006" customHeight="1" x14ac:dyDescent="0.45">
      <c r="A45" s="145" t="s">
        <v>237</v>
      </c>
      <c r="B45" s="136" t="s">
        <v>208</v>
      </c>
      <c r="C45" s="175">
        <v>1</v>
      </c>
      <c r="D45" s="139">
        <v>1</v>
      </c>
      <c r="E45" s="139">
        <v>1</v>
      </c>
      <c r="F45" s="139">
        <v>1</v>
      </c>
      <c r="G45" s="119">
        <f t="shared" si="0"/>
        <v>4</v>
      </c>
      <c r="H45" s="128" t="s">
        <v>238</v>
      </c>
    </row>
    <row r="46" spans="1:8" s="132" customFormat="1" ht="35.5" customHeight="1" x14ac:dyDescent="0.45">
      <c r="A46" s="341" t="s">
        <v>540</v>
      </c>
      <c r="B46" s="133" t="s">
        <v>134</v>
      </c>
      <c r="C46" s="177">
        <v>1</v>
      </c>
      <c r="D46" s="138">
        <v>1</v>
      </c>
      <c r="E46" s="138">
        <v>1</v>
      </c>
      <c r="F46" s="138">
        <v>1</v>
      </c>
      <c r="G46" s="96">
        <f t="shared" si="0"/>
        <v>4</v>
      </c>
      <c r="H46" s="283" t="s">
        <v>239</v>
      </c>
    </row>
    <row r="47" spans="1:8" s="132" customFormat="1" ht="37.4" customHeight="1" x14ac:dyDescent="0.45">
      <c r="A47" s="342"/>
      <c r="B47" s="133" t="s">
        <v>240</v>
      </c>
      <c r="C47" s="177"/>
      <c r="D47" s="138"/>
      <c r="E47" s="138">
        <v>1</v>
      </c>
      <c r="F47" s="138">
        <v>1</v>
      </c>
      <c r="G47" s="96">
        <f t="shared" si="0"/>
        <v>2</v>
      </c>
      <c r="H47" s="284"/>
    </row>
    <row r="48" spans="1:8" s="132" customFormat="1" ht="35.5" customHeight="1" x14ac:dyDescent="0.45">
      <c r="A48" s="342"/>
      <c r="B48" s="133" t="s">
        <v>241</v>
      </c>
      <c r="C48" s="177">
        <v>1</v>
      </c>
      <c r="D48" s="138"/>
      <c r="E48" s="138">
        <v>1</v>
      </c>
      <c r="F48" s="138"/>
      <c r="G48" s="96">
        <f t="shared" si="0"/>
        <v>2</v>
      </c>
      <c r="H48" s="284"/>
    </row>
    <row r="49" spans="1:8" s="132" customFormat="1" ht="35.5" customHeight="1" x14ac:dyDescent="0.45">
      <c r="A49" s="343"/>
      <c r="B49" s="133" t="s">
        <v>242</v>
      </c>
      <c r="C49" s="177">
        <v>1</v>
      </c>
      <c r="D49" s="138">
        <v>1</v>
      </c>
      <c r="E49" s="138"/>
      <c r="F49" s="138">
        <v>1</v>
      </c>
      <c r="G49" s="96">
        <f t="shared" si="0"/>
        <v>3</v>
      </c>
      <c r="H49" s="285"/>
    </row>
    <row r="50" spans="1:8" s="132" customFormat="1" ht="180" customHeight="1" x14ac:dyDescent="0.45">
      <c r="A50" s="158" t="s">
        <v>243</v>
      </c>
      <c r="B50" s="157" t="s">
        <v>244</v>
      </c>
      <c r="C50" s="103">
        <v>1</v>
      </c>
      <c r="D50" s="103">
        <v>1</v>
      </c>
      <c r="E50" s="103">
        <v>1</v>
      </c>
      <c r="F50" s="103">
        <v>1</v>
      </c>
      <c r="G50" s="96">
        <f t="shared" si="0"/>
        <v>4</v>
      </c>
      <c r="H50" s="128" t="s">
        <v>245</v>
      </c>
    </row>
    <row r="51" spans="1:8" x14ac:dyDescent="0.45">
      <c r="A51" s="277" t="s">
        <v>246</v>
      </c>
      <c r="B51" s="278"/>
      <c r="C51" s="108"/>
      <c r="D51" s="121"/>
      <c r="E51" s="121"/>
      <c r="F51" s="121"/>
      <c r="G51" s="130"/>
      <c r="H51" s="159"/>
    </row>
    <row r="52" spans="1:8" s="132" customFormat="1" ht="205" customHeight="1" x14ac:dyDescent="0.35">
      <c r="A52" s="344" t="s">
        <v>247</v>
      </c>
      <c r="B52" s="160" t="s">
        <v>248</v>
      </c>
      <c r="C52" s="103">
        <v>1</v>
      </c>
      <c r="D52" s="103">
        <v>1</v>
      </c>
      <c r="E52" s="103">
        <v>1</v>
      </c>
      <c r="F52" s="103">
        <v>1</v>
      </c>
      <c r="G52" s="96">
        <f>SUM(C52:F52)</f>
        <v>4</v>
      </c>
      <c r="H52" s="161" t="s">
        <v>553</v>
      </c>
    </row>
    <row r="53" spans="1:8" s="132" customFormat="1" ht="136" customHeight="1" x14ac:dyDescent="0.35">
      <c r="A53" s="345"/>
      <c r="B53" s="243" t="s">
        <v>249</v>
      </c>
      <c r="C53" s="103">
        <v>1</v>
      </c>
      <c r="D53" s="103">
        <v>1</v>
      </c>
      <c r="E53" s="103">
        <v>1</v>
      </c>
      <c r="F53" s="103">
        <v>1</v>
      </c>
      <c r="G53" s="96">
        <f>SUM(C53:F53)</f>
        <v>4</v>
      </c>
      <c r="H53" s="161" t="s">
        <v>250</v>
      </c>
    </row>
    <row r="54" spans="1:8" s="132" customFormat="1" ht="68.150000000000006" customHeight="1" x14ac:dyDescent="0.35">
      <c r="A54" s="356" t="s">
        <v>251</v>
      </c>
      <c r="B54" s="131" t="s">
        <v>252</v>
      </c>
      <c r="C54" s="138">
        <v>1</v>
      </c>
      <c r="D54" s="138">
        <v>1</v>
      </c>
      <c r="E54" s="138">
        <v>1</v>
      </c>
      <c r="F54" s="138">
        <v>1</v>
      </c>
      <c r="G54" s="96">
        <f>SUM(C54:F54)</f>
        <v>4</v>
      </c>
      <c r="H54" s="299" t="s">
        <v>253</v>
      </c>
    </row>
    <row r="55" spans="1:8" s="132" customFormat="1" ht="57" customHeight="1" x14ac:dyDescent="0.35">
      <c r="A55" s="357"/>
      <c r="B55" s="131" t="s">
        <v>254</v>
      </c>
      <c r="C55" s="138">
        <v>1</v>
      </c>
      <c r="D55" s="138">
        <v>1</v>
      </c>
      <c r="E55" s="138">
        <v>1</v>
      </c>
      <c r="F55" s="138">
        <v>1</v>
      </c>
      <c r="G55" s="96">
        <f>SUM(C55:F55)</f>
        <v>4</v>
      </c>
      <c r="H55" s="299"/>
    </row>
    <row r="56" spans="1:8" s="132" customFormat="1" ht="19.399999999999999" customHeight="1" x14ac:dyDescent="0.45">
      <c r="A56" s="277" t="s">
        <v>255</v>
      </c>
      <c r="B56" s="278"/>
      <c r="C56" s="162"/>
      <c r="D56" s="163"/>
      <c r="E56" s="163"/>
      <c r="F56" s="163"/>
      <c r="G56" s="130"/>
      <c r="H56" s="164"/>
    </row>
    <row r="57" spans="1:8" s="132" customFormat="1" ht="35.5" customHeight="1" x14ac:dyDescent="0.35">
      <c r="A57" s="346" t="s">
        <v>256</v>
      </c>
      <c r="B57" s="145" t="s">
        <v>257</v>
      </c>
      <c r="C57" s="139">
        <v>1</v>
      </c>
      <c r="D57" s="139">
        <v>1</v>
      </c>
      <c r="E57" s="139">
        <v>1</v>
      </c>
      <c r="F57" s="139">
        <v>1</v>
      </c>
      <c r="G57" s="119">
        <f>SUM(C57:F57)</f>
        <v>4</v>
      </c>
      <c r="H57" s="328" t="s">
        <v>258</v>
      </c>
    </row>
    <row r="58" spans="1:8" s="132" customFormat="1" ht="40.4" customHeight="1" x14ac:dyDescent="0.35">
      <c r="A58" s="347"/>
      <c r="B58" s="158" t="s">
        <v>259</v>
      </c>
      <c r="C58" s="103"/>
      <c r="D58" s="103">
        <v>1</v>
      </c>
      <c r="E58" s="103">
        <v>1</v>
      </c>
      <c r="F58" s="103"/>
      <c r="G58" s="96">
        <f t="shared" ref="G58:G61" si="1">SUM(C58:F58)</f>
        <v>2</v>
      </c>
      <c r="H58" s="335"/>
    </row>
    <row r="59" spans="1:8" s="132" customFormat="1" ht="40.4" customHeight="1" x14ac:dyDescent="0.35">
      <c r="A59" s="348"/>
      <c r="B59" s="158" t="s">
        <v>260</v>
      </c>
      <c r="C59" s="103"/>
      <c r="D59" s="103">
        <v>1</v>
      </c>
      <c r="E59" s="103">
        <v>1</v>
      </c>
      <c r="F59" s="103"/>
      <c r="G59" s="96">
        <f t="shared" si="1"/>
        <v>2</v>
      </c>
      <c r="H59" s="329"/>
    </row>
    <row r="60" spans="1:8" s="132" customFormat="1" ht="36.65" customHeight="1" x14ac:dyDescent="0.35">
      <c r="A60" s="165" t="s">
        <v>261</v>
      </c>
      <c r="B60" s="141" t="s">
        <v>262</v>
      </c>
      <c r="C60" s="138">
        <v>1</v>
      </c>
      <c r="D60" s="138"/>
      <c r="E60" s="138">
        <v>1</v>
      </c>
      <c r="F60" s="138"/>
      <c r="G60" s="119">
        <f t="shared" si="1"/>
        <v>2</v>
      </c>
      <c r="H60" s="161" t="s">
        <v>263</v>
      </c>
    </row>
    <row r="61" spans="1:8" s="132" customFormat="1" ht="65.150000000000006" customHeight="1" x14ac:dyDescent="0.35">
      <c r="A61" s="166" t="s">
        <v>264</v>
      </c>
      <c r="B61" s="158" t="s">
        <v>556</v>
      </c>
      <c r="C61" s="103">
        <v>1</v>
      </c>
      <c r="D61" s="103">
        <v>1</v>
      </c>
      <c r="E61" s="103">
        <v>1</v>
      </c>
      <c r="F61" s="103">
        <v>1</v>
      </c>
      <c r="G61" s="96">
        <f t="shared" si="1"/>
        <v>4</v>
      </c>
      <c r="H61" s="128" t="s">
        <v>557</v>
      </c>
    </row>
    <row r="62" spans="1:8" x14ac:dyDescent="0.45">
      <c r="A62" s="352" t="s">
        <v>265</v>
      </c>
      <c r="B62" s="352"/>
      <c r="C62" s="109"/>
      <c r="D62" s="109"/>
      <c r="E62" s="109"/>
      <c r="F62" s="109"/>
      <c r="G62" s="109"/>
      <c r="H62" s="159"/>
    </row>
    <row r="63" spans="1:8" ht="177.5" customHeight="1" x14ac:dyDescent="0.45">
      <c r="A63" s="349" t="s">
        <v>266</v>
      </c>
      <c r="B63" s="141" t="s">
        <v>503</v>
      </c>
      <c r="C63" s="138">
        <v>1</v>
      </c>
      <c r="D63" s="138">
        <v>1</v>
      </c>
      <c r="E63" s="138"/>
      <c r="F63" s="138">
        <v>1</v>
      </c>
      <c r="G63" s="139">
        <f>SUM(C63:F63)</f>
        <v>3</v>
      </c>
      <c r="H63" s="236" t="s">
        <v>555</v>
      </c>
    </row>
    <row r="64" spans="1:8" ht="82.5" x14ac:dyDescent="0.45">
      <c r="A64" s="350"/>
      <c r="B64" s="229" t="s">
        <v>502</v>
      </c>
      <c r="C64" s="89">
        <v>1</v>
      </c>
      <c r="D64" s="89">
        <v>1</v>
      </c>
      <c r="E64" s="103"/>
      <c r="F64" s="103">
        <v>1</v>
      </c>
      <c r="G64" s="139">
        <f t="shared" ref="G64:G69" si="2">SUM(C64:F64)</f>
        <v>3</v>
      </c>
      <c r="H64" s="236" t="s">
        <v>504</v>
      </c>
    </row>
    <row r="65" spans="1:8" ht="73.5" customHeight="1" x14ac:dyDescent="0.45">
      <c r="A65" s="350"/>
      <c r="B65" s="230" t="s">
        <v>505</v>
      </c>
      <c r="C65" s="202">
        <v>1</v>
      </c>
      <c r="D65" s="202">
        <v>1</v>
      </c>
      <c r="E65" s="138"/>
      <c r="F65" s="138">
        <v>1</v>
      </c>
      <c r="G65" s="139">
        <f t="shared" si="2"/>
        <v>3</v>
      </c>
      <c r="H65" s="236" t="s">
        <v>506</v>
      </c>
    </row>
    <row r="66" spans="1:8" ht="44" customHeight="1" x14ac:dyDescent="0.45">
      <c r="A66" s="350"/>
      <c r="B66" s="229" t="s">
        <v>507</v>
      </c>
      <c r="C66" s="89"/>
      <c r="D66" s="89">
        <v>1</v>
      </c>
      <c r="E66" s="103"/>
      <c r="F66" s="103"/>
      <c r="G66" s="139">
        <f t="shared" si="2"/>
        <v>1</v>
      </c>
      <c r="H66" s="236" t="s">
        <v>508</v>
      </c>
    </row>
    <row r="67" spans="1:8" ht="56.25" customHeight="1" x14ac:dyDescent="0.45">
      <c r="A67" s="350"/>
      <c r="B67" s="230" t="s">
        <v>509</v>
      </c>
      <c r="C67" s="202"/>
      <c r="D67" s="202">
        <v>1</v>
      </c>
      <c r="E67" s="138">
        <v>1</v>
      </c>
      <c r="F67" s="138"/>
      <c r="G67" s="139">
        <f t="shared" si="2"/>
        <v>2</v>
      </c>
      <c r="H67" s="236" t="s">
        <v>541</v>
      </c>
    </row>
    <row r="68" spans="1:8" ht="45.5" customHeight="1" x14ac:dyDescent="0.45">
      <c r="A68" s="350"/>
      <c r="B68" s="229" t="s">
        <v>510</v>
      </c>
      <c r="C68" s="89"/>
      <c r="D68" s="89"/>
      <c r="E68" s="103">
        <v>1</v>
      </c>
      <c r="F68" s="103"/>
      <c r="G68" s="139">
        <f t="shared" si="2"/>
        <v>1</v>
      </c>
      <c r="H68" s="236" t="s">
        <v>512</v>
      </c>
    </row>
    <row r="69" spans="1:8" ht="44.25" customHeight="1" x14ac:dyDescent="0.45">
      <c r="A69" s="351"/>
      <c r="B69" s="230" t="s">
        <v>511</v>
      </c>
      <c r="C69" s="202"/>
      <c r="D69" s="202"/>
      <c r="E69" s="138">
        <v>1</v>
      </c>
      <c r="F69" s="138"/>
      <c r="G69" s="139">
        <f t="shared" si="2"/>
        <v>1</v>
      </c>
      <c r="H69" s="236" t="s">
        <v>513</v>
      </c>
    </row>
  </sheetData>
  <mergeCells count="32">
    <mergeCell ref="A63:A69"/>
    <mergeCell ref="A62:B62"/>
    <mergeCell ref="A9:A11"/>
    <mergeCell ref="A27:A33"/>
    <mergeCell ref="A12:A17"/>
    <mergeCell ref="A54:A55"/>
    <mergeCell ref="A19:A26"/>
    <mergeCell ref="A35:A38"/>
    <mergeCell ref="H27:H33"/>
    <mergeCell ref="H12:H17"/>
    <mergeCell ref="H9:H11"/>
    <mergeCell ref="A8:B8"/>
    <mergeCell ref="H19:H26"/>
    <mergeCell ref="A1:B1"/>
    <mergeCell ref="A2:B2"/>
    <mergeCell ref="G2:G5"/>
    <mergeCell ref="H2:H5"/>
    <mergeCell ref="A3:B3"/>
    <mergeCell ref="C4:D4"/>
    <mergeCell ref="E4:F4"/>
    <mergeCell ref="A5:B5"/>
    <mergeCell ref="H35:H38"/>
    <mergeCell ref="H46:H49"/>
    <mergeCell ref="A46:A49"/>
    <mergeCell ref="A52:A53"/>
    <mergeCell ref="H57:H59"/>
    <mergeCell ref="A57:A59"/>
    <mergeCell ref="H54:H55"/>
    <mergeCell ref="A39:A44"/>
    <mergeCell ref="H39:H44"/>
    <mergeCell ref="A51:B51"/>
    <mergeCell ref="A56:B5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VY87"/>
  <sheetViews>
    <sheetView zoomScaleNormal="100" workbookViewId="0">
      <pane xSplit="2" ySplit="1" topLeftCell="J78" activePane="bottomRight" state="frozen"/>
      <selection pane="topRight" activeCell="C1" sqref="C1"/>
      <selection pane="bottomLeft" activeCell="A6" sqref="A6"/>
      <selection pane="bottomRight" activeCell="L87" sqref="L87"/>
    </sheetView>
  </sheetViews>
  <sheetFormatPr baseColWidth="10" defaultColWidth="8.81640625" defaultRowHeight="16.5" x14ac:dyDescent="0.45"/>
  <cols>
    <col min="1" max="1" width="37" style="73" customWidth="1"/>
    <col min="2" max="2" width="49.453125" style="147" customWidth="1"/>
    <col min="3" max="10" width="17.1796875" style="148" customWidth="1"/>
    <col min="11" max="11" width="13.81640625" style="148" customWidth="1"/>
    <col min="12" max="12" width="85.453125" style="73" customWidth="1"/>
    <col min="13" max="13" width="19.1796875" style="73" customWidth="1"/>
    <col min="14" max="14" width="21.81640625" style="73" customWidth="1"/>
    <col min="15" max="18" width="8.81640625" style="73"/>
    <col min="19" max="20" width="9.81640625" style="73" customWidth="1"/>
    <col min="21" max="16384" width="8.81640625" style="73"/>
  </cols>
  <sheetData>
    <row r="1" spans="1:597" s="74" customFormat="1" ht="22.75" customHeight="1" thickBot="1" x14ac:dyDescent="0.5">
      <c r="A1" s="378" t="s">
        <v>267</v>
      </c>
      <c r="B1" s="379"/>
      <c r="C1" s="365" t="s">
        <v>54</v>
      </c>
      <c r="D1" s="366"/>
      <c r="E1" s="366"/>
      <c r="F1" s="367"/>
      <c r="G1" s="365" t="s">
        <v>55</v>
      </c>
      <c r="H1" s="366"/>
      <c r="I1" s="366"/>
      <c r="J1" s="366"/>
      <c r="K1" s="368"/>
      <c r="L1" s="368"/>
      <c r="M1" s="167"/>
      <c r="N1" s="167"/>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c r="VV1" s="73"/>
      <c r="VW1" s="73"/>
      <c r="VX1" s="73"/>
      <c r="VY1" s="73"/>
    </row>
    <row r="2" spans="1:597" ht="13.4" customHeight="1" x14ac:dyDescent="0.45">
      <c r="A2" s="262" t="s">
        <v>50</v>
      </c>
      <c r="B2" s="263"/>
      <c r="C2" s="75">
        <v>1</v>
      </c>
      <c r="D2" s="75">
        <v>1</v>
      </c>
      <c r="E2" s="75">
        <v>1</v>
      </c>
      <c r="F2" s="75">
        <v>1</v>
      </c>
      <c r="G2" s="75">
        <v>1</v>
      </c>
      <c r="H2" s="75">
        <v>1</v>
      </c>
      <c r="I2" s="75">
        <v>1</v>
      </c>
      <c r="J2" s="75">
        <v>1</v>
      </c>
      <c r="K2" s="265" t="s">
        <v>51</v>
      </c>
      <c r="L2" s="268" t="s">
        <v>52</v>
      </c>
    </row>
    <row r="3" spans="1:597" ht="16.399999999999999" customHeight="1" x14ac:dyDescent="0.45">
      <c r="A3" s="270" t="s">
        <v>53</v>
      </c>
      <c r="B3" s="271"/>
      <c r="C3" s="78">
        <v>8</v>
      </c>
      <c r="D3" s="78">
        <v>8</v>
      </c>
      <c r="E3" s="78">
        <v>8</v>
      </c>
      <c r="F3" s="78">
        <v>8</v>
      </c>
      <c r="G3" s="78">
        <v>8</v>
      </c>
      <c r="H3" s="78">
        <v>8</v>
      </c>
      <c r="I3" s="78">
        <v>8</v>
      </c>
      <c r="J3" s="78">
        <v>8</v>
      </c>
      <c r="K3" s="265"/>
      <c r="L3" s="268"/>
    </row>
    <row r="4" spans="1:597" ht="30.75" customHeight="1" thickBot="1" x14ac:dyDescent="0.5">
      <c r="A4" s="275" t="s">
        <v>56</v>
      </c>
      <c r="B4" s="276"/>
      <c r="C4" s="80" t="s">
        <v>57</v>
      </c>
      <c r="D4" s="80" t="s">
        <v>58</v>
      </c>
      <c r="E4" s="80" t="s">
        <v>268</v>
      </c>
      <c r="F4" s="80" t="s">
        <v>269</v>
      </c>
      <c r="G4" s="80" t="s">
        <v>59</v>
      </c>
      <c r="H4" s="80" t="s">
        <v>60</v>
      </c>
      <c r="I4" s="80" t="s">
        <v>270</v>
      </c>
      <c r="J4" s="80" t="s">
        <v>271</v>
      </c>
      <c r="K4" s="266"/>
      <c r="L4" s="269"/>
    </row>
    <row r="5" spans="1:597" x14ac:dyDescent="0.45">
      <c r="A5" s="86" t="s">
        <v>61</v>
      </c>
      <c r="B5" s="87" t="s">
        <v>62</v>
      </c>
      <c r="C5" s="88"/>
      <c r="D5" s="149"/>
      <c r="E5" s="149"/>
      <c r="F5" s="149"/>
      <c r="G5" s="149"/>
      <c r="H5" s="149"/>
      <c r="I5" s="149"/>
      <c r="J5" s="149"/>
      <c r="K5" s="150"/>
      <c r="L5" s="91"/>
    </row>
    <row r="6" spans="1:597" s="132" customFormat="1" ht="16.399999999999999" customHeight="1" x14ac:dyDescent="0.45">
      <c r="A6" s="277" t="s">
        <v>272</v>
      </c>
      <c r="B6" s="278"/>
      <c r="C6" s="151"/>
      <c r="D6" s="152"/>
      <c r="E6" s="152"/>
      <c r="F6" s="152"/>
      <c r="G6" s="152"/>
      <c r="H6" s="152"/>
      <c r="I6" s="152"/>
      <c r="J6" s="152"/>
      <c r="K6" s="153"/>
      <c r="L6" s="168"/>
    </row>
    <row r="7" spans="1:597" s="132" customFormat="1" ht="28.5" customHeight="1" x14ac:dyDescent="0.35">
      <c r="A7" s="384" t="s">
        <v>273</v>
      </c>
      <c r="B7" s="158" t="s">
        <v>80</v>
      </c>
      <c r="C7" s="103">
        <v>1</v>
      </c>
      <c r="D7" s="103">
        <v>1</v>
      </c>
      <c r="E7" s="103">
        <v>1</v>
      </c>
      <c r="F7" s="103">
        <v>1</v>
      </c>
      <c r="G7" s="103">
        <v>1</v>
      </c>
      <c r="H7" s="103">
        <v>1</v>
      </c>
      <c r="I7" s="103">
        <v>1</v>
      </c>
      <c r="J7" s="103">
        <v>1</v>
      </c>
      <c r="K7" s="126">
        <f t="shared" ref="K7:K16" si="0">SUM(C7:J7)</f>
        <v>8</v>
      </c>
      <c r="L7" s="371" t="s">
        <v>522</v>
      </c>
    </row>
    <row r="8" spans="1:597" s="132" customFormat="1" ht="29.5" customHeight="1" x14ac:dyDescent="0.35">
      <c r="A8" s="385"/>
      <c r="B8" s="158" t="s">
        <v>104</v>
      </c>
      <c r="C8" s="103">
        <v>1</v>
      </c>
      <c r="D8" s="103">
        <v>1</v>
      </c>
      <c r="E8" s="103">
        <v>1</v>
      </c>
      <c r="F8" s="103">
        <v>1</v>
      </c>
      <c r="G8" s="103">
        <v>1</v>
      </c>
      <c r="H8" s="103">
        <v>1</v>
      </c>
      <c r="I8" s="103">
        <v>1</v>
      </c>
      <c r="J8" s="103">
        <v>1</v>
      </c>
      <c r="K8" s="126">
        <f t="shared" si="0"/>
        <v>8</v>
      </c>
      <c r="L8" s="372"/>
    </row>
    <row r="9" spans="1:597" s="132" customFormat="1" ht="29.5" customHeight="1" x14ac:dyDescent="0.35">
      <c r="A9" s="385"/>
      <c r="B9" s="158" t="s">
        <v>274</v>
      </c>
      <c r="C9" s="103">
        <v>1</v>
      </c>
      <c r="D9" s="103">
        <v>1</v>
      </c>
      <c r="E9" s="103"/>
      <c r="F9" s="103">
        <v>1</v>
      </c>
      <c r="G9" s="103">
        <v>1</v>
      </c>
      <c r="H9" s="103"/>
      <c r="I9" s="103">
        <v>1</v>
      </c>
      <c r="J9" s="103">
        <v>1</v>
      </c>
      <c r="K9" s="126">
        <f t="shared" si="0"/>
        <v>6</v>
      </c>
      <c r="L9" s="372"/>
    </row>
    <row r="10" spans="1:597" s="132" customFormat="1" ht="28.5" customHeight="1" x14ac:dyDescent="0.35">
      <c r="A10" s="385"/>
      <c r="B10" s="158" t="s">
        <v>275</v>
      </c>
      <c r="C10" s="103">
        <v>1</v>
      </c>
      <c r="D10" s="103">
        <v>1</v>
      </c>
      <c r="E10" s="103">
        <v>1</v>
      </c>
      <c r="F10" s="103">
        <v>1</v>
      </c>
      <c r="G10" s="103">
        <v>1</v>
      </c>
      <c r="H10" s="103">
        <v>1</v>
      </c>
      <c r="I10" s="103">
        <v>1</v>
      </c>
      <c r="J10" s="103">
        <v>1</v>
      </c>
      <c r="K10" s="126">
        <f t="shared" si="0"/>
        <v>8</v>
      </c>
      <c r="L10" s="372"/>
    </row>
    <row r="11" spans="1:597" s="132" customFormat="1" ht="33" customHeight="1" x14ac:dyDescent="0.35">
      <c r="A11" s="385"/>
      <c r="B11" s="158" t="s">
        <v>276</v>
      </c>
      <c r="C11" s="103"/>
      <c r="D11" s="103">
        <v>1</v>
      </c>
      <c r="E11" s="103"/>
      <c r="F11" s="103">
        <v>1</v>
      </c>
      <c r="G11" s="103">
        <v>1</v>
      </c>
      <c r="H11" s="103"/>
      <c r="I11" s="103">
        <v>1</v>
      </c>
      <c r="J11" s="103">
        <v>1</v>
      </c>
      <c r="K11" s="126">
        <f t="shared" si="0"/>
        <v>5</v>
      </c>
      <c r="L11" s="372"/>
    </row>
    <row r="12" spans="1:597" s="132" customFormat="1" ht="32.5" customHeight="1" x14ac:dyDescent="0.35">
      <c r="A12" s="385"/>
      <c r="B12" s="158" t="s">
        <v>277</v>
      </c>
      <c r="C12" s="103">
        <v>1</v>
      </c>
      <c r="D12" s="103">
        <v>1</v>
      </c>
      <c r="E12" s="103">
        <v>1</v>
      </c>
      <c r="F12" s="103">
        <v>1</v>
      </c>
      <c r="G12" s="103">
        <v>1</v>
      </c>
      <c r="H12" s="103">
        <v>1</v>
      </c>
      <c r="I12" s="103">
        <v>1</v>
      </c>
      <c r="J12" s="103">
        <v>1</v>
      </c>
      <c r="K12" s="126">
        <f t="shared" si="0"/>
        <v>8</v>
      </c>
      <c r="L12" s="372"/>
    </row>
    <row r="13" spans="1:597" s="132" customFormat="1" ht="31" customHeight="1" x14ac:dyDescent="0.35">
      <c r="A13" s="385"/>
      <c r="B13" s="158" t="s">
        <v>278</v>
      </c>
      <c r="C13" s="103">
        <v>1</v>
      </c>
      <c r="D13" s="103">
        <v>1</v>
      </c>
      <c r="E13" s="103">
        <v>1</v>
      </c>
      <c r="F13" s="103">
        <v>1</v>
      </c>
      <c r="G13" s="103">
        <v>1</v>
      </c>
      <c r="H13" s="103">
        <v>1</v>
      </c>
      <c r="I13" s="103">
        <v>1</v>
      </c>
      <c r="J13" s="103">
        <v>1</v>
      </c>
      <c r="K13" s="126">
        <f t="shared" si="0"/>
        <v>8</v>
      </c>
      <c r="L13" s="372"/>
    </row>
    <row r="14" spans="1:597" s="132" customFormat="1" ht="32.15" customHeight="1" x14ac:dyDescent="0.35">
      <c r="A14" s="385"/>
      <c r="B14" s="158" t="s">
        <v>279</v>
      </c>
      <c r="C14" s="103">
        <v>1</v>
      </c>
      <c r="D14" s="103">
        <v>1</v>
      </c>
      <c r="E14" s="103">
        <v>1</v>
      </c>
      <c r="F14" s="103"/>
      <c r="G14" s="103">
        <v>1</v>
      </c>
      <c r="H14" s="103">
        <v>1</v>
      </c>
      <c r="I14" s="103">
        <v>1</v>
      </c>
      <c r="J14" s="103">
        <v>1</v>
      </c>
      <c r="K14" s="126">
        <f t="shared" si="0"/>
        <v>7</v>
      </c>
      <c r="L14" s="372"/>
    </row>
    <row r="15" spans="1:597" s="132" customFormat="1" ht="30.65" customHeight="1" x14ac:dyDescent="0.35">
      <c r="A15" s="385"/>
      <c r="B15" s="158" t="s">
        <v>280</v>
      </c>
      <c r="C15" s="103">
        <v>1</v>
      </c>
      <c r="D15" s="103">
        <v>1</v>
      </c>
      <c r="E15" s="103">
        <v>1</v>
      </c>
      <c r="F15" s="103">
        <v>1</v>
      </c>
      <c r="G15" s="103">
        <v>1</v>
      </c>
      <c r="H15" s="103">
        <v>1</v>
      </c>
      <c r="I15" s="103">
        <v>1</v>
      </c>
      <c r="J15" s="103">
        <v>1</v>
      </c>
      <c r="K15" s="126">
        <f t="shared" si="0"/>
        <v>8</v>
      </c>
      <c r="L15" s="372"/>
    </row>
    <row r="16" spans="1:597" s="132" customFormat="1" ht="27.65" customHeight="1" x14ac:dyDescent="0.35">
      <c r="A16" s="386"/>
      <c r="B16" s="158" t="s">
        <v>281</v>
      </c>
      <c r="C16" s="103">
        <v>1</v>
      </c>
      <c r="D16" s="103">
        <v>1</v>
      </c>
      <c r="E16" s="103">
        <v>1</v>
      </c>
      <c r="F16" s="103">
        <v>1</v>
      </c>
      <c r="G16" s="103">
        <v>1</v>
      </c>
      <c r="H16" s="103">
        <v>1</v>
      </c>
      <c r="I16" s="103">
        <v>1</v>
      </c>
      <c r="J16" s="103">
        <v>1</v>
      </c>
      <c r="K16" s="126">
        <f t="shared" si="0"/>
        <v>8</v>
      </c>
      <c r="L16" s="373"/>
    </row>
    <row r="17" spans="1:12" s="132" customFormat="1" ht="16.75" customHeight="1" x14ac:dyDescent="0.45">
      <c r="A17" s="277" t="s">
        <v>282</v>
      </c>
      <c r="B17" s="278"/>
      <c r="C17" s="109"/>
      <c r="D17" s="109"/>
      <c r="E17" s="109"/>
      <c r="F17" s="109"/>
      <c r="G17" s="109"/>
      <c r="H17" s="109"/>
      <c r="I17" s="109"/>
      <c r="J17" s="109"/>
      <c r="K17" s="109"/>
      <c r="L17" s="218"/>
    </row>
    <row r="18" spans="1:12" s="132" customFormat="1" ht="29.5" customHeight="1" x14ac:dyDescent="0.35">
      <c r="A18" s="341" t="s">
        <v>283</v>
      </c>
      <c r="B18" s="142" t="s">
        <v>284</v>
      </c>
      <c r="C18" s="138">
        <v>1</v>
      </c>
      <c r="D18" s="138">
        <v>1</v>
      </c>
      <c r="E18" s="138">
        <v>1</v>
      </c>
      <c r="F18" s="138">
        <v>1</v>
      </c>
      <c r="G18" s="138">
        <v>1</v>
      </c>
      <c r="H18" s="138">
        <v>1</v>
      </c>
      <c r="I18" s="138">
        <v>1</v>
      </c>
      <c r="J18" s="138">
        <v>1</v>
      </c>
      <c r="K18" s="138">
        <f t="shared" ref="K18:K24" si="1">SUM(C18:J18)</f>
        <v>8</v>
      </c>
      <c r="L18" s="369" t="s">
        <v>521</v>
      </c>
    </row>
    <row r="19" spans="1:12" s="132" customFormat="1" ht="30.65" customHeight="1" x14ac:dyDescent="0.35">
      <c r="A19" s="342"/>
      <c r="B19" s="142" t="s">
        <v>285</v>
      </c>
      <c r="C19" s="138">
        <v>1</v>
      </c>
      <c r="D19" s="138"/>
      <c r="E19" s="138"/>
      <c r="F19" s="138">
        <v>1</v>
      </c>
      <c r="G19" s="138">
        <v>1</v>
      </c>
      <c r="H19" s="138">
        <v>1</v>
      </c>
      <c r="I19" s="138">
        <v>1</v>
      </c>
      <c r="J19" s="138">
        <v>1</v>
      </c>
      <c r="K19" s="138">
        <f t="shared" si="1"/>
        <v>6</v>
      </c>
      <c r="L19" s="370"/>
    </row>
    <row r="20" spans="1:12" s="132" customFormat="1" ht="29.5" customHeight="1" x14ac:dyDescent="0.35">
      <c r="A20" s="342"/>
      <c r="B20" s="142" t="s">
        <v>286</v>
      </c>
      <c r="C20" s="138">
        <v>1</v>
      </c>
      <c r="D20" s="138">
        <v>1</v>
      </c>
      <c r="E20" s="138"/>
      <c r="F20" s="138"/>
      <c r="G20" s="138"/>
      <c r="H20" s="138"/>
      <c r="I20" s="138"/>
      <c r="J20" s="138"/>
      <c r="K20" s="138">
        <f t="shared" si="1"/>
        <v>2</v>
      </c>
      <c r="L20" s="370"/>
    </row>
    <row r="21" spans="1:12" s="132" customFormat="1" ht="31.5" customHeight="1" x14ac:dyDescent="0.35">
      <c r="A21" s="343"/>
      <c r="B21" s="142" t="s">
        <v>287</v>
      </c>
      <c r="C21" s="138">
        <v>1</v>
      </c>
      <c r="D21" s="138"/>
      <c r="E21" s="138">
        <v>1</v>
      </c>
      <c r="F21" s="138">
        <v>1</v>
      </c>
      <c r="G21" s="138">
        <v>1</v>
      </c>
      <c r="H21" s="138">
        <v>1</v>
      </c>
      <c r="I21" s="138">
        <v>1</v>
      </c>
      <c r="J21" s="138">
        <v>1</v>
      </c>
      <c r="K21" s="138">
        <f t="shared" si="1"/>
        <v>7</v>
      </c>
      <c r="L21" s="374"/>
    </row>
    <row r="22" spans="1:12" s="132" customFormat="1" ht="32.5" customHeight="1" x14ac:dyDescent="0.35">
      <c r="A22" s="320" t="s">
        <v>288</v>
      </c>
      <c r="B22" s="143" t="s">
        <v>289</v>
      </c>
      <c r="C22" s="139"/>
      <c r="D22" s="139">
        <v>1</v>
      </c>
      <c r="E22" s="139"/>
      <c r="F22" s="139"/>
      <c r="G22" s="139">
        <v>1</v>
      </c>
      <c r="H22" s="139"/>
      <c r="I22" s="139"/>
      <c r="J22" s="139">
        <v>1</v>
      </c>
      <c r="K22" s="139">
        <f t="shared" si="1"/>
        <v>3</v>
      </c>
      <c r="L22" s="375" t="s">
        <v>520</v>
      </c>
    </row>
    <row r="23" spans="1:12" s="132" customFormat="1" ht="31.5" customHeight="1" x14ac:dyDescent="0.35">
      <c r="A23" s="383"/>
      <c r="B23" s="145" t="s">
        <v>290</v>
      </c>
      <c r="C23" s="139">
        <v>1</v>
      </c>
      <c r="D23" s="139">
        <v>1</v>
      </c>
      <c r="E23" s="139">
        <v>1</v>
      </c>
      <c r="F23" s="139"/>
      <c r="G23" s="139">
        <v>1</v>
      </c>
      <c r="H23" s="139">
        <v>1</v>
      </c>
      <c r="I23" s="139">
        <v>1</v>
      </c>
      <c r="J23" s="139"/>
      <c r="K23" s="139">
        <f t="shared" si="1"/>
        <v>6</v>
      </c>
      <c r="L23" s="376"/>
    </row>
    <row r="24" spans="1:12" s="132" customFormat="1" ht="31" customHeight="1" x14ac:dyDescent="0.35">
      <c r="A24" s="321"/>
      <c r="B24" s="145" t="s">
        <v>291</v>
      </c>
      <c r="C24" s="139">
        <v>1</v>
      </c>
      <c r="D24" s="139"/>
      <c r="E24" s="139">
        <v>1</v>
      </c>
      <c r="F24" s="139">
        <v>1</v>
      </c>
      <c r="G24" s="139">
        <v>1</v>
      </c>
      <c r="H24" s="139">
        <v>1</v>
      </c>
      <c r="I24" s="139">
        <v>1</v>
      </c>
      <c r="J24" s="139">
        <v>1</v>
      </c>
      <c r="K24" s="139">
        <f t="shared" si="1"/>
        <v>7</v>
      </c>
      <c r="L24" s="377"/>
    </row>
    <row r="25" spans="1:12" ht="20.149999999999999" customHeight="1" x14ac:dyDescent="0.45">
      <c r="A25" s="277" t="s">
        <v>79</v>
      </c>
      <c r="B25" s="278"/>
      <c r="C25" s="108"/>
      <c r="D25" s="121"/>
      <c r="E25" s="121"/>
      <c r="F25" s="121"/>
      <c r="G25" s="121"/>
      <c r="H25" s="121"/>
      <c r="I25" s="121"/>
      <c r="J25" s="121"/>
      <c r="K25" s="130"/>
      <c r="L25" s="93"/>
    </row>
    <row r="26" spans="1:12" ht="17.149999999999999" customHeight="1" x14ac:dyDescent="0.45">
      <c r="A26" s="277" t="s">
        <v>80</v>
      </c>
      <c r="B26" s="278"/>
      <c r="C26" s="108"/>
      <c r="D26" s="121"/>
      <c r="E26" s="121"/>
      <c r="F26" s="121"/>
      <c r="G26" s="121"/>
      <c r="H26" s="121"/>
      <c r="I26" s="121"/>
      <c r="J26" s="121"/>
      <c r="K26" s="130"/>
      <c r="L26" s="93"/>
    </row>
    <row r="27" spans="1:12" s="106" customFormat="1" ht="29.5" customHeight="1" x14ac:dyDescent="0.45">
      <c r="A27" s="381" t="s">
        <v>292</v>
      </c>
      <c r="B27" s="113" t="s">
        <v>293</v>
      </c>
      <c r="C27" s="138">
        <v>1</v>
      </c>
      <c r="D27" s="138">
        <v>1</v>
      </c>
      <c r="E27" s="138">
        <v>1</v>
      </c>
      <c r="F27" s="138">
        <v>1</v>
      </c>
      <c r="G27" s="138">
        <v>1</v>
      </c>
      <c r="H27" s="138">
        <v>1</v>
      </c>
      <c r="I27" s="138">
        <v>1</v>
      </c>
      <c r="J27" s="138">
        <v>1</v>
      </c>
      <c r="K27" s="96">
        <f t="shared" ref="K27:K38" si="2">SUM(C27:J27)</f>
        <v>8</v>
      </c>
      <c r="L27" s="369" t="s">
        <v>546</v>
      </c>
    </row>
    <row r="28" spans="1:12" s="106" customFormat="1" ht="27.65" customHeight="1" x14ac:dyDescent="0.45">
      <c r="A28" s="382"/>
      <c r="B28" s="113" t="s">
        <v>294</v>
      </c>
      <c r="C28" s="138"/>
      <c r="D28" s="138"/>
      <c r="E28" s="138">
        <v>1</v>
      </c>
      <c r="F28" s="138"/>
      <c r="G28" s="138">
        <v>1</v>
      </c>
      <c r="H28" s="138">
        <v>1</v>
      </c>
      <c r="I28" s="138">
        <v>1</v>
      </c>
      <c r="J28" s="138">
        <v>1</v>
      </c>
      <c r="K28" s="96">
        <f t="shared" si="2"/>
        <v>5</v>
      </c>
      <c r="L28" s="370"/>
    </row>
    <row r="29" spans="1:12" s="106" customFormat="1" ht="28.5" customHeight="1" x14ac:dyDescent="0.45">
      <c r="A29" s="382"/>
      <c r="B29" s="169" t="s">
        <v>295</v>
      </c>
      <c r="C29" s="138">
        <v>1</v>
      </c>
      <c r="D29" s="138">
        <v>1</v>
      </c>
      <c r="E29" s="138">
        <v>1</v>
      </c>
      <c r="F29" s="138">
        <v>1</v>
      </c>
      <c r="G29" s="138">
        <v>1</v>
      </c>
      <c r="H29" s="138">
        <v>1</v>
      </c>
      <c r="I29" s="138">
        <v>1</v>
      </c>
      <c r="J29" s="138">
        <v>1</v>
      </c>
      <c r="K29" s="96">
        <f t="shared" si="2"/>
        <v>8</v>
      </c>
      <c r="L29" s="370"/>
    </row>
    <row r="30" spans="1:12" s="106" customFormat="1" ht="57.5" customHeight="1" x14ac:dyDescent="0.45">
      <c r="A30" s="170" t="s">
        <v>296</v>
      </c>
      <c r="B30" s="171" t="s">
        <v>297</v>
      </c>
      <c r="C30" s="139">
        <v>1</v>
      </c>
      <c r="D30" s="139">
        <v>1</v>
      </c>
      <c r="E30" s="139">
        <v>1</v>
      </c>
      <c r="F30" s="139">
        <v>1</v>
      </c>
      <c r="G30" s="139">
        <v>1</v>
      </c>
      <c r="H30" s="139">
        <v>1</v>
      </c>
      <c r="I30" s="139">
        <v>1</v>
      </c>
      <c r="J30" s="139">
        <v>1</v>
      </c>
      <c r="K30" s="119">
        <f t="shared" si="2"/>
        <v>8</v>
      </c>
      <c r="L30" s="120" t="s">
        <v>500</v>
      </c>
    </row>
    <row r="31" spans="1:12" s="106" customFormat="1" ht="56.15" customHeight="1" x14ac:dyDescent="0.45">
      <c r="A31" s="113" t="s">
        <v>298</v>
      </c>
      <c r="B31" s="172" t="s">
        <v>299</v>
      </c>
      <c r="C31" s="138">
        <v>1</v>
      </c>
      <c r="D31" s="138">
        <v>1</v>
      </c>
      <c r="E31" s="138">
        <v>1</v>
      </c>
      <c r="F31" s="138">
        <v>1</v>
      </c>
      <c r="G31" s="138">
        <v>1</v>
      </c>
      <c r="H31" s="138">
        <v>1</v>
      </c>
      <c r="I31" s="138">
        <v>1</v>
      </c>
      <c r="J31" s="138">
        <v>1</v>
      </c>
      <c r="K31" s="96">
        <f t="shared" si="2"/>
        <v>8</v>
      </c>
      <c r="L31" s="161" t="s">
        <v>519</v>
      </c>
    </row>
    <row r="32" spans="1:12" s="106" customFormat="1" ht="30" customHeight="1" x14ac:dyDescent="0.45">
      <c r="A32" s="291" t="s">
        <v>300</v>
      </c>
      <c r="B32" s="117" t="s">
        <v>301</v>
      </c>
      <c r="C32" s="139">
        <v>1</v>
      </c>
      <c r="D32" s="139"/>
      <c r="E32" s="139">
        <v>1</v>
      </c>
      <c r="F32" s="139">
        <v>1</v>
      </c>
      <c r="G32" s="139">
        <v>1</v>
      </c>
      <c r="H32" s="139">
        <v>1</v>
      </c>
      <c r="I32" s="139">
        <v>1</v>
      </c>
      <c r="J32" s="139">
        <v>1</v>
      </c>
      <c r="K32" s="119">
        <f t="shared" si="2"/>
        <v>7</v>
      </c>
      <c r="L32" s="292" t="s">
        <v>302</v>
      </c>
    </row>
    <row r="33" spans="1:12" s="106" customFormat="1" ht="28.5" customHeight="1" x14ac:dyDescent="0.45">
      <c r="A33" s="291"/>
      <c r="B33" s="117" t="s">
        <v>303</v>
      </c>
      <c r="C33" s="139"/>
      <c r="D33" s="139">
        <v>1</v>
      </c>
      <c r="E33" s="139">
        <v>1</v>
      </c>
      <c r="F33" s="139">
        <v>1</v>
      </c>
      <c r="G33" s="139">
        <v>1</v>
      </c>
      <c r="H33" s="139">
        <v>1</v>
      </c>
      <c r="I33" s="139">
        <v>1</v>
      </c>
      <c r="J33" s="139">
        <v>1</v>
      </c>
      <c r="K33" s="119">
        <f t="shared" si="2"/>
        <v>7</v>
      </c>
      <c r="L33" s="292"/>
    </row>
    <row r="34" spans="1:12" s="106" customFormat="1" ht="31" customHeight="1" x14ac:dyDescent="0.45">
      <c r="A34" s="291"/>
      <c r="B34" s="117" t="s">
        <v>304</v>
      </c>
      <c r="C34" s="139">
        <v>1</v>
      </c>
      <c r="D34" s="139"/>
      <c r="E34" s="139">
        <v>1</v>
      </c>
      <c r="F34" s="139">
        <v>1</v>
      </c>
      <c r="G34" s="139">
        <v>1</v>
      </c>
      <c r="H34" s="139"/>
      <c r="I34" s="139"/>
      <c r="J34" s="139">
        <v>1</v>
      </c>
      <c r="K34" s="119">
        <f t="shared" si="2"/>
        <v>5</v>
      </c>
      <c r="L34" s="292"/>
    </row>
    <row r="35" spans="1:12" s="106" customFormat="1" ht="29.15" customHeight="1" x14ac:dyDescent="0.45">
      <c r="A35" s="291"/>
      <c r="B35" s="117" t="s">
        <v>99</v>
      </c>
      <c r="C35" s="139">
        <v>1</v>
      </c>
      <c r="D35" s="139">
        <v>1</v>
      </c>
      <c r="E35" s="139">
        <v>1</v>
      </c>
      <c r="F35" s="139">
        <v>1</v>
      </c>
      <c r="G35" s="139">
        <v>1</v>
      </c>
      <c r="H35" s="139">
        <v>1</v>
      </c>
      <c r="I35" s="139">
        <v>1</v>
      </c>
      <c r="J35" s="139">
        <v>1</v>
      </c>
      <c r="K35" s="119">
        <f t="shared" si="2"/>
        <v>8</v>
      </c>
      <c r="L35" s="292"/>
    </row>
    <row r="36" spans="1:12" s="106" customFormat="1" ht="29.5" customHeight="1" x14ac:dyDescent="0.45">
      <c r="A36" s="291"/>
      <c r="B36" s="117" t="s">
        <v>305</v>
      </c>
      <c r="C36" s="139">
        <v>1</v>
      </c>
      <c r="D36" s="139">
        <v>1</v>
      </c>
      <c r="E36" s="139">
        <v>1</v>
      </c>
      <c r="F36" s="139">
        <v>1</v>
      </c>
      <c r="G36" s="139">
        <v>1</v>
      </c>
      <c r="H36" s="139">
        <v>1</v>
      </c>
      <c r="I36" s="139">
        <v>1</v>
      </c>
      <c r="J36" s="139">
        <v>1</v>
      </c>
      <c r="K36" s="119">
        <f t="shared" si="2"/>
        <v>8</v>
      </c>
      <c r="L36" s="292"/>
    </row>
    <row r="37" spans="1:12" s="106" customFormat="1" ht="30.65" customHeight="1" x14ac:dyDescent="0.45">
      <c r="A37" s="291"/>
      <c r="B37" s="117" t="s">
        <v>306</v>
      </c>
      <c r="C37" s="139">
        <v>1</v>
      </c>
      <c r="D37" s="139"/>
      <c r="E37" s="139">
        <v>1</v>
      </c>
      <c r="F37" s="139"/>
      <c r="G37" s="139">
        <v>1</v>
      </c>
      <c r="H37" s="139">
        <v>1</v>
      </c>
      <c r="I37" s="139">
        <v>1</v>
      </c>
      <c r="J37" s="139"/>
      <c r="K37" s="119">
        <f t="shared" si="2"/>
        <v>5</v>
      </c>
      <c r="L37" s="292"/>
    </row>
    <row r="38" spans="1:12" s="106" customFormat="1" ht="30.65" customHeight="1" x14ac:dyDescent="0.45">
      <c r="A38" s="113" t="s">
        <v>307</v>
      </c>
      <c r="B38" s="113" t="s">
        <v>308</v>
      </c>
      <c r="C38" s="138">
        <v>1</v>
      </c>
      <c r="D38" s="138">
        <v>1</v>
      </c>
      <c r="E38" s="138">
        <v>1</v>
      </c>
      <c r="F38" s="138">
        <v>1</v>
      </c>
      <c r="G38" s="138">
        <v>1</v>
      </c>
      <c r="H38" s="138">
        <v>1</v>
      </c>
      <c r="I38" s="138">
        <v>1</v>
      </c>
      <c r="J38" s="138">
        <v>1</v>
      </c>
      <c r="K38" s="119">
        <f t="shared" si="2"/>
        <v>8</v>
      </c>
      <c r="L38" s="161" t="s">
        <v>547</v>
      </c>
    </row>
    <row r="39" spans="1:12" ht="16.399999999999999" customHeight="1" x14ac:dyDescent="0.45">
      <c r="A39" s="352" t="s">
        <v>104</v>
      </c>
      <c r="B39" s="352"/>
      <c r="C39" s="151"/>
      <c r="D39" s="152"/>
      <c r="E39" s="152"/>
      <c r="F39" s="152"/>
      <c r="G39" s="152"/>
      <c r="H39" s="152"/>
      <c r="I39" s="152"/>
      <c r="J39" s="152"/>
      <c r="K39" s="173"/>
      <c r="L39" s="219"/>
    </row>
    <row r="40" spans="1:12" s="176" customFormat="1" ht="29.15" customHeight="1" x14ac:dyDescent="0.45">
      <c r="A40" s="291" t="s">
        <v>309</v>
      </c>
      <c r="B40" s="174" t="s">
        <v>310</v>
      </c>
      <c r="C40" s="175">
        <v>1</v>
      </c>
      <c r="D40" s="139">
        <v>1</v>
      </c>
      <c r="E40" s="139">
        <v>1</v>
      </c>
      <c r="F40" s="139">
        <v>1</v>
      </c>
      <c r="G40" s="139">
        <v>1</v>
      </c>
      <c r="H40" s="139">
        <v>1</v>
      </c>
      <c r="I40" s="139">
        <v>1</v>
      </c>
      <c r="J40" s="139">
        <v>1</v>
      </c>
      <c r="K40" s="127">
        <f t="shared" ref="K40:K52" si="3">SUM(C40:J40)</f>
        <v>8</v>
      </c>
      <c r="L40" s="362" t="s">
        <v>550</v>
      </c>
    </row>
    <row r="41" spans="1:12" s="176" customFormat="1" ht="28.5" customHeight="1" x14ac:dyDescent="0.45">
      <c r="A41" s="291"/>
      <c r="B41" s="174" t="s">
        <v>311</v>
      </c>
      <c r="C41" s="175">
        <v>1</v>
      </c>
      <c r="D41" s="139">
        <v>1</v>
      </c>
      <c r="E41" s="139">
        <v>1</v>
      </c>
      <c r="F41" s="139">
        <v>1</v>
      </c>
      <c r="G41" s="139">
        <v>1</v>
      </c>
      <c r="H41" s="139">
        <v>1</v>
      </c>
      <c r="I41" s="139">
        <v>1</v>
      </c>
      <c r="J41" s="139">
        <v>1</v>
      </c>
      <c r="K41" s="127">
        <f t="shared" si="3"/>
        <v>8</v>
      </c>
      <c r="L41" s="363"/>
    </row>
    <row r="42" spans="1:12" s="176" customFormat="1" ht="30" customHeight="1" x14ac:dyDescent="0.45">
      <c r="A42" s="291"/>
      <c r="B42" s="174" t="s">
        <v>312</v>
      </c>
      <c r="C42" s="175"/>
      <c r="D42" s="139"/>
      <c r="E42" s="139">
        <v>1</v>
      </c>
      <c r="F42" s="139"/>
      <c r="G42" s="139">
        <v>1</v>
      </c>
      <c r="H42" s="139">
        <v>1</v>
      </c>
      <c r="I42" s="139">
        <v>1</v>
      </c>
      <c r="J42" s="139">
        <v>1</v>
      </c>
      <c r="K42" s="127">
        <f t="shared" si="3"/>
        <v>5</v>
      </c>
      <c r="L42" s="363"/>
    </row>
    <row r="43" spans="1:12" s="176" customFormat="1" ht="27.65" customHeight="1" x14ac:dyDescent="0.45">
      <c r="A43" s="291"/>
      <c r="B43" s="174" t="s">
        <v>121</v>
      </c>
      <c r="C43" s="175"/>
      <c r="D43" s="139"/>
      <c r="E43" s="139">
        <v>1</v>
      </c>
      <c r="F43" s="139">
        <v>1</v>
      </c>
      <c r="G43" s="139">
        <v>1</v>
      </c>
      <c r="H43" s="139">
        <v>1</v>
      </c>
      <c r="I43" s="139">
        <v>1</v>
      </c>
      <c r="J43" s="139">
        <v>1</v>
      </c>
      <c r="K43" s="127">
        <f t="shared" si="3"/>
        <v>6</v>
      </c>
      <c r="L43" s="363"/>
    </row>
    <row r="44" spans="1:12" s="176" customFormat="1" ht="29.5" customHeight="1" x14ac:dyDescent="0.45">
      <c r="A44" s="291"/>
      <c r="B44" s="174" t="s">
        <v>313</v>
      </c>
      <c r="C44" s="175">
        <v>1</v>
      </c>
      <c r="D44" s="139">
        <v>1</v>
      </c>
      <c r="E44" s="139"/>
      <c r="F44" s="139">
        <v>1</v>
      </c>
      <c r="G44" s="139">
        <v>1</v>
      </c>
      <c r="H44" s="139">
        <v>1</v>
      </c>
      <c r="I44" s="139">
        <v>1</v>
      </c>
      <c r="J44" s="139">
        <v>1</v>
      </c>
      <c r="K44" s="127">
        <f t="shared" si="3"/>
        <v>7</v>
      </c>
      <c r="L44" s="363"/>
    </row>
    <row r="45" spans="1:12" s="106" customFormat="1" ht="40.5" customHeight="1" x14ac:dyDescent="0.45">
      <c r="A45" s="125" t="s">
        <v>314</v>
      </c>
      <c r="B45" s="125" t="s">
        <v>315</v>
      </c>
      <c r="C45" s="177">
        <v>1</v>
      </c>
      <c r="D45" s="138">
        <v>1</v>
      </c>
      <c r="E45" s="138">
        <v>1</v>
      </c>
      <c r="F45" s="138">
        <v>1</v>
      </c>
      <c r="G45" s="138">
        <v>1</v>
      </c>
      <c r="H45" s="138"/>
      <c r="I45" s="138">
        <v>1</v>
      </c>
      <c r="J45" s="138">
        <v>1</v>
      </c>
      <c r="K45" s="127">
        <f t="shared" si="3"/>
        <v>7</v>
      </c>
      <c r="L45" s="161" t="s">
        <v>517</v>
      </c>
    </row>
    <row r="46" spans="1:12" s="106" customFormat="1" ht="94.5" customHeight="1" x14ac:dyDescent="0.45">
      <c r="A46" s="116" t="s">
        <v>298</v>
      </c>
      <c r="B46" s="116" t="s">
        <v>316</v>
      </c>
      <c r="C46" s="175">
        <v>1</v>
      </c>
      <c r="D46" s="139">
        <v>1</v>
      </c>
      <c r="E46" s="139">
        <v>1</v>
      </c>
      <c r="F46" s="139">
        <v>1</v>
      </c>
      <c r="G46" s="139">
        <v>1</v>
      </c>
      <c r="H46" s="139">
        <v>1</v>
      </c>
      <c r="I46" s="139">
        <v>1</v>
      </c>
      <c r="J46" s="139">
        <v>1</v>
      </c>
      <c r="K46" s="127">
        <f t="shared" si="3"/>
        <v>8</v>
      </c>
      <c r="L46" s="226" t="s">
        <v>317</v>
      </c>
    </row>
    <row r="47" spans="1:12" s="46" customFormat="1" ht="31.5" customHeight="1" x14ac:dyDescent="0.45">
      <c r="A47" s="380" t="s">
        <v>114</v>
      </c>
      <c r="B47" s="113" t="s">
        <v>318</v>
      </c>
      <c r="C47" s="177">
        <v>1</v>
      </c>
      <c r="D47" s="138">
        <v>1</v>
      </c>
      <c r="E47" s="138">
        <v>1</v>
      </c>
      <c r="F47" s="138">
        <v>1</v>
      </c>
      <c r="G47" s="138">
        <v>1</v>
      </c>
      <c r="H47" s="138">
        <v>1</v>
      </c>
      <c r="I47" s="138">
        <v>1</v>
      </c>
      <c r="J47" s="138">
        <v>1</v>
      </c>
      <c r="K47" s="127">
        <f t="shared" si="3"/>
        <v>8</v>
      </c>
      <c r="L47" s="361" t="s">
        <v>549</v>
      </c>
    </row>
    <row r="48" spans="1:12" s="46" customFormat="1" ht="30.65" customHeight="1" x14ac:dyDescent="0.45">
      <c r="A48" s="380"/>
      <c r="B48" s="113" t="s">
        <v>319</v>
      </c>
      <c r="C48" s="177"/>
      <c r="D48" s="138"/>
      <c r="E48" s="138">
        <v>1</v>
      </c>
      <c r="F48" s="138">
        <v>1</v>
      </c>
      <c r="G48" s="138">
        <v>1</v>
      </c>
      <c r="H48" s="138">
        <v>1</v>
      </c>
      <c r="I48" s="138">
        <v>1</v>
      </c>
      <c r="J48" s="138"/>
      <c r="K48" s="127">
        <f t="shared" si="3"/>
        <v>5</v>
      </c>
      <c r="L48" s="361"/>
    </row>
    <row r="49" spans="1:12" s="46" customFormat="1" ht="31" customHeight="1" x14ac:dyDescent="0.45">
      <c r="A49" s="380"/>
      <c r="B49" s="113" t="s">
        <v>320</v>
      </c>
      <c r="C49" s="177">
        <v>1</v>
      </c>
      <c r="D49" s="138">
        <v>1</v>
      </c>
      <c r="E49" s="138">
        <v>1</v>
      </c>
      <c r="F49" s="138">
        <v>1</v>
      </c>
      <c r="G49" s="138">
        <v>1</v>
      </c>
      <c r="H49" s="138">
        <v>1</v>
      </c>
      <c r="I49" s="138">
        <v>1</v>
      </c>
      <c r="J49" s="138">
        <v>1</v>
      </c>
      <c r="K49" s="127">
        <f t="shared" si="3"/>
        <v>8</v>
      </c>
      <c r="L49" s="361"/>
    </row>
    <row r="50" spans="1:12" s="46" customFormat="1" ht="31" customHeight="1" x14ac:dyDescent="0.45">
      <c r="A50" s="380"/>
      <c r="B50" s="113" t="s">
        <v>321</v>
      </c>
      <c r="C50" s="177">
        <v>1</v>
      </c>
      <c r="D50" s="138">
        <v>1</v>
      </c>
      <c r="E50" s="138">
        <v>1</v>
      </c>
      <c r="F50" s="138">
        <v>1</v>
      </c>
      <c r="G50" s="138">
        <v>1</v>
      </c>
      <c r="H50" s="138">
        <v>1</v>
      </c>
      <c r="I50" s="138">
        <v>1</v>
      </c>
      <c r="J50" s="138">
        <v>1</v>
      </c>
      <c r="K50" s="127">
        <f t="shared" si="3"/>
        <v>8</v>
      </c>
      <c r="L50" s="361"/>
    </row>
    <row r="51" spans="1:12" s="46" customFormat="1" ht="31" customHeight="1" x14ac:dyDescent="0.45">
      <c r="A51" s="380"/>
      <c r="B51" s="113" t="s">
        <v>322</v>
      </c>
      <c r="C51" s="177"/>
      <c r="D51" s="138"/>
      <c r="E51" s="138"/>
      <c r="F51" s="138">
        <v>1</v>
      </c>
      <c r="G51" s="138">
        <v>1</v>
      </c>
      <c r="H51" s="138"/>
      <c r="I51" s="138">
        <v>1</v>
      </c>
      <c r="J51" s="138">
        <v>1</v>
      </c>
      <c r="K51" s="127">
        <f t="shared" si="3"/>
        <v>4</v>
      </c>
      <c r="L51" s="361"/>
    </row>
    <row r="52" spans="1:12" s="132" customFormat="1" ht="67.5" customHeight="1" x14ac:dyDescent="0.35">
      <c r="A52" s="178" t="s">
        <v>323</v>
      </c>
      <c r="B52" s="179" t="s">
        <v>324</v>
      </c>
      <c r="C52" s="175">
        <v>1</v>
      </c>
      <c r="D52" s="139">
        <v>1</v>
      </c>
      <c r="E52" s="139">
        <v>1</v>
      </c>
      <c r="F52" s="139">
        <v>1</v>
      </c>
      <c r="G52" s="139">
        <v>1</v>
      </c>
      <c r="H52" s="139">
        <v>1</v>
      </c>
      <c r="I52" s="139">
        <v>1</v>
      </c>
      <c r="J52" s="139">
        <v>1</v>
      </c>
      <c r="K52" s="127">
        <f t="shared" si="3"/>
        <v>8</v>
      </c>
      <c r="L52" s="120" t="s">
        <v>325</v>
      </c>
    </row>
    <row r="53" spans="1:12" x14ac:dyDescent="0.45">
      <c r="A53" s="277" t="s">
        <v>137</v>
      </c>
      <c r="B53" s="278"/>
      <c r="C53" s="151"/>
      <c r="D53" s="152"/>
      <c r="E53" s="152"/>
      <c r="F53" s="152"/>
      <c r="G53" s="152"/>
      <c r="H53" s="152"/>
      <c r="I53" s="152"/>
      <c r="J53" s="152"/>
      <c r="K53" s="153"/>
      <c r="L53" s="93"/>
    </row>
    <row r="54" spans="1:12" s="132" customFormat="1" ht="27" customHeight="1" x14ac:dyDescent="0.35">
      <c r="A54" s="388" t="s">
        <v>326</v>
      </c>
      <c r="B54" s="137" t="s">
        <v>327</v>
      </c>
      <c r="C54" s="138">
        <v>1</v>
      </c>
      <c r="D54" s="138"/>
      <c r="E54" s="138">
        <v>1</v>
      </c>
      <c r="F54" s="138">
        <v>1</v>
      </c>
      <c r="G54" s="138">
        <v>1</v>
      </c>
      <c r="H54" s="138">
        <v>1</v>
      </c>
      <c r="I54" s="138">
        <v>1</v>
      </c>
      <c r="J54" s="138">
        <v>1</v>
      </c>
      <c r="K54" s="119">
        <f t="shared" ref="K54:K70" si="4">SUM(C54:J54)</f>
        <v>7</v>
      </c>
      <c r="L54" s="361" t="s">
        <v>516</v>
      </c>
    </row>
    <row r="55" spans="1:12" s="132" customFormat="1" ht="29.15" customHeight="1" x14ac:dyDescent="0.35">
      <c r="A55" s="389"/>
      <c r="B55" s="137" t="s">
        <v>328</v>
      </c>
      <c r="C55" s="138">
        <v>1</v>
      </c>
      <c r="D55" s="138"/>
      <c r="E55" s="138"/>
      <c r="F55" s="138"/>
      <c r="G55" s="138">
        <v>1</v>
      </c>
      <c r="H55" s="138">
        <v>1</v>
      </c>
      <c r="I55" s="138"/>
      <c r="J55" s="138">
        <v>1</v>
      </c>
      <c r="K55" s="119">
        <f t="shared" si="4"/>
        <v>4</v>
      </c>
      <c r="L55" s="361"/>
    </row>
    <row r="56" spans="1:12" s="132" customFormat="1" ht="31" customHeight="1" x14ac:dyDescent="0.35">
      <c r="A56" s="390"/>
      <c r="B56" s="137" t="s">
        <v>329</v>
      </c>
      <c r="C56" s="138">
        <v>1</v>
      </c>
      <c r="D56" s="138">
        <v>1</v>
      </c>
      <c r="E56" s="138">
        <v>1</v>
      </c>
      <c r="F56" s="138">
        <v>1</v>
      </c>
      <c r="G56" s="138">
        <v>1</v>
      </c>
      <c r="H56" s="138">
        <v>1</v>
      </c>
      <c r="I56" s="138">
        <v>1</v>
      </c>
      <c r="J56" s="138">
        <v>1</v>
      </c>
      <c r="K56" s="180">
        <f t="shared" si="4"/>
        <v>8</v>
      </c>
      <c r="L56" s="361"/>
    </row>
    <row r="57" spans="1:12" s="97" customFormat="1" ht="31" customHeight="1" x14ac:dyDescent="0.35">
      <c r="A57" s="181" t="s">
        <v>330</v>
      </c>
      <c r="B57" s="174" t="s">
        <v>331</v>
      </c>
      <c r="C57" s="139">
        <v>1</v>
      </c>
      <c r="D57" s="139">
        <v>1</v>
      </c>
      <c r="E57" s="139">
        <v>1</v>
      </c>
      <c r="F57" s="139">
        <v>1</v>
      </c>
      <c r="G57" s="139">
        <v>1</v>
      </c>
      <c r="H57" s="139">
        <v>1</v>
      </c>
      <c r="I57" s="139">
        <v>1</v>
      </c>
      <c r="J57" s="139">
        <v>1</v>
      </c>
      <c r="K57" s="180">
        <f t="shared" si="4"/>
        <v>8</v>
      </c>
      <c r="L57" s="161" t="s">
        <v>332</v>
      </c>
    </row>
    <row r="58" spans="1:12" s="132" customFormat="1" ht="32.15" customHeight="1" x14ac:dyDescent="0.35">
      <c r="A58" s="182" t="s">
        <v>333</v>
      </c>
      <c r="B58" s="137" t="s">
        <v>334</v>
      </c>
      <c r="C58" s="138">
        <v>1</v>
      </c>
      <c r="D58" s="138">
        <v>1</v>
      </c>
      <c r="E58" s="138">
        <v>1</v>
      </c>
      <c r="F58" s="138"/>
      <c r="G58" s="138">
        <v>1</v>
      </c>
      <c r="H58" s="138"/>
      <c r="I58" s="138"/>
      <c r="J58" s="138">
        <v>1</v>
      </c>
      <c r="K58" s="180">
        <f t="shared" si="4"/>
        <v>5</v>
      </c>
      <c r="L58" s="161" t="s">
        <v>335</v>
      </c>
    </row>
    <row r="59" spans="1:12" ht="30" customHeight="1" x14ac:dyDescent="0.45">
      <c r="A59" s="300" t="s">
        <v>336</v>
      </c>
      <c r="B59" s="171" t="s">
        <v>337</v>
      </c>
      <c r="C59" s="139"/>
      <c r="D59" s="139"/>
      <c r="E59" s="139">
        <v>1</v>
      </c>
      <c r="F59" s="139">
        <v>1</v>
      </c>
      <c r="G59" s="139">
        <v>1</v>
      </c>
      <c r="H59" s="139">
        <v>1</v>
      </c>
      <c r="I59" s="139">
        <v>1</v>
      </c>
      <c r="J59" s="139">
        <v>1</v>
      </c>
      <c r="K59" s="139">
        <f t="shared" si="4"/>
        <v>6</v>
      </c>
      <c r="L59" s="387" t="s">
        <v>514</v>
      </c>
    </row>
    <row r="60" spans="1:12" ht="30" customHeight="1" x14ac:dyDescent="0.45">
      <c r="A60" s="301"/>
      <c r="B60" s="171" t="s">
        <v>152</v>
      </c>
      <c r="C60" s="139">
        <v>1</v>
      </c>
      <c r="D60" s="139">
        <v>1</v>
      </c>
      <c r="E60" s="139"/>
      <c r="F60" s="139">
        <v>1</v>
      </c>
      <c r="G60" s="139">
        <v>1</v>
      </c>
      <c r="H60" s="139">
        <v>1</v>
      </c>
      <c r="I60" s="139">
        <v>1</v>
      </c>
      <c r="J60" s="139">
        <v>1</v>
      </c>
      <c r="K60" s="139"/>
      <c r="L60" s="387"/>
    </row>
    <row r="61" spans="1:12" ht="31.5" customHeight="1" x14ac:dyDescent="0.45">
      <c r="A61" s="301"/>
      <c r="B61" s="171" t="s">
        <v>338</v>
      </c>
      <c r="C61" s="139">
        <v>1</v>
      </c>
      <c r="D61" s="139">
        <v>1</v>
      </c>
      <c r="E61" s="139">
        <v>1</v>
      </c>
      <c r="F61" s="139">
        <v>1</v>
      </c>
      <c r="G61" s="139">
        <v>1</v>
      </c>
      <c r="H61" s="139">
        <v>1</v>
      </c>
      <c r="I61" s="139">
        <v>1</v>
      </c>
      <c r="J61" s="139">
        <v>1</v>
      </c>
      <c r="K61" s="139">
        <f t="shared" si="4"/>
        <v>8</v>
      </c>
      <c r="L61" s="387"/>
    </row>
    <row r="62" spans="1:12" ht="31" customHeight="1" x14ac:dyDescent="0.45">
      <c r="A62" s="301"/>
      <c r="B62" s="171" t="s">
        <v>339</v>
      </c>
      <c r="C62" s="139">
        <v>1</v>
      </c>
      <c r="D62" s="139">
        <v>1</v>
      </c>
      <c r="E62" s="139">
        <v>1</v>
      </c>
      <c r="F62" s="139">
        <v>1</v>
      </c>
      <c r="G62" s="139">
        <v>1</v>
      </c>
      <c r="H62" s="139">
        <v>1</v>
      </c>
      <c r="I62" s="139">
        <v>1</v>
      </c>
      <c r="J62" s="139">
        <v>1</v>
      </c>
      <c r="K62" s="139">
        <f t="shared" si="4"/>
        <v>8</v>
      </c>
      <c r="L62" s="387"/>
    </row>
    <row r="63" spans="1:12" ht="31" customHeight="1" x14ac:dyDescent="0.45">
      <c r="A63" s="302"/>
      <c r="B63" s="171" t="s">
        <v>340</v>
      </c>
      <c r="C63" s="139">
        <v>1</v>
      </c>
      <c r="D63" s="139">
        <v>1</v>
      </c>
      <c r="E63" s="139">
        <v>1</v>
      </c>
      <c r="F63" s="139">
        <v>1</v>
      </c>
      <c r="G63" s="139">
        <v>1</v>
      </c>
      <c r="H63" s="139">
        <v>1</v>
      </c>
      <c r="I63" s="139">
        <v>1</v>
      </c>
      <c r="J63" s="139">
        <v>1</v>
      </c>
      <c r="K63" s="119">
        <f t="shared" si="4"/>
        <v>8</v>
      </c>
      <c r="L63" s="292"/>
    </row>
    <row r="64" spans="1:12" s="132" customFormat="1" ht="43" customHeight="1" x14ac:dyDescent="0.35">
      <c r="A64" s="183" t="s">
        <v>307</v>
      </c>
      <c r="B64" s="131" t="s">
        <v>341</v>
      </c>
      <c r="C64" s="138">
        <v>1</v>
      </c>
      <c r="D64" s="138">
        <v>1</v>
      </c>
      <c r="E64" s="138">
        <v>1</v>
      </c>
      <c r="F64" s="138">
        <v>1</v>
      </c>
      <c r="G64" s="138">
        <v>1</v>
      </c>
      <c r="H64" s="138">
        <v>1</v>
      </c>
      <c r="I64" s="138">
        <v>1</v>
      </c>
      <c r="J64" s="138">
        <v>1</v>
      </c>
      <c r="K64" s="119">
        <f t="shared" si="4"/>
        <v>8</v>
      </c>
      <c r="L64" s="161" t="s">
        <v>544</v>
      </c>
    </row>
    <row r="65" spans="1:12" s="132" customFormat="1" ht="29.5" customHeight="1" x14ac:dyDescent="0.35">
      <c r="A65" s="391" t="s">
        <v>157</v>
      </c>
      <c r="B65" s="174" t="s">
        <v>342</v>
      </c>
      <c r="C65" s="139">
        <v>1</v>
      </c>
      <c r="D65" s="139">
        <v>1</v>
      </c>
      <c r="E65" s="139">
        <v>1</v>
      </c>
      <c r="F65" s="139">
        <v>1</v>
      </c>
      <c r="G65" s="139">
        <v>1</v>
      </c>
      <c r="H65" s="139">
        <v>1</v>
      </c>
      <c r="I65" s="139">
        <v>1</v>
      </c>
      <c r="J65" s="139">
        <v>1</v>
      </c>
      <c r="K65" s="119">
        <f t="shared" si="4"/>
        <v>8</v>
      </c>
      <c r="L65" s="292" t="s">
        <v>343</v>
      </c>
    </row>
    <row r="66" spans="1:12" s="132" customFormat="1" ht="29.5" customHeight="1" x14ac:dyDescent="0.35">
      <c r="A66" s="392"/>
      <c r="B66" s="174" t="s">
        <v>160</v>
      </c>
      <c r="C66" s="139">
        <v>1</v>
      </c>
      <c r="D66" s="139">
        <v>1</v>
      </c>
      <c r="E66" s="139">
        <v>1</v>
      </c>
      <c r="F66" s="139">
        <v>1</v>
      </c>
      <c r="G66" s="139">
        <v>1</v>
      </c>
      <c r="H66" s="139">
        <v>1</v>
      </c>
      <c r="I66" s="139">
        <v>1</v>
      </c>
      <c r="J66" s="139">
        <v>1</v>
      </c>
      <c r="K66" s="119">
        <f t="shared" si="4"/>
        <v>8</v>
      </c>
      <c r="L66" s="292"/>
    </row>
    <row r="67" spans="1:12" s="132" customFormat="1" ht="31.5" customHeight="1" x14ac:dyDescent="0.35">
      <c r="A67" s="393" t="s">
        <v>161</v>
      </c>
      <c r="B67" s="137" t="s">
        <v>162</v>
      </c>
      <c r="C67" s="138">
        <v>1</v>
      </c>
      <c r="D67" s="138">
        <v>1</v>
      </c>
      <c r="E67" s="138">
        <v>1</v>
      </c>
      <c r="F67" s="138">
        <v>1</v>
      </c>
      <c r="G67" s="138">
        <v>1</v>
      </c>
      <c r="H67" s="138">
        <v>1</v>
      </c>
      <c r="I67" s="138">
        <v>1</v>
      </c>
      <c r="J67" s="138">
        <v>1</v>
      </c>
      <c r="K67" s="119">
        <f t="shared" si="4"/>
        <v>8</v>
      </c>
      <c r="L67" s="361" t="s">
        <v>344</v>
      </c>
    </row>
    <row r="68" spans="1:12" s="132" customFormat="1" ht="32.15" customHeight="1" x14ac:dyDescent="0.35">
      <c r="A68" s="394"/>
      <c r="B68" s="137" t="s">
        <v>163</v>
      </c>
      <c r="C68" s="138">
        <v>1</v>
      </c>
      <c r="D68" s="138">
        <v>1</v>
      </c>
      <c r="E68" s="138">
        <v>1</v>
      </c>
      <c r="F68" s="138">
        <v>1</v>
      </c>
      <c r="G68" s="138">
        <v>1</v>
      </c>
      <c r="H68" s="138">
        <v>1</v>
      </c>
      <c r="I68" s="138">
        <v>1</v>
      </c>
      <c r="J68" s="138">
        <v>1</v>
      </c>
      <c r="K68" s="119">
        <f t="shared" si="4"/>
        <v>8</v>
      </c>
      <c r="L68" s="361"/>
    </row>
    <row r="69" spans="1:12" ht="30.65" customHeight="1" x14ac:dyDescent="0.45">
      <c r="A69" s="184" t="s">
        <v>345</v>
      </c>
      <c r="B69" s="171" t="s">
        <v>96</v>
      </c>
      <c r="C69" s="139">
        <v>1</v>
      </c>
      <c r="D69" s="139">
        <v>1</v>
      </c>
      <c r="E69" s="139">
        <v>1</v>
      </c>
      <c r="F69" s="139">
        <v>1</v>
      </c>
      <c r="G69" s="139">
        <v>1</v>
      </c>
      <c r="H69" s="139">
        <v>1</v>
      </c>
      <c r="I69" s="139">
        <v>1</v>
      </c>
      <c r="J69" s="139">
        <v>1</v>
      </c>
      <c r="K69" s="119">
        <f t="shared" si="4"/>
        <v>8</v>
      </c>
      <c r="L69" s="120" t="s">
        <v>545</v>
      </c>
    </row>
    <row r="70" spans="1:12" ht="30.65" customHeight="1" x14ac:dyDescent="0.45">
      <c r="A70" s="183" t="s">
        <v>307</v>
      </c>
      <c r="B70" s="131" t="s">
        <v>346</v>
      </c>
      <c r="C70" s="138">
        <v>1</v>
      </c>
      <c r="D70" s="138">
        <v>1</v>
      </c>
      <c r="E70" s="138">
        <v>1</v>
      </c>
      <c r="F70" s="138">
        <v>1</v>
      </c>
      <c r="G70" s="138">
        <v>1</v>
      </c>
      <c r="H70" s="138">
        <v>1</v>
      </c>
      <c r="I70" s="138">
        <v>1</v>
      </c>
      <c r="J70" s="138">
        <v>1</v>
      </c>
      <c r="K70" s="119">
        <f t="shared" si="4"/>
        <v>8</v>
      </c>
      <c r="L70" s="161" t="s">
        <v>347</v>
      </c>
    </row>
    <row r="71" spans="1:12" x14ac:dyDescent="0.45">
      <c r="A71" s="277" t="s">
        <v>123</v>
      </c>
      <c r="B71" s="278"/>
      <c r="C71" s="151"/>
      <c r="D71" s="152"/>
      <c r="E71" s="152"/>
      <c r="F71" s="152"/>
      <c r="G71" s="152"/>
      <c r="H71" s="152"/>
      <c r="I71" s="152"/>
      <c r="J71" s="152"/>
      <c r="K71" s="153"/>
      <c r="L71" s="93"/>
    </row>
    <row r="72" spans="1:12" ht="32.5" customHeight="1" x14ac:dyDescent="0.45">
      <c r="A72" s="395" t="s">
        <v>348</v>
      </c>
      <c r="B72" s="129" t="s">
        <v>349</v>
      </c>
      <c r="C72" s="175">
        <v>1</v>
      </c>
      <c r="D72" s="139">
        <v>1</v>
      </c>
      <c r="E72" s="139">
        <v>1</v>
      </c>
      <c r="F72" s="139">
        <v>1</v>
      </c>
      <c r="G72" s="139">
        <v>1</v>
      </c>
      <c r="H72" s="139">
        <v>1</v>
      </c>
      <c r="I72" s="139">
        <v>1</v>
      </c>
      <c r="J72" s="139">
        <v>1</v>
      </c>
      <c r="K72" s="127">
        <f t="shared" ref="K72:K85" si="5">SUM(C72:J72)</f>
        <v>8</v>
      </c>
      <c r="L72" s="362" t="s">
        <v>531</v>
      </c>
    </row>
    <row r="73" spans="1:12" ht="32.15" customHeight="1" x14ac:dyDescent="0.45">
      <c r="A73" s="396"/>
      <c r="B73" s="129" t="s">
        <v>350</v>
      </c>
      <c r="C73" s="175">
        <v>1</v>
      </c>
      <c r="D73" s="139">
        <v>1</v>
      </c>
      <c r="E73" s="139">
        <v>1</v>
      </c>
      <c r="F73" s="139">
        <v>1</v>
      </c>
      <c r="G73" s="139">
        <v>1</v>
      </c>
      <c r="H73" s="139">
        <v>1</v>
      </c>
      <c r="I73" s="139">
        <v>1</v>
      </c>
      <c r="J73" s="139">
        <v>1</v>
      </c>
      <c r="K73" s="127">
        <f t="shared" si="5"/>
        <v>8</v>
      </c>
      <c r="L73" s="363"/>
    </row>
    <row r="74" spans="1:12" ht="33.65" customHeight="1" x14ac:dyDescent="0.45">
      <c r="A74" s="397"/>
      <c r="B74" s="129" t="s">
        <v>218</v>
      </c>
      <c r="C74" s="175">
        <v>1</v>
      </c>
      <c r="D74" s="139">
        <v>1</v>
      </c>
      <c r="E74" s="139">
        <v>1</v>
      </c>
      <c r="F74" s="139">
        <v>1</v>
      </c>
      <c r="G74" s="139">
        <v>1</v>
      </c>
      <c r="H74" s="139">
        <v>1</v>
      </c>
      <c r="I74" s="139">
        <v>1</v>
      </c>
      <c r="J74" s="139"/>
      <c r="K74" s="127">
        <f t="shared" si="5"/>
        <v>7</v>
      </c>
      <c r="L74" s="364"/>
    </row>
    <row r="75" spans="1:12" ht="57" customHeight="1" x14ac:dyDescent="0.45">
      <c r="A75" s="125" t="s">
        <v>314</v>
      </c>
      <c r="B75" s="112" t="s">
        <v>351</v>
      </c>
      <c r="C75" s="177">
        <v>1</v>
      </c>
      <c r="D75" s="138">
        <v>1</v>
      </c>
      <c r="E75" s="138">
        <v>1</v>
      </c>
      <c r="F75" s="138">
        <v>1</v>
      </c>
      <c r="G75" s="138">
        <v>1</v>
      </c>
      <c r="H75" s="138"/>
      <c r="I75" s="138"/>
      <c r="J75" s="138"/>
      <c r="K75" s="127">
        <f t="shared" si="5"/>
        <v>5</v>
      </c>
      <c r="L75" s="234" t="s">
        <v>352</v>
      </c>
    </row>
    <row r="76" spans="1:12" ht="79.5" customHeight="1" x14ac:dyDescent="0.45">
      <c r="A76" s="116" t="s">
        <v>298</v>
      </c>
      <c r="B76" s="136" t="s">
        <v>353</v>
      </c>
      <c r="C76" s="175">
        <v>1</v>
      </c>
      <c r="D76" s="139">
        <v>1</v>
      </c>
      <c r="E76" s="139">
        <v>1</v>
      </c>
      <c r="F76" s="139">
        <v>1</v>
      </c>
      <c r="G76" s="139">
        <v>1</v>
      </c>
      <c r="H76" s="139">
        <v>1</v>
      </c>
      <c r="I76" s="139">
        <v>1</v>
      </c>
      <c r="J76" s="139"/>
      <c r="K76" s="127">
        <f t="shared" si="5"/>
        <v>7</v>
      </c>
      <c r="L76" s="220" t="s">
        <v>518</v>
      </c>
    </row>
    <row r="77" spans="1:12" ht="31.5" customHeight="1" x14ac:dyDescent="0.45">
      <c r="A77" s="398" t="s">
        <v>95</v>
      </c>
      <c r="B77" s="133" t="s">
        <v>115</v>
      </c>
      <c r="C77" s="177">
        <v>1</v>
      </c>
      <c r="D77" s="138">
        <v>1</v>
      </c>
      <c r="E77" s="138">
        <v>1</v>
      </c>
      <c r="F77" s="138">
        <v>1</v>
      </c>
      <c r="G77" s="138">
        <v>1</v>
      </c>
      <c r="H77" s="138">
        <v>1</v>
      </c>
      <c r="I77" s="138">
        <v>1</v>
      </c>
      <c r="J77" s="138">
        <v>1</v>
      </c>
      <c r="K77" s="127">
        <f t="shared" si="5"/>
        <v>8</v>
      </c>
      <c r="L77" s="361" t="s">
        <v>552</v>
      </c>
    </row>
    <row r="78" spans="1:12" ht="30" customHeight="1" x14ac:dyDescent="0.45">
      <c r="A78" s="399"/>
      <c r="B78" s="112" t="s">
        <v>354</v>
      </c>
      <c r="C78" s="177">
        <v>1</v>
      </c>
      <c r="D78" s="138">
        <v>1</v>
      </c>
      <c r="E78" s="138">
        <v>1</v>
      </c>
      <c r="F78" s="138">
        <v>1</v>
      </c>
      <c r="G78" s="138">
        <v>1</v>
      </c>
      <c r="H78" s="138">
        <v>1</v>
      </c>
      <c r="I78" s="138">
        <v>1</v>
      </c>
      <c r="J78" s="138">
        <v>1</v>
      </c>
      <c r="K78" s="127">
        <f t="shared" si="5"/>
        <v>8</v>
      </c>
      <c r="L78" s="361"/>
    </row>
    <row r="79" spans="1:12" ht="31" customHeight="1" x14ac:dyDescent="0.45">
      <c r="A79" s="399"/>
      <c r="B79" s="133" t="s">
        <v>132</v>
      </c>
      <c r="C79" s="177">
        <v>1</v>
      </c>
      <c r="D79" s="138">
        <v>1</v>
      </c>
      <c r="E79" s="138">
        <v>1</v>
      </c>
      <c r="F79" s="138">
        <v>1</v>
      </c>
      <c r="G79" s="138">
        <v>1</v>
      </c>
      <c r="H79" s="138">
        <v>1</v>
      </c>
      <c r="I79" s="138">
        <v>1</v>
      </c>
      <c r="J79" s="138">
        <v>1</v>
      </c>
      <c r="K79" s="127">
        <f t="shared" si="5"/>
        <v>8</v>
      </c>
      <c r="L79" s="361"/>
    </row>
    <row r="80" spans="1:12" ht="32.5" customHeight="1" x14ac:dyDescent="0.45">
      <c r="A80" s="399"/>
      <c r="B80" s="133" t="s">
        <v>133</v>
      </c>
      <c r="C80" s="177">
        <v>1</v>
      </c>
      <c r="D80" s="138">
        <v>1</v>
      </c>
      <c r="E80" s="138">
        <v>1</v>
      </c>
      <c r="F80" s="138">
        <v>1</v>
      </c>
      <c r="G80" s="138">
        <v>1</v>
      </c>
      <c r="H80" s="138">
        <v>1</v>
      </c>
      <c r="I80" s="138">
        <v>1</v>
      </c>
      <c r="J80" s="138"/>
      <c r="K80" s="127">
        <f t="shared" si="5"/>
        <v>7</v>
      </c>
      <c r="L80" s="361"/>
    </row>
    <row r="81" spans="1:12" ht="32.15" customHeight="1" x14ac:dyDescent="0.45">
      <c r="A81" s="399"/>
      <c r="B81" s="133" t="s">
        <v>355</v>
      </c>
      <c r="C81" s="177">
        <v>1</v>
      </c>
      <c r="D81" s="138">
        <v>1</v>
      </c>
      <c r="E81" s="138">
        <v>1</v>
      </c>
      <c r="F81" s="138">
        <v>1</v>
      </c>
      <c r="G81" s="138">
        <v>1</v>
      </c>
      <c r="H81" s="138">
        <v>1</v>
      </c>
      <c r="I81" s="138">
        <v>1</v>
      </c>
      <c r="J81" s="138">
        <v>1</v>
      </c>
      <c r="K81" s="127">
        <f t="shared" si="5"/>
        <v>8</v>
      </c>
      <c r="L81" s="361"/>
    </row>
    <row r="82" spans="1:12" ht="29.5" customHeight="1" x14ac:dyDescent="0.45">
      <c r="A82" s="400"/>
      <c r="B82" s="133" t="s">
        <v>135</v>
      </c>
      <c r="C82" s="177">
        <v>1</v>
      </c>
      <c r="D82" s="138"/>
      <c r="E82" s="138">
        <v>1</v>
      </c>
      <c r="F82" s="138">
        <v>1</v>
      </c>
      <c r="G82" s="138">
        <v>1</v>
      </c>
      <c r="H82" s="138">
        <v>1</v>
      </c>
      <c r="I82" s="138">
        <v>1</v>
      </c>
      <c r="J82" s="138">
        <v>1</v>
      </c>
      <c r="K82" s="127">
        <f t="shared" si="5"/>
        <v>7</v>
      </c>
      <c r="L82" s="361"/>
    </row>
    <row r="83" spans="1:12" ht="32.15" customHeight="1" x14ac:dyDescent="0.45">
      <c r="A83" s="336" t="s">
        <v>307</v>
      </c>
      <c r="B83" s="143" t="s">
        <v>356</v>
      </c>
      <c r="C83" s="175">
        <v>1</v>
      </c>
      <c r="D83" s="139">
        <v>1</v>
      </c>
      <c r="E83" s="139">
        <v>1</v>
      </c>
      <c r="F83" s="139">
        <v>1</v>
      </c>
      <c r="G83" s="139">
        <v>1</v>
      </c>
      <c r="H83" s="139">
        <v>1</v>
      </c>
      <c r="I83" s="139">
        <v>1</v>
      </c>
      <c r="J83" s="139">
        <v>1</v>
      </c>
      <c r="K83" s="127">
        <f t="shared" si="5"/>
        <v>8</v>
      </c>
      <c r="L83" s="375" t="s">
        <v>551</v>
      </c>
    </row>
    <row r="84" spans="1:12" ht="32.15" customHeight="1" x14ac:dyDescent="0.45">
      <c r="A84" s="336"/>
      <c r="B84" s="143" t="s">
        <v>499</v>
      </c>
      <c r="C84" s="175">
        <v>1</v>
      </c>
      <c r="D84" s="175">
        <v>1</v>
      </c>
      <c r="E84" s="175">
        <v>1</v>
      </c>
      <c r="F84" s="175">
        <v>1</v>
      </c>
      <c r="G84" s="175">
        <v>1</v>
      </c>
      <c r="H84" s="175">
        <v>1</v>
      </c>
      <c r="I84" s="175">
        <v>1</v>
      </c>
      <c r="J84" s="175">
        <v>1</v>
      </c>
      <c r="K84" s="127">
        <f t="shared" si="5"/>
        <v>8</v>
      </c>
      <c r="L84" s="376"/>
    </row>
    <row r="85" spans="1:12" ht="30.65" customHeight="1" x14ac:dyDescent="0.45">
      <c r="A85" s="336"/>
      <c r="B85" s="143" t="s">
        <v>357</v>
      </c>
      <c r="C85" s="227"/>
      <c r="D85" s="227"/>
      <c r="E85" s="227"/>
      <c r="F85" s="227"/>
      <c r="G85" s="227"/>
      <c r="H85" s="227"/>
      <c r="I85" s="227"/>
      <c r="J85" s="89">
        <v>1</v>
      </c>
      <c r="K85" s="127">
        <f t="shared" si="5"/>
        <v>1</v>
      </c>
      <c r="L85" s="377"/>
    </row>
    <row r="86" spans="1:12" x14ac:dyDescent="0.45">
      <c r="A86" s="352" t="s">
        <v>358</v>
      </c>
      <c r="B86" s="352"/>
      <c r="C86" s="109"/>
      <c r="D86" s="109"/>
      <c r="E86" s="109"/>
      <c r="F86" s="109"/>
      <c r="G86" s="109"/>
      <c r="H86" s="109"/>
      <c r="I86" s="109"/>
      <c r="J86" s="109"/>
      <c r="K86" s="109"/>
      <c r="L86" s="221"/>
    </row>
    <row r="87" spans="1:12" ht="66" x14ac:dyDescent="0.45">
      <c r="A87" s="142" t="s">
        <v>359</v>
      </c>
      <c r="B87" s="141" t="s">
        <v>360</v>
      </c>
      <c r="C87" s="138">
        <v>1</v>
      </c>
      <c r="D87" s="138">
        <v>1</v>
      </c>
      <c r="E87" s="138">
        <v>1</v>
      </c>
      <c r="F87" s="138">
        <v>1</v>
      </c>
      <c r="G87" s="138">
        <v>1</v>
      </c>
      <c r="H87" s="138">
        <v>1</v>
      </c>
      <c r="I87" s="138">
        <v>1</v>
      </c>
      <c r="J87" s="138">
        <v>1</v>
      </c>
      <c r="K87" s="139">
        <f>SUM(C87:J87)</f>
        <v>8</v>
      </c>
      <c r="L87" s="235" t="s">
        <v>515</v>
      </c>
    </row>
  </sheetData>
  <mergeCells count="45">
    <mergeCell ref="A83:A85"/>
    <mergeCell ref="L59:L63"/>
    <mergeCell ref="A54:A56"/>
    <mergeCell ref="A53:B53"/>
    <mergeCell ref="A86:B86"/>
    <mergeCell ref="L77:L82"/>
    <mergeCell ref="A65:A66"/>
    <mergeCell ref="A67:A68"/>
    <mergeCell ref="A71:B71"/>
    <mergeCell ref="A72:A74"/>
    <mergeCell ref="A77:A82"/>
    <mergeCell ref="L83:L85"/>
    <mergeCell ref="A1:B1"/>
    <mergeCell ref="A2:B2"/>
    <mergeCell ref="A3:B3"/>
    <mergeCell ref="A4:B4"/>
    <mergeCell ref="A59:A63"/>
    <mergeCell ref="A47:A51"/>
    <mergeCell ref="A26:B26"/>
    <mergeCell ref="A40:A44"/>
    <mergeCell ref="A39:B39"/>
    <mergeCell ref="A32:A37"/>
    <mergeCell ref="A25:B25"/>
    <mergeCell ref="A27:A29"/>
    <mergeCell ref="A22:A24"/>
    <mergeCell ref="A6:B6"/>
    <mergeCell ref="A7:A16"/>
    <mergeCell ref="A17:B17"/>
    <mergeCell ref="C1:F1"/>
    <mergeCell ref="G1:J1"/>
    <mergeCell ref="K1:L1"/>
    <mergeCell ref="L27:L29"/>
    <mergeCell ref="L40:L44"/>
    <mergeCell ref="L7:L16"/>
    <mergeCell ref="L2:L4"/>
    <mergeCell ref="L32:L37"/>
    <mergeCell ref="K2:K4"/>
    <mergeCell ref="L18:L21"/>
    <mergeCell ref="L22:L24"/>
    <mergeCell ref="A18:A21"/>
    <mergeCell ref="L47:L51"/>
    <mergeCell ref="L54:L56"/>
    <mergeCell ref="L72:L74"/>
    <mergeCell ref="L65:L66"/>
    <mergeCell ref="L67:L68"/>
  </mergeCells>
  <phoneticPr fontId="10" type="noConversion"/>
  <pageMargins left="0.7" right="0.7" top="0.75" bottom="0.75" header="0.3" footer="0.3"/>
  <pageSetup paperSize="9"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WA53"/>
  <sheetViews>
    <sheetView zoomScaleNormal="100" workbookViewId="0">
      <pane xSplit="2" ySplit="1" topLeftCell="I49" activePane="bottomRight" state="frozen"/>
      <selection pane="topRight" activeCell="C1" sqref="C1"/>
      <selection pane="bottomLeft" activeCell="A6" sqref="A6"/>
      <selection pane="bottomRight" activeCell="L32" sqref="L32"/>
    </sheetView>
  </sheetViews>
  <sheetFormatPr baseColWidth="10" defaultColWidth="8.81640625" defaultRowHeight="16.5" x14ac:dyDescent="0.45"/>
  <cols>
    <col min="1" max="1" width="23.453125" style="73" customWidth="1"/>
    <col min="2" max="2" width="33.453125" style="147" customWidth="1"/>
    <col min="3" max="3" width="21.1796875" style="148" customWidth="1"/>
    <col min="4" max="12" width="17.1796875" style="148" customWidth="1"/>
    <col min="13" max="13" width="13.81640625" style="217" customWidth="1"/>
    <col min="14" max="14" width="105.54296875" style="73" customWidth="1"/>
    <col min="15" max="15" width="19.1796875" style="73" customWidth="1"/>
    <col min="16" max="16" width="21.81640625" style="73" customWidth="1"/>
    <col min="17" max="20" width="8.81640625" style="73"/>
    <col min="21" max="22" width="9.81640625" style="73" customWidth="1"/>
    <col min="23" max="16384" width="8.81640625" style="73"/>
  </cols>
  <sheetData>
    <row r="1" spans="1:599" s="74" customFormat="1" ht="25.5" thickBot="1" x14ac:dyDescent="0.75">
      <c r="A1" s="260"/>
      <c r="B1" s="261"/>
      <c r="C1" s="70"/>
      <c r="D1" s="70"/>
      <c r="E1" s="70"/>
      <c r="F1" s="70"/>
      <c r="G1" s="70"/>
      <c r="H1" s="70"/>
      <c r="I1" s="70"/>
      <c r="J1" s="70"/>
      <c r="K1" s="70"/>
      <c r="L1" s="70"/>
      <c r="M1" s="186"/>
      <c r="N1" s="72"/>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c r="IW1" s="73"/>
      <c r="IX1" s="73"/>
      <c r="IY1" s="73"/>
      <c r="IZ1" s="73"/>
      <c r="JA1" s="73"/>
      <c r="JB1" s="73"/>
      <c r="JC1" s="73"/>
      <c r="JD1" s="73"/>
      <c r="JE1" s="73"/>
      <c r="JF1" s="73"/>
      <c r="JG1" s="73"/>
      <c r="JH1" s="73"/>
      <c r="JI1" s="73"/>
      <c r="JJ1" s="73"/>
      <c r="JK1" s="73"/>
      <c r="JL1" s="73"/>
      <c r="JM1" s="73"/>
      <c r="JN1" s="73"/>
      <c r="JO1" s="73"/>
      <c r="JP1" s="73"/>
      <c r="JQ1" s="73"/>
      <c r="JR1" s="73"/>
      <c r="JS1" s="73"/>
      <c r="JT1" s="73"/>
      <c r="JU1" s="73"/>
      <c r="JV1" s="73"/>
      <c r="JW1" s="73"/>
      <c r="JX1" s="73"/>
      <c r="JY1" s="73"/>
      <c r="JZ1" s="73"/>
      <c r="KA1" s="73"/>
      <c r="KB1" s="73"/>
      <c r="KC1" s="73"/>
      <c r="KD1" s="73"/>
      <c r="KE1" s="73"/>
      <c r="KF1" s="73"/>
      <c r="KG1" s="73"/>
      <c r="KH1" s="73"/>
      <c r="KI1" s="73"/>
      <c r="KJ1" s="73"/>
      <c r="KK1" s="73"/>
      <c r="KL1" s="73"/>
      <c r="KM1" s="73"/>
      <c r="KN1" s="73"/>
      <c r="KO1" s="73"/>
      <c r="KP1" s="73"/>
      <c r="KQ1" s="73"/>
      <c r="KR1" s="73"/>
      <c r="KS1" s="73"/>
      <c r="KT1" s="73"/>
      <c r="KU1" s="73"/>
      <c r="KV1" s="73"/>
      <c r="KW1" s="73"/>
      <c r="KX1" s="73"/>
      <c r="KY1" s="73"/>
      <c r="KZ1" s="73"/>
      <c r="LA1" s="73"/>
      <c r="LB1" s="73"/>
      <c r="LC1" s="73"/>
      <c r="LD1" s="73"/>
      <c r="LE1" s="73"/>
      <c r="LF1" s="73"/>
      <c r="LG1" s="73"/>
      <c r="LH1" s="73"/>
      <c r="LI1" s="73"/>
      <c r="LJ1" s="73"/>
      <c r="LK1" s="73"/>
      <c r="LL1" s="73"/>
      <c r="LM1" s="73"/>
      <c r="LN1" s="73"/>
      <c r="LO1" s="73"/>
      <c r="LP1" s="73"/>
      <c r="LQ1" s="73"/>
      <c r="LR1" s="73"/>
      <c r="LS1" s="73"/>
      <c r="LT1" s="73"/>
      <c r="LU1" s="73"/>
      <c r="LV1" s="73"/>
      <c r="LW1" s="73"/>
      <c r="LX1" s="73"/>
      <c r="LY1" s="73"/>
      <c r="LZ1" s="73"/>
      <c r="MA1" s="73"/>
      <c r="MB1" s="73"/>
      <c r="MC1" s="73"/>
      <c r="MD1" s="73"/>
      <c r="ME1" s="73"/>
      <c r="MF1" s="73"/>
      <c r="MG1" s="73"/>
      <c r="MH1" s="73"/>
      <c r="MI1" s="73"/>
      <c r="MJ1" s="73"/>
      <c r="MK1" s="73"/>
      <c r="ML1" s="73"/>
      <c r="MM1" s="73"/>
      <c r="MN1" s="73"/>
      <c r="MO1" s="73"/>
      <c r="MP1" s="73"/>
      <c r="MQ1" s="73"/>
      <c r="MR1" s="73"/>
      <c r="MS1" s="73"/>
      <c r="MT1" s="73"/>
      <c r="MU1" s="73"/>
      <c r="MV1" s="73"/>
      <c r="MW1" s="73"/>
      <c r="MX1" s="73"/>
      <c r="MY1" s="73"/>
      <c r="MZ1" s="73"/>
      <c r="NA1" s="73"/>
      <c r="NB1" s="73"/>
      <c r="NC1" s="73"/>
      <c r="ND1" s="73"/>
      <c r="NE1" s="73"/>
      <c r="NF1" s="73"/>
      <c r="NG1" s="73"/>
      <c r="NH1" s="73"/>
      <c r="NI1" s="73"/>
      <c r="NJ1" s="73"/>
      <c r="NK1" s="73"/>
      <c r="NL1" s="73"/>
      <c r="NM1" s="73"/>
      <c r="NN1" s="73"/>
      <c r="NO1" s="73"/>
      <c r="NP1" s="73"/>
      <c r="NQ1" s="73"/>
      <c r="NR1" s="73"/>
      <c r="NS1" s="73"/>
      <c r="NT1" s="73"/>
      <c r="NU1" s="73"/>
      <c r="NV1" s="73"/>
      <c r="NW1" s="73"/>
      <c r="NX1" s="73"/>
      <c r="NY1" s="73"/>
      <c r="NZ1" s="73"/>
      <c r="OA1" s="73"/>
      <c r="OB1" s="73"/>
      <c r="OC1" s="73"/>
      <c r="OD1" s="73"/>
      <c r="OE1" s="73"/>
      <c r="OF1" s="73"/>
      <c r="OG1" s="73"/>
      <c r="OH1" s="73"/>
      <c r="OI1" s="73"/>
      <c r="OJ1" s="73"/>
      <c r="OK1" s="73"/>
      <c r="OL1" s="73"/>
      <c r="OM1" s="73"/>
      <c r="ON1" s="73"/>
      <c r="OO1" s="73"/>
      <c r="OP1" s="73"/>
      <c r="OQ1" s="73"/>
      <c r="OR1" s="73"/>
      <c r="OS1" s="73"/>
      <c r="OT1" s="73"/>
      <c r="OU1" s="73"/>
      <c r="OV1" s="73"/>
      <c r="OW1" s="73"/>
      <c r="OX1" s="73"/>
      <c r="OY1" s="73"/>
      <c r="OZ1" s="73"/>
      <c r="PA1" s="73"/>
      <c r="PB1" s="73"/>
      <c r="PC1" s="73"/>
      <c r="PD1" s="73"/>
      <c r="PE1" s="73"/>
      <c r="PF1" s="73"/>
      <c r="PG1" s="73"/>
      <c r="PH1" s="73"/>
      <c r="PI1" s="73"/>
      <c r="PJ1" s="73"/>
      <c r="PK1" s="73"/>
      <c r="PL1" s="73"/>
      <c r="PM1" s="73"/>
      <c r="PN1" s="73"/>
      <c r="PO1" s="73"/>
      <c r="PP1" s="73"/>
      <c r="PQ1" s="73"/>
      <c r="PR1" s="73"/>
      <c r="PS1" s="73"/>
      <c r="PT1" s="73"/>
      <c r="PU1" s="73"/>
      <c r="PV1" s="73"/>
      <c r="PW1" s="73"/>
      <c r="PX1" s="73"/>
      <c r="PY1" s="73"/>
      <c r="PZ1" s="73"/>
      <c r="QA1" s="73"/>
      <c r="QB1" s="73"/>
      <c r="QC1" s="73"/>
      <c r="QD1" s="73"/>
      <c r="QE1" s="73"/>
      <c r="QF1" s="73"/>
      <c r="QG1" s="73"/>
      <c r="QH1" s="73"/>
      <c r="QI1" s="73"/>
      <c r="QJ1" s="73"/>
      <c r="QK1" s="73"/>
      <c r="QL1" s="73"/>
      <c r="QM1" s="73"/>
      <c r="QN1" s="73"/>
      <c r="QO1" s="73"/>
      <c r="QP1" s="73"/>
      <c r="QQ1" s="73"/>
      <c r="QR1" s="73"/>
      <c r="QS1" s="73"/>
      <c r="QT1" s="73"/>
      <c r="QU1" s="73"/>
      <c r="QV1" s="73"/>
      <c r="QW1" s="73"/>
      <c r="QX1" s="73"/>
      <c r="QY1" s="73"/>
      <c r="QZ1" s="73"/>
      <c r="RA1" s="73"/>
      <c r="RB1" s="73"/>
      <c r="RC1" s="73"/>
      <c r="RD1" s="73"/>
      <c r="RE1" s="73"/>
      <c r="RF1" s="73"/>
      <c r="RG1" s="73"/>
      <c r="RH1" s="73"/>
      <c r="RI1" s="73"/>
      <c r="RJ1" s="73"/>
      <c r="RK1" s="73"/>
      <c r="RL1" s="73"/>
      <c r="RM1" s="73"/>
      <c r="RN1" s="73"/>
      <c r="RO1" s="73"/>
      <c r="RP1" s="73"/>
      <c r="RQ1" s="73"/>
      <c r="RR1" s="73"/>
      <c r="RS1" s="73"/>
      <c r="RT1" s="73"/>
      <c r="RU1" s="73"/>
      <c r="RV1" s="73"/>
      <c r="RW1" s="73"/>
      <c r="RX1" s="73"/>
      <c r="RY1" s="73"/>
      <c r="RZ1" s="73"/>
      <c r="SA1" s="73"/>
      <c r="SB1" s="73"/>
      <c r="SC1" s="73"/>
      <c r="SD1" s="73"/>
      <c r="SE1" s="73"/>
      <c r="SF1" s="73"/>
      <c r="SG1" s="73"/>
      <c r="SH1" s="73"/>
      <c r="SI1" s="73"/>
      <c r="SJ1" s="73"/>
      <c r="SK1" s="73"/>
      <c r="SL1" s="73"/>
      <c r="SM1" s="73"/>
      <c r="SN1" s="73"/>
      <c r="SO1" s="73"/>
      <c r="SP1" s="73"/>
      <c r="SQ1" s="73"/>
      <c r="SR1" s="73"/>
      <c r="SS1" s="73"/>
      <c r="ST1" s="73"/>
      <c r="SU1" s="73"/>
      <c r="SV1" s="73"/>
      <c r="SW1" s="73"/>
      <c r="SX1" s="73"/>
      <c r="SY1" s="73"/>
      <c r="SZ1" s="73"/>
      <c r="TA1" s="73"/>
      <c r="TB1" s="73"/>
      <c r="TC1" s="73"/>
      <c r="TD1" s="73"/>
      <c r="TE1" s="73"/>
      <c r="TF1" s="73"/>
      <c r="TG1" s="73"/>
      <c r="TH1" s="73"/>
      <c r="TI1" s="73"/>
      <c r="TJ1" s="73"/>
      <c r="TK1" s="73"/>
      <c r="TL1" s="73"/>
      <c r="TM1" s="73"/>
      <c r="TN1" s="73"/>
      <c r="TO1" s="73"/>
      <c r="TP1" s="73"/>
      <c r="TQ1" s="73"/>
      <c r="TR1" s="73"/>
      <c r="TS1" s="73"/>
      <c r="TT1" s="73"/>
      <c r="TU1" s="73"/>
      <c r="TV1" s="73"/>
      <c r="TW1" s="73"/>
      <c r="TX1" s="73"/>
      <c r="TY1" s="73"/>
      <c r="TZ1" s="73"/>
      <c r="UA1" s="73"/>
      <c r="UB1" s="73"/>
      <c r="UC1" s="73"/>
      <c r="UD1" s="73"/>
      <c r="UE1" s="73"/>
      <c r="UF1" s="73"/>
      <c r="UG1" s="73"/>
      <c r="UH1" s="73"/>
      <c r="UI1" s="73"/>
      <c r="UJ1" s="73"/>
      <c r="UK1" s="73"/>
      <c r="UL1" s="73"/>
      <c r="UM1" s="73"/>
      <c r="UN1" s="73"/>
      <c r="UO1" s="73"/>
      <c r="UP1" s="73"/>
      <c r="UQ1" s="73"/>
      <c r="UR1" s="73"/>
      <c r="US1" s="73"/>
      <c r="UT1" s="73"/>
      <c r="UU1" s="73"/>
      <c r="UV1" s="73"/>
      <c r="UW1" s="73"/>
      <c r="UX1" s="73"/>
      <c r="UY1" s="73"/>
      <c r="UZ1" s="73"/>
      <c r="VA1" s="73"/>
      <c r="VB1" s="73"/>
      <c r="VC1" s="73"/>
      <c r="VD1" s="73"/>
      <c r="VE1" s="73"/>
      <c r="VF1" s="73"/>
      <c r="VG1" s="73"/>
      <c r="VH1" s="73"/>
      <c r="VI1" s="73"/>
      <c r="VJ1" s="73"/>
      <c r="VK1" s="73"/>
      <c r="VL1" s="73"/>
      <c r="VM1" s="73"/>
      <c r="VN1" s="73"/>
      <c r="VO1" s="73"/>
      <c r="VP1" s="73"/>
      <c r="VQ1" s="73"/>
      <c r="VR1" s="73"/>
      <c r="VS1" s="73"/>
      <c r="VT1" s="73"/>
      <c r="VU1" s="73"/>
      <c r="VV1" s="73"/>
      <c r="VW1" s="73"/>
      <c r="VX1" s="73"/>
      <c r="VY1" s="73"/>
      <c r="VZ1" s="73"/>
      <c r="WA1" s="73"/>
    </row>
    <row r="2" spans="1:599" ht="21.65" customHeight="1" thickBot="1" x14ac:dyDescent="0.5">
      <c r="A2" s="378" t="s">
        <v>267</v>
      </c>
      <c r="B2" s="379"/>
      <c r="C2" s="368" t="s">
        <v>54</v>
      </c>
      <c r="D2" s="368"/>
      <c r="E2" s="368"/>
      <c r="F2" s="368"/>
      <c r="G2" s="368"/>
      <c r="H2" s="368" t="s">
        <v>55</v>
      </c>
      <c r="I2" s="368"/>
      <c r="J2" s="368"/>
      <c r="K2" s="368"/>
      <c r="L2" s="368"/>
      <c r="M2" s="187"/>
      <c r="N2" s="187"/>
      <c r="O2" s="188"/>
      <c r="P2" s="188"/>
      <c r="Q2" s="188"/>
    </row>
    <row r="3" spans="1:599" ht="13.4" customHeight="1" x14ac:dyDescent="0.45">
      <c r="A3" s="262" t="s">
        <v>361</v>
      </c>
      <c r="B3" s="263"/>
      <c r="C3" s="75">
        <v>1</v>
      </c>
      <c r="D3" s="75">
        <v>2</v>
      </c>
      <c r="E3" s="75">
        <v>3</v>
      </c>
      <c r="F3" s="75">
        <v>4</v>
      </c>
      <c r="G3" s="75">
        <v>5</v>
      </c>
      <c r="H3" s="75">
        <v>1</v>
      </c>
      <c r="I3" s="75">
        <v>2</v>
      </c>
      <c r="J3" s="75">
        <v>3</v>
      </c>
      <c r="K3" s="75">
        <v>4</v>
      </c>
      <c r="L3" s="75">
        <v>5</v>
      </c>
      <c r="M3" s="404" t="s">
        <v>51</v>
      </c>
      <c r="N3" s="403" t="s">
        <v>52</v>
      </c>
    </row>
    <row r="4" spans="1:599" ht="16.399999999999999" customHeight="1" x14ac:dyDescent="0.45">
      <c r="A4" s="270" t="s">
        <v>362</v>
      </c>
      <c r="B4" s="271"/>
      <c r="C4" s="78">
        <v>1</v>
      </c>
      <c r="D4" s="78">
        <v>1</v>
      </c>
      <c r="E4" s="78">
        <v>1</v>
      </c>
      <c r="F4" s="78">
        <v>1</v>
      </c>
      <c r="G4" s="78">
        <v>1</v>
      </c>
      <c r="H4" s="78">
        <v>1</v>
      </c>
      <c r="I4" s="78">
        <v>1</v>
      </c>
      <c r="J4" s="78">
        <v>1</v>
      </c>
      <c r="K4" s="78">
        <v>1</v>
      </c>
      <c r="L4" s="78">
        <v>1</v>
      </c>
      <c r="M4" s="404"/>
      <c r="N4" s="274"/>
    </row>
    <row r="5" spans="1:599" ht="54.65" customHeight="1" thickBot="1" x14ac:dyDescent="0.5">
      <c r="A5" s="275" t="s">
        <v>363</v>
      </c>
      <c r="B5" s="276"/>
      <c r="C5" s="189" t="s">
        <v>364</v>
      </c>
      <c r="D5" s="189" t="s">
        <v>365</v>
      </c>
      <c r="E5" s="189" t="s">
        <v>366</v>
      </c>
      <c r="F5" s="189" t="s">
        <v>367</v>
      </c>
      <c r="G5" s="189" t="s">
        <v>368</v>
      </c>
      <c r="H5" s="190" t="s">
        <v>369</v>
      </c>
      <c r="I5" s="190" t="s">
        <v>370</v>
      </c>
      <c r="J5" s="190" t="s">
        <v>370</v>
      </c>
      <c r="K5" s="190" t="s">
        <v>370</v>
      </c>
      <c r="L5" s="190" t="s">
        <v>370</v>
      </c>
      <c r="M5" s="404"/>
      <c r="N5" s="274"/>
    </row>
    <row r="6" spans="1:599" s="132" customFormat="1" ht="15.65" customHeight="1" x14ac:dyDescent="0.35">
      <c r="A6" s="191" t="s">
        <v>61</v>
      </c>
      <c r="B6" s="192" t="s">
        <v>62</v>
      </c>
      <c r="C6" s="88"/>
      <c r="D6" s="88"/>
      <c r="E6" s="89"/>
      <c r="F6" s="89"/>
      <c r="G6" s="89"/>
      <c r="H6" s="89"/>
      <c r="I6" s="89"/>
      <c r="J6" s="89"/>
      <c r="K6" s="89"/>
      <c r="L6" s="89"/>
      <c r="M6" s="193"/>
      <c r="N6" s="194"/>
    </row>
    <row r="7" spans="1:599" s="132" customFormat="1" ht="15.65" customHeight="1" x14ac:dyDescent="0.35">
      <c r="A7" s="401" t="s">
        <v>371</v>
      </c>
      <c r="B7" s="402"/>
      <c r="C7" s="195"/>
      <c r="D7" s="195"/>
      <c r="E7" s="92"/>
      <c r="F7" s="92"/>
      <c r="G7" s="92"/>
      <c r="H7" s="92"/>
      <c r="I7" s="92"/>
      <c r="J7" s="92"/>
      <c r="K7" s="92"/>
      <c r="L7" s="92"/>
      <c r="M7" s="196"/>
      <c r="N7" s="135"/>
    </row>
    <row r="8" spans="1:599" s="132" customFormat="1" ht="28.5" customHeight="1" x14ac:dyDescent="0.35">
      <c r="A8" s="409" t="s">
        <v>372</v>
      </c>
      <c r="B8" s="197" t="s">
        <v>373</v>
      </c>
      <c r="C8" s="89">
        <v>1</v>
      </c>
      <c r="D8" s="89">
        <v>1</v>
      </c>
      <c r="E8" s="89">
        <v>1</v>
      </c>
      <c r="F8" s="89">
        <v>1</v>
      </c>
      <c r="G8" s="89">
        <v>1</v>
      </c>
      <c r="H8" s="89">
        <v>1</v>
      </c>
      <c r="I8" s="89">
        <v>1</v>
      </c>
      <c r="J8" s="89">
        <v>1</v>
      </c>
      <c r="K8" s="89">
        <v>1</v>
      </c>
      <c r="L8" s="89">
        <v>1</v>
      </c>
      <c r="M8" s="198">
        <f>SUM(C8:L8)</f>
        <v>10</v>
      </c>
      <c r="N8" s="299" t="s">
        <v>523</v>
      </c>
    </row>
    <row r="9" spans="1:599" s="132" customFormat="1" ht="28.4" customHeight="1" x14ac:dyDescent="0.35">
      <c r="A9" s="410"/>
      <c r="B9" s="197" t="s">
        <v>374</v>
      </c>
      <c r="C9" s="89">
        <v>1</v>
      </c>
      <c r="D9" s="89">
        <v>1</v>
      </c>
      <c r="E9" s="89">
        <v>1</v>
      </c>
      <c r="F9" s="89">
        <v>1</v>
      </c>
      <c r="G9" s="89">
        <v>1</v>
      </c>
      <c r="H9" s="89">
        <v>1</v>
      </c>
      <c r="I9" s="89">
        <v>1</v>
      </c>
      <c r="J9" s="89">
        <v>1</v>
      </c>
      <c r="K9" s="89">
        <v>1</v>
      </c>
      <c r="L9" s="89">
        <v>1</v>
      </c>
      <c r="M9" s="198">
        <f t="shared" ref="M9:M13" si="0">SUM(C9:L9)</f>
        <v>10</v>
      </c>
      <c r="N9" s="299"/>
    </row>
    <row r="10" spans="1:599" s="132" customFormat="1" ht="28.4" customHeight="1" x14ac:dyDescent="0.35">
      <c r="A10" s="410"/>
      <c r="B10" s="197" t="s">
        <v>375</v>
      </c>
      <c r="C10" s="89">
        <v>1</v>
      </c>
      <c r="D10" s="89">
        <v>1</v>
      </c>
      <c r="E10" s="89">
        <v>1</v>
      </c>
      <c r="F10" s="89">
        <v>1</v>
      </c>
      <c r="G10" s="89">
        <v>1</v>
      </c>
      <c r="H10" s="89">
        <v>1</v>
      </c>
      <c r="I10" s="89">
        <v>1</v>
      </c>
      <c r="J10" s="89">
        <v>1</v>
      </c>
      <c r="K10" s="89">
        <v>1</v>
      </c>
      <c r="L10" s="89">
        <v>1</v>
      </c>
      <c r="M10" s="198">
        <f t="shared" si="0"/>
        <v>10</v>
      </c>
      <c r="N10" s="299"/>
    </row>
    <row r="11" spans="1:599" s="132" customFormat="1" ht="28.4" customHeight="1" x14ac:dyDescent="0.35">
      <c r="A11" s="410"/>
      <c r="B11" s="197" t="s">
        <v>376</v>
      </c>
      <c r="C11" s="89">
        <v>1</v>
      </c>
      <c r="D11" s="89">
        <v>1</v>
      </c>
      <c r="E11" s="89">
        <v>1</v>
      </c>
      <c r="F11" s="89">
        <v>1</v>
      </c>
      <c r="G11" s="89">
        <v>1</v>
      </c>
      <c r="H11" s="89">
        <v>1</v>
      </c>
      <c r="I11" s="89">
        <v>1</v>
      </c>
      <c r="J11" s="89">
        <v>1</v>
      </c>
      <c r="K11" s="89">
        <v>1</v>
      </c>
      <c r="L11" s="89">
        <v>1</v>
      </c>
      <c r="M11" s="198">
        <f t="shared" si="0"/>
        <v>10</v>
      </c>
      <c r="N11" s="299"/>
    </row>
    <row r="12" spans="1:599" s="132" customFormat="1" ht="28.4" customHeight="1" x14ac:dyDescent="0.35">
      <c r="A12" s="410"/>
      <c r="B12" s="199" t="s">
        <v>377</v>
      </c>
      <c r="C12" s="89">
        <v>1</v>
      </c>
      <c r="D12" s="89">
        <v>1</v>
      </c>
      <c r="E12" s="89">
        <v>1</v>
      </c>
      <c r="F12" s="89"/>
      <c r="G12" s="89">
        <v>1</v>
      </c>
      <c r="H12" s="89">
        <v>1</v>
      </c>
      <c r="I12" s="89">
        <v>1</v>
      </c>
      <c r="J12" s="89">
        <v>1</v>
      </c>
      <c r="K12" s="89">
        <v>1</v>
      </c>
      <c r="L12" s="89">
        <v>1</v>
      </c>
      <c r="M12" s="198">
        <f t="shared" si="0"/>
        <v>9</v>
      </c>
      <c r="N12" s="299"/>
    </row>
    <row r="13" spans="1:599" s="132" customFormat="1" ht="32" x14ac:dyDescent="0.35">
      <c r="A13" s="411"/>
      <c r="B13" s="200" t="s">
        <v>378</v>
      </c>
      <c r="C13" s="89">
        <v>1</v>
      </c>
      <c r="D13" s="89">
        <v>1</v>
      </c>
      <c r="E13" s="89">
        <v>1</v>
      </c>
      <c r="F13" s="89">
        <v>1</v>
      </c>
      <c r="G13" s="89">
        <v>1</v>
      </c>
      <c r="H13" s="89"/>
      <c r="I13" s="89">
        <v>1</v>
      </c>
      <c r="J13" s="89">
        <v>1</v>
      </c>
      <c r="K13" s="89">
        <v>1</v>
      </c>
      <c r="L13" s="89">
        <v>1</v>
      </c>
      <c r="M13" s="198">
        <f t="shared" si="0"/>
        <v>9</v>
      </c>
      <c r="N13" s="299"/>
    </row>
    <row r="14" spans="1:599" s="132" customFormat="1" ht="15.65" customHeight="1" x14ac:dyDescent="0.35">
      <c r="A14" s="401" t="s">
        <v>379</v>
      </c>
      <c r="B14" s="402"/>
      <c r="C14" s="195"/>
      <c r="D14" s="195"/>
      <c r="E14" s="92"/>
      <c r="F14" s="92"/>
      <c r="G14" s="92"/>
      <c r="H14" s="92"/>
      <c r="I14" s="92"/>
      <c r="J14" s="92"/>
      <c r="K14" s="92"/>
      <c r="L14" s="92"/>
      <c r="M14" s="196"/>
      <c r="N14" s="201"/>
    </row>
    <row r="15" spans="1:599" s="132" customFormat="1" ht="27.65" customHeight="1" x14ac:dyDescent="0.35">
      <c r="A15" s="405" t="s">
        <v>380</v>
      </c>
      <c r="B15" s="141" t="s">
        <v>381</v>
      </c>
      <c r="C15" s="202">
        <v>1</v>
      </c>
      <c r="D15" s="202">
        <v>1</v>
      </c>
      <c r="E15" s="202">
        <v>1</v>
      </c>
      <c r="F15" s="202">
        <v>1</v>
      </c>
      <c r="G15" s="202">
        <v>1</v>
      </c>
      <c r="H15" s="202">
        <v>1</v>
      </c>
      <c r="I15" s="202">
        <v>1</v>
      </c>
      <c r="J15" s="202">
        <v>1</v>
      </c>
      <c r="K15" s="202">
        <v>1</v>
      </c>
      <c r="L15" s="202">
        <v>1</v>
      </c>
      <c r="M15" s="203">
        <f>SUM(C15:L15)</f>
        <v>10</v>
      </c>
      <c r="N15" s="283" t="s">
        <v>524</v>
      </c>
    </row>
    <row r="16" spans="1:599" s="132" customFormat="1" ht="30.65" customHeight="1" x14ac:dyDescent="0.35">
      <c r="A16" s="406"/>
      <c r="B16" s="141" t="s">
        <v>382</v>
      </c>
      <c r="C16" s="202">
        <v>1</v>
      </c>
      <c r="D16" s="202">
        <v>1</v>
      </c>
      <c r="E16" s="202">
        <v>1</v>
      </c>
      <c r="F16" s="202">
        <v>1</v>
      </c>
      <c r="G16" s="202">
        <v>1</v>
      </c>
      <c r="H16" s="202">
        <v>1</v>
      </c>
      <c r="I16" s="202">
        <v>1</v>
      </c>
      <c r="J16" s="202">
        <v>1</v>
      </c>
      <c r="K16" s="202">
        <v>1</v>
      </c>
      <c r="L16" s="202">
        <v>1</v>
      </c>
      <c r="M16" s="203">
        <f t="shared" ref="M16:M18" si="1">SUM(C16:L16)</f>
        <v>10</v>
      </c>
      <c r="N16" s="284"/>
    </row>
    <row r="17" spans="1:14" s="132" customFormat="1" ht="57" customHeight="1" x14ac:dyDescent="0.35">
      <c r="A17" s="406"/>
      <c r="B17" s="141" t="s">
        <v>383</v>
      </c>
      <c r="C17" s="202"/>
      <c r="D17" s="202">
        <v>1</v>
      </c>
      <c r="E17" s="202"/>
      <c r="F17" s="202">
        <v>1</v>
      </c>
      <c r="G17" s="202"/>
      <c r="H17" s="202">
        <v>1</v>
      </c>
      <c r="I17" s="202">
        <v>1</v>
      </c>
      <c r="J17" s="202">
        <v>1</v>
      </c>
      <c r="K17" s="202">
        <v>1</v>
      </c>
      <c r="L17" s="202">
        <v>1</v>
      </c>
      <c r="M17" s="203">
        <f t="shared" si="1"/>
        <v>7</v>
      </c>
      <c r="N17" s="284"/>
    </row>
    <row r="18" spans="1:14" s="132" customFormat="1" ht="75.650000000000006" customHeight="1" x14ac:dyDescent="0.35">
      <c r="A18" s="407"/>
      <c r="B18" s="141" t="s">
        <v>384</v>
      </c>
      <c r="C18" s="202">
        <v>1</v>
      </c>
      <c r="D18" s="202">
        <v>1</v>
      </c>
      <c r="E18" s="202">
        <v>1</v>
      </c>
      <c r="F18" s="202">
        <v>1</v>
      </c>
      <c r="G18" s="202">
        <v>1</v>
      </c>
      <c r="H18" s="202">
        <v>1</v>
      </c>
      <c r="I18" s="202">
        <v>1</v>
      </c>
      <c r="J18" s="202">
        <v>1</v>
      </c>
      <c r="K18" s="202">
        <v>1</v>
      </c>
      <c r="L18" s="202">
        <v>1</v>
      </c>
      <c r="M18" s="203">
        <f t="shared" si="1"/>
        <v>10</v>
      </c>
      <c r="N18" s="285"/>
    </row>
    <row r="19" spans="1:14" s="132" customFormat="1" x14ac:dyDescent="0.35">
      <c r="A19" s="408" t="s">
        <v>385</v>
      </c>
      <c r="B19" s="408"/>
      <c r="C19" s="195"/>
      <c r="D19" s="195"/>
      <c r="E19" s="92"/>
      <c r="F19" s="92"/>
      <c r="G19" s="92"/>
      <c r="H19" s="92"/>
      <c r="I19" s="92"/>
      <c r="J19" s="92"/>
      <c r="K19" s="92"/>
      <c r="L19" s="92"/>
      <c r="M19" s="196"/>
      <c r="N19" s="204"/>
    </row>
    <row r="20" spans="1:14" s="132" customFormat="1" ht="30.75" customHeight="1" x14ac:dyDescent="0.35">
      <c r="A20" s="409" t="s">
        <v>386</v>
      </c>
      <c r="B20" s="197" t="s">
        <v>387</v>
      </c>
      <c r="C20" s="89">
        <v>1</v>
      </c>
      <c r="D20" s="89">
        <v>1</v>
      </c>
      <c r="E20" s="89"/>
      <c r="F20" s="89">
        <v>1</v>
      </c>
      <c r="G20" s="89"/>
      <c r="H20" s="89">
        <v>1</v>
      </c>
      <c r="I20" s="89">
        <v>1</v>
      </c>
      <c r="J20" s="89">
        <v>1</v>
      </c>
      <c r="K20" s="89">
        <v>1</v>
      </c>
      <c r="L20" s="89">
        <v>1</v>
      </c>
      <c r="M20" s="198">
        <f>SUM(C20:L20)</f>
        <v>8</v>
      </c>
      <c r="N20" s="412" t="s">
        <v>525</v>
      </c>
    </row>
    <row r="21" spans="1:14" s="132" customFormat="1" ht="28.4" customHeight="1" x14ac:dyDescent="0.35">
      <c r="A21" s="410"/>
      <c r="B21" s="199" t="s">
        <v>388</v>
      </c>
      <c r="C21" s="89"/>
      <c r="D21" s="89"/>
      <c r="E21" s="89">
        <v>1</v>
      </c>
      <c r="F21" s="89">
        <v>1</v>
      </c>
      <c r="G21" s="89"/>
      <c r="H21" s="89">
        <v>1</v>
      </c>
      <c r="I21" s="89">
        <v>1</v>
      </c>
      <c r="J21" s="89"/>
      <c r="K21" s="89">
        <v>1</v>
      </c>
      <c r="L21" s="89"/>
      <c r="M21" s="198">
        <f t="shared" ref="M21:M23" si="2">SUM(C21:L21)</f>
        <v>5</v>
      </c>
      <c r="N21" s="413"/>
    </row>
    <row r="22" spans="1:14" s="132" customFormat="1" ht="27.65" customHeight="1" x14ac:dyDescent="0.35">
      <c r="A22" s="410"/>
      <c r="B22" s="205" t="s">
        <v>389</v>
      </c>
      <c r="C22" s="89">
        <v>1</v>
      </c>
      <c r="D22" s="89">
        <v>1</v>
      </c>
      <c r="E22" s="89">
        <v>1</v>
      </c>
      <c r="F22" s="89">
        <v>1</v>
      </c>
      <c r="G22" s="89">
        <v>1</v>
      </c>
      <c r="H22" s="89">
        <v>1</v>
      </c>
      <c r="I22" s="89">
        <v>1</v>
      </c>
      <c r="J22" s="89">
        <v>1</v>
      </c>
      <c r="K22" s="89">
        <v>1</v>
      </c>
      <c r="L22" s="89">
        <v>1</v>
      </c>
      <c r="M22" s="198">
        <f t="shared" si="2"/>
        <v>10</v>
      </c>
      <c r="N22" s="413"/>
    </row>
    <row r="23" spans="1:14" s="132" customFormat="1" ht="28.75" customHeight="1" x14ac:dyDescent="0.35">
      <c r="A23" s="411"/>
      <c r="B23" s="197" t="s">
        <v>390</v>
      </c>
      <c r="C23" s="89"/>
      <c r="D23" s="89"/>
      <c r="E23" s="89">
        <v>1</v>
      </c>
      <c r="F23" s="89"/>
      <c r="G23" s="89"/>
      <c r="H23" s="89"/>
      <c r="I23" s="89"/>
      <c r="J23" s="89"/>
      <c r="K23" s="89"/>
      <c r="L23" s="89"/>
      <c r="M23" s="198">
        <f t="shared" si="2"/>
        <v>1</v>
      </c>
      <c r="N23" s="414"/>
    </row>
    <row r="24" spans="1:14" s="132" customFormat="1" ht="14.5" customHeight="1" x14ac:dyDescent="0.35">
      <c r="A24" s="408" t="s">
        <v>391</v>
      </c>
      <c r="B24" s="408"/>
      <c r="C24" s="195"/>
      <c r="D24" s="195"/>
      <c r="E24" s="92"/>
      <c r="F24" s="92"/>
      <c r="G24" s="92"/>
      <c r="H24" s="92"/>
      <c r="I24" s="92"/>
      <c r="J24" s="92"/>
      <c r="K24" s="92"/>
      <c r="L24" s="92"/>
      <c r="M24" s="196"/>
      <c r="N24" s="204"/>
    </row>
    <row r="25" spans="1:14" s="132" customFormat="1" ht="32" x14ac:dyDescent="0.35">
      <c r="A25" s="341" t="s">
        <v>392</v>
      </c>
      <c r="B25" s="141" t="s">
        <v>393</v>
      </c>
      <c r="C25" s="202">
        <v>1</v>
      </c>
      <c r="D25" s="202">
        <v>1</v>
      </c>
      <c r="E25" s="202">
        <v>1</v>
      </c>
      <c r="F25" s="202">
        <v>1</v>
      </c>
      <c r="G25" s="202">
        <v>1</v>
      </c>
      <c r="H25" s="202">
        <v>1</v>
      </c>
      <c r="I25" s="202">
        <v>1</v>
      </c>
      <c r="J25" s="202">
        <v>1</v>
      </c>
      <c r="K25" s="202">
        <v>1</v>
      </c>
      <c r="L25" s="202">
        <v>1</v>
      </c>
      <c r="M25" s="206">
        <f>SUM(C25:L25)</f>
        <v>10</v>
      </c>
      <c r="N25" s="299" t="s">
        <v>394</v>
      </c>
    </row>
    <row r="26" spans="1:14" s="132" customFormat="1" ht="32" x14ac:dyDescent="0.35">
      <c r="A26" s="342"/>
      <c r="B26" s="141" t="s">
        <v>395</v>
      </c>
      <c r="C26" s="207">
        <v>1</v>
      </c>
      <c r="D26" s="202">
        <v>1</v>
      </c>
      <c r="E26" s="202">
        <v>1</v>
      </c>
      <c r="F26" s="202">
        <v>1</v>
      </c>
      <c r="G26" s="202">
        <v>1</v>
      </c>
      <c r="H26" s="202">
        <v>1</v>
      </c>
      <c r="I26" s="202">
        <v>1</v>
      </c>
      <c r="J26" s="202">
        <v>1</v>
      </c>
      <c r="K26" s="202">
        <v>1</v>
      </c>
      <c r="L26" s="202">
        <v>1</v>
      </c>
      <c r="M26" s="206">
        <f t="shared" ref="M26:M30" si="3">SUM(C26:L26)</f>
        <v>10</v>
      </c>
      <c r="N26" s="299"/>
    </row>
    <row r="27" spans="1:14" s="132" customFormat="1" ht="28.75" customHeight="1" x14ac:dyDescent="0.35">
      <c r="A27" s="342"/>
      <c r="B27" s="141" t="s">
        <v>396</v>
      </c>
      <c r="C27" s="207">
        <v>1</v>
      </c>
      <c r="D27" s="202">
        <v>1</v>
      </c>
      <c r="E27" s="202">
        <v>1</v>
      </c>
      <c r="F27" s="202">
        <v>1</v>
      </c>
      <c r="G27" s="202">
        <v>1</v>
      </c>
      <c r="H27" s="202">
        <v>1</v>
      </c>
      <c r="I27" s="202">
        <v>1</v>
      </c>
      <c r="J27" s="202">
        <v>1</v>
      </c>
      <c r="K27" s="202">
        <v>1</v>
      </c>
      <c r="L27" s="202">
        <v>1</v>
      </c>
      <c r="M27" s="206">
        <f t="shared" si="3"/>
        <v>10</v>
      </c>
      <c r="N27" s="299"/>
    </row>
    <row r="28" spans="1:14" s="132" customFormat="1" ht="27" customHeight="1" x14ac:dyDescent="0.35">
      <c r="A28" s="342"/>
      <c r="B28" s="141" t="s">
        <v>397</v>
      </c>
      <c r="C28" s="207">
        <v>1</v>
      </c>
      <c r="D28" s="202">
        <v>1</v>
      </c>
      <c r="E28" s="202">
        <v>1</v>
      </c>
      <c r="F28" s="202">
        <v>1</v>
      </c>
      <c r="G28" s="202">
        <v>1</v>
      </c>
      <c r="H28" s="202">
        <v>1</v>
      </c>
      <c r="I28" s="202">
        <v>1</v>
      </c>
      <c r="J28" s="202">
        <v>1</v>
      </c>
      <c r="K28" s="202">
        <v>1</v>
      </c>
      <c r="L28" s="202">
        <v>1</v>
      </c>
      <c r="M28" s="206">
        <f t="shared" si="3"/>
        <v>10</v>
      </c>
      <c r="N28" s="299"/>
    </row>
    <row r="29" spans="1:14" s="132" customFormat="1" ht="42.65" customHeight="1" x14ac:dyDescent="0.35">
      <c r="A29" s="342"/>
      <c r="B29" s="141" t="s">
        <v>398</v>
      </c>
      <c r="C29" s="207">
        <v>1</v>
      </c>
      <c r="D29" s="207">
        <v>1</v>
      </c>
      <c r="E29" s="202">
        <v>1</v>
      </c>
      <c r="F29" s="202">
        <v>1</v>
      </c>
      <c r="G29" s="202">
        <v>1</v>
      </c>
      <c r="H29" s="202">
        <v>1</v>
      </c>
      <c r="I29" s="202">
        <v>1</v>
      </c>
      <c r="J29" s="202"/>
      <c r="K29" s="202">
        <v>1</v>
      </c>
      <c r="L29" s="202">
        <v>1</v>
      </c>
      <c r="M29" s="206">
        <f t="shared" si="3"/>
        <v>9</v>
      </c>
      <c r="N29" s="299"/>
    </row>
    <row r="30" spans="1:14" s="132" customFormat="1" ht="59.15" customHeight="1" x14ac:dyDescent="0.35">
      <c r="A30" s="343"/>
      <c r="B30" s="141" t="s">
        <v>399</v>
      </c>
      <c r="C30" s="207">
        <v>1</v>
      </c>
      <c r="D30" s="207">
        <v>1</v>
      </c>
      <c r="E30" s="202">
        <v>1</v>
      </c>
      <c r="F30" s="202">
        <v>1</v>
      </c>
      <c r="G30" s="202">
        <v>1</v>
      </c>
      <c r="H30" s="202">
        <v>1</v>
      </c>
      <c r="I30" s="202">
        <v>1</v>
      </c>
      <c r="J30" s="202">
        <v>1</v>
      </c>
      <c r="K30" s="202">
        <v>1</v>
      </c>
      <c r="L30" s="202">
        <v>1</v>
      </c>
      <c r="M30" s="206">
        <f t="shared" si="3"/>
        <v>10</v>
      </c>
      <c r="N30" s="299"/>
    </row>
    <row r="31" spans="1:14" s="132" customFormat="1" x14ac:dyDescent="0.35">
      <c r="A31" s="401" t="s">
        <v>400</v>
      </c>
      <c r="B31" s="402"/>
      <c r="C31" s="151"/>
      <c r="D31" s="151"/>
      <c r="E31" s="92"/>
      <c r="F31" s="92"/>
      <c r="G31" s="92"/>
      <c r="H31" s="152"/>
      <c r="I31" s="152"/>
      <c r="J31" s="152"/>
      <c r="K31" s="152"/>
      <c r="L31" s="92"/>
      <c r="M31" s="92"/>
      <c r="N31" s="201"/>
    </row>
    <row r="32" spans="1:14" s="132" customFormat="1" ht="51.5" customHeight="1" x14ac:dyDescent="0.35">
      <c r="A32" s="208" t="s">
        <v>401</v>
      </c>
      <c r="B32" s="104" t="s">
        <v>402</v>
      </c>
      <c r="C32" s="209">
        <v>1</v>
      </c>
      <c r="D32" s="209">
        <v>1</v>
      </c>
      <c r="E32" s="89">
        <v>1</v>
      </c>
      <c r="F32" s="89">
        <v>1</v>
      </c>
      <c r="G32" s="89">
        <v>1</v>
      </c>
      <c r="H32" s="89">
        <v>1</v>
      </c>
      <c r="I32" s="89">
        <v>1</v>
      </c>
      <c r="J32" s="89">
        <v>1</v>
      </c>
      <c r="K32" s="210">
        <v>1</v>
      </c>
      <c r="L32" s="89">
        <v>1</v>
      </c>
      <c r="M32" s="89">
        <f>SUM(C32:L32)</f>
        <v>10</v>
      </c>
      <c r="N32" s="283" t="s">
        <v>526</v>
      </c>
    </row>
    <row r="33" spans="1:14" s="132" customFormat="1" ht="30" customHeight="1" x14ac:dyDescent="0.35">
      <c r="A33" s="415" t="s">
        <v>403</v>
      </c>
      <c r="B33" s="211" t="s">
        <v>404</v>
      </c>
      <c r="C33" s="207">
        <v>1</v>
      </c>
      <c r="D33" s="207">
        <v>1</v>
      </c>
      <c r="E33" s="202"/>
      <c r="F33" s="202">
        <v>1</v>
      </c>
      <c r="G33" s="202">
        <v>1</v>
      </c>
      <c r="H33" s="202">
        <v>1</v>
      </c>
      <c r="I33" s="202">
        <v>1</v>
      </c>
      <c r="J33" s="202">
        <v>1</v>
      </c>
      <c r="K33" s="212">
        <v>1</v>
      </c>
      <c r="L33" s="202">
        <v>1</v>
      </c>
      <c r="M33" s="89">
        <f t="shared" ref="M33:M49" si="4">SUM(C33:L33)</f>
        <v>9</v>
      </c>
      <c r="N33" s="284"/>
    </row>
    <row r="34" spans="1:14" s="132" customFormat="1" ht="32.15" customHeight="1" x14ac:dyDescent="0.35">
      <c r="A34" s="416"/>
      <c r="B34" s="155" t="s">
        <v>405</v>
      </c>
      <c r="C34" s="207">
        <v>1</v>
      </c>
      <c r="D34" s="207">
        <v>1</v>
      </c>
      <c r="E34" s="202"/>
      <c r="F34" s="202">
        <v>1</v>
      </c>
      <c r="G34" s="202">
        <v>1</v>
      </c>
      <c r="H34" s="202">
        <v>1</v>
      </c>
      <c r="I34" s="202">
        <v>1</v>
      </c>
      <c r="J34" s="202">
        <v>1</v>
      </c>
      <c r="K34" s="212">
        <v>1</v>
      </c>
      <c r="L34" s="202">
        <v>1</v>
      </c>
      <c r="M34" s="89">
        <f t="shared" si="4"/>
        <v>9</v>
      </c>
      <c r="N34" s="284"/>
    </row>
    <row r="35" spans="1:14" s="132" customFormat="1" ht="30" customHeight="1" x14ac:dyDescent="0.35">
      <c r="A35" s="416"/>
      <c r="B35" s="155" t="s">
        <v>406</v>
      </c>
      <c r="C35" s="207">
        <v>1</v>
      </c>
      <c r="D35" s="207">
        <v>1</v>
      </c>
      <c r="E35" s="202">
        <v>1</v>
      </c>
      <c r="F35" s="202"/>
      <c r="G35" s="202">
        <v>1</v>
      </c>
      <c r="H35" s="202"/>
      <c r="I35" s="202"/>
      <c r="J35" s="202"/>
      <c r="K35" s="212"/>
      <c r="L35" s="202"/>
      <c r="M35" s="89">
        <f t="shared" si="4"/>
        <v>4</v>
      </c>
      <c r="N35" s="284"/>
    </row>
    <row r="36" spans="1:14" s="132" customFormat="1" ht="34.5" customHeight="1" x14ac:dyDescent="0.35">
      <c r="A36" s="416"/>
      <c r="B36" s="155" t="s">
        <v>407</v>
      </c>
      <c r="C36" s="207">
        <v>1</v>
      </c>
      <c r="D36" s="207"/>
      <c r="E36" s="202"/>
      <c r="F36" s="202">
        <v>1</v>
      </c>
      <c r="G36" s="202"/>
      <c r="H36" s="202">
        <v>1</v>
      </c>
      <c r="I36" s="202"/>
      <c r="J36" s="202"/>
      <c r="K36" s="212">
        <v>1</v>
      </c>
      <c r="L36" s="202">
        <v>1</v>
      </c>
      <c r="M36" s="89">
        <f t="shared" si="4"/>
        <v>5</v>
      </c>
      <c r="N36" s="284"/>
    </row>
    <row r="37" spans="1:14" s="132" customFormat="1" ht="29.5" customHeight="1" x14ac:dyDescent="0.35">
      <c r="A37" s="320" t="s">
        <v>408</v>
      </c>
      <c r="B37" s="143" t="s">
        <v>409</v>
      </c>
      <c r="C37" s="213"/>
      <c r="D37" s="213"/>
      <c r="E37" s="185"/>
      <c r="F37" s="185"/>
      <c r="G37" s="185"/>
      <c r="H37" s="185">
        <v>1</v>
      </c>
      <c r="I37" s="185">
        <v>1</v>
      </c>
      <c r="J37" s="185">
        <v>1</v>
      </c>
      <c r="K37" s="185"/>
      <c r="L37" s="185"/>
      <c r="M37" s="89">
        <f t="shared" si="4"/>
        <v>3</v>
      </c>
      <c r="N37" s="283" t="s">
        <v>410</v>
      </c>
    </row>
    <row r="38" spans="1:14" s="132" customFormat="1" ht="29.5" customHeight="1" x14ac:dyDescent="0.35">
      <c r="A38" s="383"/>
      <c r="B38" s="143" t="s">
        <v>411</v>
      </c>
      <c r="C38" s="213"/>
      <c r="D38" s="213"/>
      <c r="E38" s="185"/>
      <c r="F38" s="185"/>
      <c r="G38" s="185"/>
      <c r="H38" s="185"/>
      <c r="I38" s="185"/>
      <c r="J38" s="185"/>
      <c r="K38" s="185"/>
      <c r="L38" s="185"/>
      <c r="M38" s="89">
        <f t="shared" si="4"/>
        <v>0</v>
      </c>
      <c r="N38" s="284"/>
    </row>
    <row r="39" spans="1:14" s="132" customFormat="1" ht="29.5" customHeight="1" x14ac:dyDescent="0.35">
      <c r="A39" s="383"/>
      <c r="B39" s="143" t="s">
        <v>412</v>
      </c>
      <c r="C39" s="213"/>
      <c r="D39" s="213">
        <v>1</v>
      </c>
      <c r="E39" s="185"/>
      <c r="F39" s="185">
        <v>1</v>
      </c>
      <c r="G39" s="185"/>
      <c r="H39" s="185">
        <v>1</v>
      </c>
      <c r="I39" s="185">
        <v>1</v>
      </c>
      <c r="J39" s="185">
        <v>1</v>
      </c>
      <c r="K39" s="185">
        <v>1</v>
      </c>
      <c r="L39" s="185">
        <v>1</v>
      </c>
      <c r="M39" s="89">
        <f t="shared" si="4"/>
        <v>7</v>
      </c>
      <c r="N39" s="284"/>
    </row>
    <row r="40" spans="1:14" s="132" customFormat="1" ht="29.5" customHeight="1" x14ac:dyDescent="0.35">
      <c r="A40" s="321"/>
      <c r="B40" s="146" t="s">
        <v>413</v>
      </c>
      <c r="C40" s="213">
        <v>1</v>
      </c>
      <c r="D40" s="213"/>
      <c r="E40" s="185">
        <v>1</v>
      </c>
      <c r="F40" s="185">
        <v>1</v>
      </c>
      <c r="G40" s="185">
        <v>1</v>
      </c>
      <c r="H40" s="185"/>
      <c r="I40" s="185"/>
      <c r="J40" s="185"/>
      <c r="K40" s="185"/>
      <c r="L40" s="185"/>
      <c r="M40" s="89">
        <f>SUM(C40:L40)</f>
        <v>4</v>
      </c>
      <c r="N40" s="285"/>
    </row>
    <row r="41" spans="1:14" s="132" customFormat="1" ht="141.65" customHeight="1" x14ac:dyDescent="0.35">
      <c r="A41" s="341" t="s">
        <v>414</v>
      </c>
      <c r="B41" s="214" t="s">
        <v>415</v>
      </c>
      <c r="C41" s="207">
        <v>1</v>
      </c>
      <c r="D41" s="207">
        <v>1</v>
      </c>
      <c r="E41" s="202">
        <v>1</v>
      </c>
      <c r="F41" s="202">
        <v>1</v>
      </c>
      <c r="G41" s="202">
        <v>1</v>
      </c>
      <c r="H41" s="202">
        <v>1</v>
      </c>
      <c r="I41" s="202">
        <v>1</v>
      </c>
      <c r="J41" s="202">
        <v>1</v>
      </c>
      <c r="K41" s="202">
        <v>1</v>
      </c>
      <c r="L41" s="202">
        <v>1</v>
      </c>
      <c r="M41" s="89">
        <f t="shared" si="4"/>
        <v>10</v>
      </c>
      <c r="N41" s="299" t="s">
        <v>416</v>
      </c>
    </row>
    <row r="42" spans="1:14" s="132" customFormat="1" ht="99" customHeight="1" x14ac:dyDescent="0.35">
      <c r="A42" s="343"/>
      <c r="B42" s="214" t="s">
        <v>417</v>
      </c>
      <c r="C42" s="207">
        <v>1</v>
      </c>
      <c r="D42" s="207">
        <v>1</v>
      </c>
      <c r="E42" s="202">
        <v>1</v>
      </c>
      <c r="F42" s="202">
        <v>1</v>
      </c>
      <c r="G42" s="202">
        <v>1</v>
      </c>
      <c r="H42" s="202">
        <v>1</v>
      </c>
      <c r="I42" s="202">
        <v>1</v>
      </c>
      <c r="J42" s="202">
        <v>1</v>
      </c>
      <c r="K42" s="202">
        <v>1</v>
      </c>
      <c r="L42" s="202">
        <v>1</v>
      </c>
      <c r="M42" s="89">
        <f t="shared" si="4"/>
        <v>10</v>
      </c>
      <c r="N42" s="299"/>
    </row>
    <row r="43" spans="1:14" s="132" customFormat="1" ht="29.5" customHeight="1" x14ac:dyDescent="0.35">
      <c r="A43" s="320" t="s">
        <v>418</v>
      </c>
      <c r="B43" s="145" t="s">
        <v>419</v>
      </c>
      <c r="C43" s="185"/>
      <c r="D43" s="185">
        <v>1</v>
      </c>
      <c r="E43" s="185">
        <v>1</v>
      </c>
      <c r="F43" s="185">
        <v>1</v>
      </c>
      <c r="G43" s="185">
        <v>1</v>
      </c>
      <c r="H43" s="185">
        <v>1</v>
      </c>
      <c r="I43" s="185">
        <v>1</v>
      </c>
      <c r="J43" s="185">
        <v>1</v>
      </c>
      <c r="K43" s="185">
        <v>1</v>
      </c>
      <c r="L43" s="185">
        <v>1</v>
      </c>
      <c r="M43" s="89">
        <f t="shared" si="4"/>
        <v>9</v>
      </c>
      <c r="N43" s="417" t="s">
        <v>420</v>
      </c>
    </row>
    <row r="44" spans="1:14" s="132" customFormat="1" ht="54" customHeight="1" x14ac:dyDescent="0.35">
      <c r="A44" s="383"/>
      <c r="B44" s="145" t="s">
        <v>421</v>
      </c>
      <c r="C44" s="185"/>
      <c r="D44" s="185">
        <v>1</v>
      </c>
      <c r="E44" s="185">
        <v>1</v>
      </c>
      <c r="F44" s="185">
        <v>1</v>
      </c>
      <c r="G44" s="185">
        <v>1</v>
      </c>
      <c r="H44" s="185">
        <v>1</v>
      </c>
      <c r="I44" s="185">
        <v>1</v>
      </c>
      <c r="J44" s="185"/>
      <c r="K44" s="185"/>
      <c r="L44" s="185">
        <v>1</v>
      </c>
      <c r="M44" s="89">
        <f t="shared" si="4"/>
        <v>7</v>
      </c>
      <c r="N44" s="417"/>
    </row>
    <row r="45" spans="1:14" s="132" customFormat="1" ht="61" customHeight="1" x14ac:dyDescent="0.35">
      <c r="A45" s="321"/>
      <c r="B45" s="145" t="s">
        <v>422</v>
      </c>
      <c r="C45" s="185"/>
      <c r="D45" s="185">
        <v>1</v>
      </c>
      <c r="E45" s="185">
        <v>1</v>
      </c>
      <c r="F45" s="185">
        <v>1</v>
      </c>
      <c r="G45" s="185">
        <v>1</v>
      </c>
      <c r="H45" s="185">
        <v>1</v>
      </c>
      <c r="I45" s="185">
        <v>1</v>
      </c>
      <c r="J45" s="185">
        <v>1</v>
      </c>
      <c r="K45" s="185">
        <v>1</v>
      </c>
      <c r="L45" s="185">
        <v>1</v>
      </c>
      <c r="M45" s="89">
        <f t="shared" si="4"/>
        <v>9</v>
      </c>
      <c r="N45" s="417"/>
    </row>
    <row r="46" spans="1:14" s="132" customFormat="1" ht="64" customHeight="1" x14ac:dyDescent="0.35">
      <c r="A46" s="141" t="s">
        <v>423</v>
      </c>
      <c r="B46" s="141" t="s">
        <v>424</v>
      </c>
      <c r="C46" s="202"/>
      <c r="D46" s="202">
        <v>1</v>
      </c>
      <c r="E46" s="202">
        <v>1</v>
      </c>
      <c r="F46" s="202">
        <v>1</v>
      </c>
      <c r="G46" s="202"/>
      <c r="H46" s="202"/>
      <c r="I46" s="202">
        <v>1</v>
      </c>
      <c r="J46" s="202">
        <v>1</v>
      </c>
      <c r="K46" s="202">
        <v>1</v>
      </c>
      <c r="L46" s="202">
        <v>1</v>
      </c>
      <c r="M46" s="89">
        <f t="shared" si="4"/>
        <v>7</v>
      </c>
      <c r="N46" s="128" t="s">
        <v>527</v>
      </c>
    </row>
    <row r="47" spans="1:14" s="132" customFormat="1" ht="34" customHeight="1" x14ac:dyDescent="0.35">
      <c r="A47" s="320" t="s">
        <v>425</v>
      </c>
      <c r="B47" s="158" t="s">
        <v>426</v>
      </c>
      <c r="C47" s="185">
        <v>1</v>
      </c>
      <c r="D47" s="185">
        <v>1</v>
      </c>
      <c r="E47" s="185"/>
      <c r="F47" s="185">
        <v>1</v>
      </c>
      <c r="G47" s="185">
        <v>1</v>
      </c>
      <c r="H47" s="185"/>
      <c r="I47" s="185">
        <v>1</v>
      </c>
      <c r="J47" s="185">
        <v>1</v>
      </c>
      <c r="K47" s="185">
        <v>1</v>
      </c>
      <c r="L47" s="185">
        <v>1</v>
      </c>
      <c r="M47" s="210">
        <f t="shared" si="4"/>
        <v>8</v>
      </c>
      <c r="N47" s="283" t="s">
        <v>427</v>
      </c>
    </row>
    <row r="48" spans="1:14" s="132" customFormat="1" ht="35.15" customHeight="1" x14ac:dyDescent="0.35">
      <c r="A48" s="321"/>
      <c r="B48" s="158" t="s">
        <v>428</v>
      </c>
      <c r="C48" s="185">
        <v>1</v>
      </c>
      <c r="D48" s="185">
        <v>1</v>
      </c>
      <c r="E48" s="185">
        <v>1</v>
      </c>
      <c r="F48" s="185">
        <v>1</v>
      </c>
      <c r="G48" s="185">
        <v>1</v>
      </c>
      <c r="H48" s="185">
        <v>1</v>
      </c>
      <c r="I48" s="185">
        <v>1</v>
      </c>
      <c r="J48" s="185">
        <v>1</v>
      </c>
      <c r="K48" s="185">
        <v>1</v>
      </c>
      <c r="L48" s="185">
        <v>1</v>
      </c>
      <c r="M48" s="210">
        <f t="shared" si="4"/>
        <v>10</v>
      </c>
      <c r="N48" s="285"/>
    </row>
    <row r="49" spans="1:14" s="132" customFormat="1" ht="45.65" customHeight="1" x14ac:dyDescent="0.35">
      <c r="A49" s="141" t="s">
        <v>429</v>
      </c>
      <c r="B49" s="141" t="s">
        <v>430</v>
      </c>
      <c r="C49" s="202"/>
      <c r="D49" s="202">
        <v>1</v>
      </c>
      <c r="E49" s="202">
        <v>1</v>
      </c>
      <c r="F49" s="202">
        <v>1</v>
      </c>
      <c r="G49" s="202">
        <v>1</v>
      </c>
      <c r="H49" s="202">
        <v>1</v>
      </c>
      <c r="I49" s="202">
        <v>1</v>
      </c>
      <c r="J49" s="202">
        <v>1</v>
      </c>
      <c r="K49" s="202">
        <v>1</v>
      </c>
      <c r="L49" s="202">
        <v>1</v>
      </c>
      <c r="M49" s="210">
        <f t="shared" si="4"/>
        <v>9</v>
      </c>
      <c r="N49" s="128" t="s">
        <v>528</v>
      </c>
    </row>
    <row r="50" spans="1:14" s="132" customFormat="1" x14ac:dyDescent="0.35">
      <c r="A50" s="401" t="s">
        <v>431</v>
      </c>
      <c r="B50" s="402"/>
      <c r="C50" s="151"/>
      <c r="D50" s="151"/>
      <c r="E50" s="152"/>
      <c r="F50" s="152"/>
      <c r="G50" s="152"/>
      <c r="H50" s="152"/>
      <c r="I50" s="152"/>
      <c r="J50" s="152"/>
      <c r="K50" s="152"/>
      <c r="L50" s="152"/>
      <c r="M50" s="153"/>
      <c r="N50" s="92"/>
    </row>
    <row r="51" spans="1:14" s="132" customFormat="1" ht="124.5" customHeight="1" x14ac:dyDescent="0.35">
      <c r="A51" s="225" t="s">
        <v>432</v>
      </c>
      <c r="B51" s="174" t="s">
        <v>433</v>
      </c>
      <c r="C51" s="185">
        <v>1</v>
      </c>
      <c r="D51" s="185">
        <v>1</v>
      </c>
      <c r="E51" s="185">
        <v>1</v>
      </c>
      <c r="F51" s="185">
        <v>1</v>
      </c>
      <c r="G51" s="185">
        <v>1</v>
      </c>
      <c r="H51" s="185"/>
      <c r="I51" s="185">
        <v>1</v>
      </c>
      <c r="J51" s="185">
        <v>1</v>
      </c>
      <c r="K51" s="185">
        <v>1</v>
      </c>
      <c r="L51" s="185"/>
      <c r="M51" s="215">
        <f>SUM(C51:L51)</f>
        <v>8</v>
      </c>
      <c r="N51" s="156" t="s">
        <v>529</v>
      </c>
    </row>
    <row r="52" spans="1:14" x14ac:dyDescent="0.45">
      <c r="A52" s="401" t="s">
        <v>265</v>
      </c>
      <c r="B52" s="402"/>
      <c r="C52" s="151"/>
      <c r="D52" s="151"/>
      <c r="E52" s="152"/>
      <c r="F52" s="152"/>
      <c r="G52" s="152"/>
      <c r="H52" s="152"/>
      <c r="I52" s="152"/>
      <c r="J52" s="152"/>
      <c r="K52" s="152"/>
      <c r="L52" s="152"/>
      <c r="M52" s="153"/>
      <c r="N52" s="92"/>
    </row>
    <row r="53" spans="1:14" x14ac:dyDescent="0.45">
      <c r="A53" s="182" t="s">
        <v>266</v>
      </c>
      <c r="B53" s="137"/>
      <c r="C53" s="202"/>
      <c r="D53" s="202"/>
      <c r="E53" s="202"/>
      <c r="F53" s="202"/>
      <c r="G53" s="202"/>
      <c r="H53" s="202"/>
      <c r="I53" s="202"/>
      <c r="J53" s="202"/>
      <c r="K53" s="202"/>
      <c r="L53" s="202"/>
      <c r="M53" s="202"/>
      <c r="N53" s="216"/>
    </row>
  </sheetData>
  <mergeCells count="34">
    <mergeCell ref="A50:B50"/>
    <mergeCell ref="A52:B52"/>
    <mergeCell ref="A41:A42"/>
    <mergeCell ref="N41:N42"/>
    <mergeCell ref="A43:A45"/>
    <mergeCell ref="N43:N45"/>
    <mergeCell ref="A47:A48"/>
    <mergeCell ref="N47:N48"/>
    <mergeCell ref="A31:B31"/>
    <mergeCell ref="N32:N36"/>
    <mergeCell ref="A33:A36"/>
    <mergeCell ref="A37:A40"/>
    <mergeCell ref="N37:N40"/>
    <mergeCell ref="A20:A23"/>
    <mergeCell ref="N20:N23"/>
    <mergeCell ref="A24:B24"/>
    <mergeCell ref="A25:A30"/>
    <mergeCell ref="N25:N30"/>
    <mergeCell ref="N8:N13"/>
    <mergeCell ref="A14:B14"/>
    <mergeCell ref="A15:A18"/>
    <mergeCell ref="N15:N18"/>
    <mergeCell ref="A19:B19"/>
    <mergeCell ref="A8:A13"/>
    <mergeCell ref="A1:B1"/>
    <mergeCell ref="A3:B3"/>
    <mergeCell ref="A7:B7"/>
    <mergeCell ref="N3:N5"/>
    <mergeCell ref="A4:B4"/>
    <mergeCell ref="A5:B5"/>
    <mergeCell ref="C2:G2"/>
    <mergeCell ref="A2:B2"/>
    <mergeCell ref="H2:L2"/>
    <mergeCell ref="M3:M5"/>
  </mergeCells>
  <phoneticPr fontId="10" type="noConversion"/>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VY59"/>
  <sheetViews>
    <sheetView workbookViewId="0">
      <pane xSplit="2" topLeftCell="C1" activePane="topRight" state="frozen"/>
      <selection pane="topRight" activeCell="L26" sqref="L26:L35"/>
    </sheetView>
  </sheetViews>
  <sheetFormatPr baseColWidth="10" defaultColWidth="8.81640625" defaultRowHeight="14.5" x14ac:dyDescent="0.35"/>
  <cols>
    <col min="1" max="1" width="45.1796875" customWidth="1"/>
    <col min="2" max="2" width="36.453125" style="5" customWidth="1"/>
    <col min="3" max="3" width="21.1796875" style="12" customWidth="1"/>
    <col min="4" max="10" width="17.1796875" style="12" customWidth="1"/>
    <col min="11" max="11" width="13.81640625" style="1" customWidth="1"/>
    <col min="12" max="12" width="109.453125" customWidth="1"/>
    <col min="13" max="13" width="19.1796875" customWidth="1"/>
    <col min="14" max="14" width="21.81640625" customWidth="1"/>
    <col min="19" max="20" width="9.81640625" customWidth="1"/>
  </cols>
  <sheetData>
    <row r="1" spans="1:597" s="2" customFormat="1" ht="20.5" thickBot="1" x14ac:dyDescent="0.45">
      <c r="A1" s="418"/>
      <c r="B1" s="419"/>
      <c r="C1" s="6"/>
      <c r="D1" s="6"/>
      <c r="E1" s="6"/>
      <c r="F1" s="6"/>
      <c r="G1" s="6"/>
      <c r="H1" s="6"/>
      <c r="I1" s="6"/>
      <c r="J1" s="6"/>
      <c r="K1" s="3"/>
      <c r="L1" s="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row>
    <row r="2" spans="1:597" ht="13.4" customHeight="1" x14ac:dyDescent="0.35">
      <c r="A2" s="420" t="s">
        <v>434</v>
      </c>
      <c r="B2" s="421"/>
      <c r="C2" s="7">
        <v>1</v>
      </c>
      <c r="D2" s="7">
        <v>2</v>
      </c>
      <c r="E2" s="7">
        <v>3</v>
      </c>
      <c r="F2" s="7">
        <v>4</v>
      </c>
      <c r="G2" s="7">
        <v>1</v>
      </c>
      <c r="H2" s="7">
        <v>2</v>
      </c>
      <c r="I2" s="7">
        <v>3</v>
      </c>
      <c r="J2" s="7">
        <v>4</v>
      </c>
      <c r="K2" s="422" t="s">
        <v>51</v>
      </c>
      <c r="L2" s="424" t="s">
        <v>52</v>
      </c>
    </row>
    <row r="3" spans="1:597" ht="16.399999999999999" customHeight="1" x14ac:dyDescent="0.35">
      <c r="A3" s="427" t="s">
        <v>362</v>
      </c>
      <c r="B3" s="428"/>
      <c r="C3" s="8">
        <v>1</v>
      </c>
      <c r="D3" s="8">
        <v>1</v>
      </c>
      <c r="E3" s="8">
        <v>1</v>
      </c>
      <c r="F3" s="8">
        <v>1</v>
      </c>
      <c r="G3" s="8">
        <v>1</v>
      </c>
      <c r="H3" s="8">
        <v>1</v>
      </c>
      <c r="I3" s="8">
        <v>1</v>
      </c>
      <c r="J3" s="8">
        <v>1</v>
      </c>
      <c r="K3" s="422"/>
      <c r="L3" s="425"/>
    </row>
    <row r="4" spans="1:597" ht="16.399999999999999" customHeight="1" x14ac:dyDescent="0.35">
      <c r="A4" s="427" t="s">
        <v>435</v>
      </c>
      <c r="B4" s="428"/>
      <c r="C4" s="431" t="s">
        <v>54</v>
      </c>
      <c r="D4" s="432"/>
      <c r="E4" s="432"/>
      <c r="F4" s="433"/>
      <c r="G4" s="431" t="s">
        <v>55</v>
      </c>
      <c r="H4" s="432"/>
      <c r="I4" s="432"/>
      <c r="J4" s="433"/>
      <c r="K4" s="422"/>
      <c r="L4" s="425"/>
    </row>
    <row r="5" spans="1:597" ht="54.65" customHeight="1" thickBot="1" x14ac:dyDescent="0.4">
      <c r="A5" s="429" t="s">
        <v>436</v>
      </c>
      <c r="B5" s="430"/>
      <c r="C5" s="20" t="s">
        <v>369</v>
      </c>
      <c r="D5" s="20" t="s">
        <v>437</v>
      </c>
      <c r="E5" s="20" t="s">
        <v>438</v>
      </c>
      <c r="F5" s="20" t="s">
        <v>439</v>
      </c>
      <c r="G5" s="36" t="s">
        <v>369</v>
      </c>
      <c r="H5" s="36" t="s">
        <v>437</v>
      </c>
      <c r="I5" s="36" t="s">
        <v>438</v>
      </c>
      <c r="J5" s="36" t="s">
        <v>439</v>
      </c>
      <c r="K5" s="423"/>
      <c r="L5" s="426"/>
    </row>
    <row r="6" spans="1:597" s="14" customFormat="1" ht="15.65" customHeight="1" x14ac:dyDescent="0.35">
      <c r="A6" s="22" t="s">
        <v>61</v>
      </c>
      <c r="B6" s="23" t="s">
        <v>62</v>
      </c>
      <c r="C6" s="9"/>
      <c r="D6" s="9"/>
      <c r="E6" s="9"/>
      <c r="F6" s="9"/>
      <c r="G6" s="37"/>
      <c r="H6" s="37"/>
      <c r="I6" s="37"/>
      <c r="J6" s="37"/>
      <c r="K6" s="38"/>
      <c r="L6" s="28"/>
    </row>
    <row r="7" spans="1:597" s="14" customFormat="1" ht="15.65" customHeight="1" x14ac:dyDescent="0.35">
      <c r="A7" s="438" t="s">
        <v>440</v>
      </c>
      <c r="B7" s="439"/>
      <c r="C7" s="10"/>
      <c r="D7" s="10"/>
      <c r="E7" s="10"/>
      <c r="F7" s="10"/>
      <c r="G7" s="34"/>
      <c r="H7" s="34"/>
      <c r="I7" s="34"/>
      <c r="J7" s="34"/>
      <c r="K7" s="27"/>
      <c r="L7" s="18"/>
    </row>
    <row r="8" spans="1:597" s="14" customFormat="1" ht="30.65" customHeight="1" x14ac:dyDescent="0.35">
      <c r="A8" s="440" t="s">
        <v>441</v>
      </c>
      <c r="B8" s="24" t="s">
        <v>442</v>
      </c>
      <c r="C8" s="237">
        <v>1</v>
      </c>
      <c r="D8" s="237">
        <v>1</v>
      </c>
      <c r="E8" s="237">
        <v>1</v>
      </c>
      <c r="F8" s="237">
        <v>1</v>
      </c>
      <c r="G8" s="237">
        <v>1</v>
      </c>
      <c r="H8" s="237">
        <v>1</v>
      </c>
      <c r="I8" s="237">
        <v>1</v>
      </c>
      <c r="J8" s="237">
        <v>1</v>
      </c>
      <c r="K8" s="32">
        <f>SUM(C8:J8)</f>
        <v>8</v>
      </c>
      <c r="L8" s="443" t="s">
        <v>443</v>
      </c>
    </row>
    <row r="9" spans="1:597" s="14" customFormat="1" ht="49" customHeight="1" x14ac:dyDescent="0.35">
      <c r="A9" s="441"/>
      <c r="B9" s="24" t="s">
        <v>444</v>
      </c>
      <c r="C9" s="237">
        <v>1</v>
      </c>
      <c r="D9" s="237">
        <v>1</v>
      </c>
      <c r="E9" s="237">
        <v>1</v>
      </c>
      <c r="F9" s="237">
        <v>1</v>
      </c>
      <c r="G9" s="237">
        <v>1</v>
      </c>
      <c r="H9" s="237">
        <v>1</v>
      </c>
      <c r="I9" s="237">
        <v>1</v>
      </c>
      <c r="J9" s="237">
        <v>1</v>
      </c>
      <c r="K9" s="32">
        <f t="shared" ref="K9:K11" si="0">SUM(C9:J9)</f>
        <v>8</v>
      </c>
      <c r="L9" s="443"/>
    </row>
    <row r="10" spans="1:597" s="14" customFormat="1" ht="43" customHeight="1" x14ac:dyDescent="0.35">
      <c r="A10" s="441"/>
      <c r="B10" s="13" t="s">
        <v>445</v>
      </c>
      <c r="C10" s="237">
        <v>1</v>
      </c>
      <c r="D10" s="237"/>
      <c r="E10" s="237">
        <v>1</v>
      </c>
      <c r="F10" s="237"/>
      <c r="G10" s="237">
        <v>1</v>
      </c>
      <c r="H10" s="237"/>
      <c r="I10" s="237">
        <v>1</v>
      </c>
      <c r="J10" s="237"/>
      <c r="K10" s="32">
        <f t="shared" si="0"/>
        <v>4</v>
      </c>
      <c r="L10" s="443"/>
    </row>
    <row r="11" spans="1:597" s="14" customFormat="1" ht="49" customHeight="1" x14ac:dyDescent="0.35">
      <c r="A11" s="442"/>
      <c r="B11" s="24" t="s">
        <v>446</v>
      </c>
      <c r="C11" s="237">
        <v>1</v>
      </c>
      <c r="D11" s="237">
        <v>1</v>
      </c>
      <c r="E11" s="237">
        <v>1</v>
      </c>
      <c r="F11" s="237">
        <v>1</v>
      </c>
      <c r="G11" s="237">
        <v>1</v>
      </c>
      <c r="H11" s="237">
        <v>1</v>
      </c>
      <c r="I11" s="237">
        <v>1</v>
      </c>
      <c r="J11" s="237">
        <v>1</v>
      </c>
      <c r="K11" s="32">
        <f t="shared" si="0"/>
        <v>8</v>
      </c>
      <c r="L11" s="443"/>
    </row>
    <row r="12" spans="1:597" s="14" customFormat="1" ht="15.65" customHeight="1" x14ac:dyDescent="0.35">
      <c r="A12" s="438" t="s">
        <v>447</v>
      </c>
      <c r="B12" s="439"/>
      <c r="C12" s="10"/>
      <c r="D12" s="10"/>
      <c r="E12" s="10"/>
      <c r="F12" s="30"/>
      <c r="G12" s="30"/>
      <c r="H12" s="30"/>
      <c r="I12" s="30"/>
      <c r="J12" s="30"/>
      <c r="K12" s="31"/>
      <c r="L12" s="21"/>
    </row>
    <row r="13" spans="1:597" s="14" customFormat="1" ht="35.5" customHeight="1" x14ac:dyDescent="0.35">
      <c r="A13" s="444" t="s">
        <v>448</v>
      </c>
      <c r="B13" s="41" t="s">
        <v>449</v>
      </c>
      <c r="C13" s="32">
        <v>1</v>
      </c>
      <c r="D13" s="32"/>
      <c r="E13" s="32"/>
      <c r="F13" s="32"/>
      <c r="G13" s="32">
        <v>1</v>
      </c>
      <c r="H13" s="32"/>
      <c r="I13" s="32"/>
      <c r="J13" s="32"/>
      <c r="K13" s="39">
        <f>SUM(C13:J13)</f>
        <v>2</v>
      </c>
      <c r="L13" s="435" t="s">
        <v>498</v>
      </c>
    </row>
    <row r="14" spans="1:597" s="14" customFormat="1" ht="35.5" customHeight="1" x14ac:dyDescent="0.35">
      <c r="A14" s="444"/>
      <c r="B14" s="41" t="s">
        <v>450</v>
      </c>
      <c r="C14" s="32"/>
      <c r="D14" s="32"/>
      <c r="E14" s="32"/>
      <c r="F14" s="32"/>
      <c r="G14" s="32">
        <v>1</v>
      </c>
      <c r="H14" s="32"/>
      <c r="I14" s="32"/>
      <c r="J14" s="32"/>
      <c r="K14" s="39">
        <f t="shared" ref="K14:K35" si="1">SUM(C14:J14)</f>
        <v>1</v>
      </c>
      <c r="L14" s="436"/>
    </row>
    <row r="15" spans="1:597" s="14" customFormat="1" ht="35.5" customHeight="1" x14ac:dyDescent="0.35">
      <c r="A15" s="444"/>
      <c r="B15" s="42" t="s">
        <v>451</v>
      </c>
      <c r="C15" s="32">
        <v>1</v>
      </c>
      <c r="D15" s="32"/>
      <c r="E15" s="32"/>
      <c r="F15" s="32">
        <v>1</v>
      </c>
      <c r="G15" s="32"/>
      <c r="H15" s="32"/>
      <c r="I15" s="32"/>
      <c r="J15" s="32">
        <v>1</v>
      </c>
      <c r="K15" s="39">
        <f t="shared" si="1"/>
        <v>3</v>
      </c>
      <c r="L15" s="436"/>
    </row>
    <row r="16" spans="1:597" s="14" customFormat="1" ht="35.5" customHeight="1" x14ac:dyDescent="0.35">
      <c r="A16" s="444"/>
      <c r="B16" s="41" t="s">
        <v>452</v>
      </c>
      <c r="C16" s="32"/>
      <c r="D16" s="32"/>
      <c r="E16" s="32">
        <v>1</v>
      </c>
      <c r="F16" s="32"/>
      <c r="G16" s="32"/>
      <c r="H16" s="32"/>
      <c r="I16" s="32">
        <v>1</v>
      </c>
      <c r="J16" s="32"/>
      <c r="K16" s="39">
        <f t="shared" si="1"/>
        <v>2</v>
      </c>
      <c r="L16" s="436"/>
    </row>
    <row r="17" spans="1:12" s="14" customFormat="1" ht="35.5" customHeight="1" x14ac:dyDescent="0.35">
      <c r="A17" s="444"/>
      <c r="B17" s="41" t="s">
        <v>453</v>
      </c>
      <c r="C17" s="32"/>
      <c r="D17" s="32">
        <v>1</v>
      </c>
      <c r="E17" s="32"/>
      <c r="F17" s="32"/>
      <c r="G17" s="32">
        <v>1</v>
      </c>
      <c r="H17" s="32">
        <v>1</v>
      </c>
      <c r="I17" s="32"/>
      <c r="J17" s="32"/>
      <c r="K17" s="39">
        <f t="shared" si="1"/>
        <v>3</v>
      </c>
      <c r="L17" s="436"/>
    </row>
    <row r="18" spans="1:12" s="14" customFormat="1" ht="32.15" customHeight="1" x14ac:dyDescent="0.35">
      <c r="A18" s="445" t="s">
        <v>454</v>
      </c>
      <c r="B18" s="40" t="s">
        <v>455</v>
      </c>
      <c r="C18" s="237">
        <v>1</v>
      </c>
      <c r="D18" s="237"/>
      <c r="E18" s="237"/>
      <c r="F18" s="237"/>
      <c r="G18" s="237">
        <v>1</v>
      </c>
      <c r="H18" s="237"/>
      <c r="I18" s="237"/>
      <c r="J18" s="237"/>
      <c r="K18" s="39">
        <f t="shared" si="1"/>
        <v>2</v>
      </c>
      <c r="L18" s="436"/>
    </row>
    <row r="19" spans="1:12" s="14" customFormat="1" ht="33" customHeight="1" x14ac:dyDescent="0.35">
      <c r="A19" s="446"/>
      <c r="B19" s="40" t="s">
        <v>456</v>
      </c>
      <c r="C19" s="237">
        <v>1</v>
      </c>
      <c r="D19" s="237"/>
      <c r="E19" s="237"/>
      <c r="F19" s="237"/>
      <c r="G19" s="237">
        <v>1</v>
      </c>
      <c r="H19" s="237"/>
      <c r="I19" s="237"/>
      <c r="J19" s="237"/>
      <c r="K19" s="39">
        <f t="shared" si="1"/>
        <v>2</v>
      </c>
      <c r="L19" s="436"/>
    </row>
    <row r="20" spans="1:12" s="14" customFormat="1" ht="34.5" customHeight="1" x14ac:dyDescent="0.35">
      <c r="A20" s="446"/>
      <c r="B20" s="40" t="s">
        <v>457</v>
      </c>
      <c r="C20" s="237"/>
      <c r="D20" s="237"/>
      <c r="E20" s="237"/>
      <c r="F20" s="237">
        <v>1</v>
      </c>
      <c r="G20" s="237"/>
      <c r="H20" s="237"/>
      <c r="I20" s="237"/>
      <c r="J20" s="237">
        <v>1</v>
      </c>
      <c r="K20" s="39">
        <f t="shared" si="1"/>
        <v>2</v>
      </c>
      <c r="L20" s="436"/>
    </row>
    <row r="21" spans="1:12" s="14" customFormat="1" ht="33.65" customHeight="1" x14ac:dyDescent="0.35">
      <c r="A21" s="446"/>
      <c r="B21" s="40" t="s">
        <v>458</v>
      </c>
      <c r="C21" s="237"/>
      <c r="D21" s="237"/>
      <c r="E21" s="237">
        <v>1</v>
      </c>
      <c r="F21" s="237">
        <v>1</v>
      </c>
      <c r="G21" s="237"/>
      <c r="H21" s="237">
        <v>1</v>
      </c>
      <c r="I21" s="237">
        <v>1</v>
      </c>
      <c r="J21" s="237">
        <v>1</v>
      </c>
      <c r="K21" s="39">
        <f t="shared" si="1"/>
        <v>5</v>
      </c>
      <c r="L21" s="436"/>
    </row>
    <row r="22" spans="1:12" s="14" customFormat="1" ht="33.65" customHeight="1" x14ac:dyDescent="0.35">
      <c r="A22" s="446"/>
      <c r="B22" s="40" t="s">
        <v>459</v>
      </c>
      <c r="C22" s="237"/>
      <c r="D22" s="237">
        <v>1</v>
      </c>
      <c r="E22" s="237"/>
      <c r="F22" s="237"/>
      <c r="G22" s="237"/>
      <c r="H22" s="237">
        <v>1</v>
      </c>
      <c r="I22" s="237"/>
      <c r="J22" s="237"/>
      <c r="K22" s="39">
        <f t="shared" si="1"/>
        <v>2</v>
      </c>
      <c r="L22" s="436"/>
    </row>
    <row r="23" spans="1:12" s="14" customFormat="1" ht="35.15" customHeight="1" x14ac:dyDescent="0.35">
      <c r="A23" s="446"/>
      <c r="B23" s="40" t="s">
        <v>460</v>
      </c>
      <c r="C23" s="237">
        <v>1</v>
      </c>
      <c r="D23" s="237"/>
      <c r="E23" s="237"/>
      <c r="F23" s="237"/>
      <c r="G23" s="237">
        <v>1</v>
      </c>
      <c r="H23" s="237"/>
      <c r="I23" s="237"/>
      <c r="J23" s="237"/>
      <c r="K23" s="39">
        <f t="shared" si="1"/>
        <v>2</v>
      </c>
      <c r="L23" s="436"/>
    </row>
    <row r="24" spans="1:12" s="14" customFormat="1" ht="35.15" customHeight="1" x14ac:dyDescent="0.35">
      <c r="A24" s="446"/>
      <c r="B24" s="40" t="s">
        <v>461</v>
      </c>
      <c r="C24" s="237">
        <v>1</v>
      </c>
      <c r="D24" s="237"/>
      <c r="E24" s="237"/>
      <c r="F24" s="237"/>
      <c r="G24" s="237">
        <v>1</v>
      </c>
      <c r="H24" s="237"/>
      <c r="I24" s="237"/>
      <c r="J24" s="237"/>
      <c r="K24" s="39">
        <f t="shared" si="1"/>
        <v>2</v>
      </c>
      <c r="L24" s="436"/>
    </row>
    <row r="25" spans="1:12" s="14" customFormat="1" ht="35.15" customHeight="1" x14ac:dyDescent="0.35">
      <c r="A25" s="447"/>
      <c r="B25" s="40" t="s">
        <v>462</v>
      </c>
      <c r="C25" s="237">
        <v>1</v>
      </c>
      <c r="D25" s="237">
        <v>1</v>
      </c>
      <c r="E25" s="237">
        <v>1</v>
      </c>
      <c r="F25" s="237">
        <v>1</v>
      </c>
      <c r="G25" s="237">
        <v>1</v>
      </c>
      <c r="H25" s="237">
        <v>1</v>
      </c>
      <c r="I25" s="237">
        <v>1</v>
      </c>
      <c r="J25" s="237">
        <v>1</v>
      </c>
      <c r="K25" s="39">
        <f t="shared" si="1"/>
        <v>8</v>
      </c>
      <c r="L25" s="437"/>
    </row>
    <row r="26" spans="1:12" s="14" customFormat="1" ht="33.65" customHeight="1" x14ac:dyDescent="0.35">
      <c r="A26" s="448" t="s">
        <v>463</v>
      </c>
      <c r="B26" s="41" t="s">
        <v>464</v>
      </c>
      <c r="C26" s="32">
        <v>1</v>
      </c>
      <c r="D26" s="32"/>
      <c r="E26" s="32">
        <v>1</v>
      </c>
      <c r="F26" s="32">
        <v>1</v>
      </c>
      <c r="G26" s="32">
        <v>1</v>
      </c>
      <c r="H26" s="32">
        <v>1</v>
      </c>
      <c r="I26" s="32">
        <v>1</v>
      </c>
      <c r="J26" s="32">
        <v>1</v>
      </c>
      <c r="K26" s="39">
        <f t="shared" si="1"/>
        <v>7</v>
      </c>
      <c r="L26" s="435" t="s">
        <v>563</v>
      </c>
    </row>
    <row r="27" spans="1:12" s="14" customFormat="1" ht="33.65" customHeight="1" x14ac:dyDescent="0.35">
      <c r="A27" s="449"/>
      <c r="B27" s="42" t="s">
        <v>465</v>
      </c>
      <c r="C27" s="32">
        <v>1</v>
      </c>
      <c r="D27" s="32"/>
      <c r="E27" s="32">
        <v>1</v>
      </c>
      <c r="F27" s="32">
        <v>1</v>
      </c>
      <c r="G27" s="32"/>
      <c r="H27" s="32">
        <v>1</v>
      </c>
      <c r="I27" s="32">
        <v>1</v>
      </c>
      <c r="J27" s="32">
        <v>1</v>
      </c>
      <c r="K27" s="39">
        <f t="shared" si="1"/>
        <v>6</v>
      </c>
      <c r="L27" s="436"/>
    </row>
    <row r="28" spans="1:12" s="14" customFormat="1" ht="32.15" customHeight="1" x14ac:dyDescent="0.35">
      <c r="A28" s="449"/>
      <c r="B28" s="41" t="s">
        <v>466</v>
      </c>
      <c r="C28" s="32"/>
      <c r="D28" s="32"/>
      <c r="E28" s="32"/>
      <c r="F28" s="32">
        <v>1</v>
      </c>
      <c r="G28" s="32">
        <v>1</v>
      </c>
      <c r="H28" s="32"/>
      <c r="I28" s="32"/>
      <c r="J28" s="32"/>
      <c r="K28" s="39">
        <f t="shared" si="1"/>
        <v>2</v>
      </c>
      <c r="L28" s="436"/>
    </row>
    <row r="29" spans="1:12" s="14" customFormat="1" ht="34" customHeight="1" x14ac:dyDescent="0.35">
      <c r="A29" s="449"/>
      <c r="B29" s="41" t="s">
        <v>467</v>
      </c>
      <c r="C29" s="32"/>
      <c r="D29" s="32">
        <v>1</v>
      </c>
      <c r="E29" s="32">
        <v>1</v>
      </c>
      <c r="F29" s="32"/>
      <c r="G29" s="32">
        <v>1</v>
      </c>
      <c r="H29" s="32">
        <v>1</v>
      </c>
      <c r="I29" s="32">
        <v>1</v>
      </c>
      <c r="J29" s="32"/>
      <c r="K29" s="39">
        <f t="shared" si="1"/>
        <v>5</v>
      </c>
      <c r="L29" s="436"/>
    </row>
    <row r="30" spans="1:12" s="14" customFormat="1" ht="34" customHeight="1" x14ac:dyDescent="0.35">
      <c r="A30" s="449"/>
      <c r="B30" s="41" t="s">
        <v>468</v>
      </c>
      <c r="C30" s="32"/>
      <c r="D30" s="32"/>
      <c r="E30" s="32"/>
      <c r="F30" s="32">
        <v>1</v>
      </c>
      <c r="G30" s="32"/>
      <c r="H30" s="32">
        <v>1</v>
      </c>
      <c r="I30" s="32"/>
      <c r="J30" s="32"/>
      <c r="K30" s="39">
        <f t="shared" si="1"/>
        <v>2</v>
      </c>
      <c r="L30" s="436"/>
    </row>
    <row r="31" spans="1:12" s="14" customFormat="1" ht="34" customHeight="1" x14ac:dyDescent="0.35">
      <c r="A31" s="449"/>
      <c r="B31" s="41" t="s">
        <v>469</v>
      </c>
      <c r="C31" s="32"/>
      <c r="D31" s="32"/>
      <c r="E31" s="32">
        <v>1</v>
      </c>
      <c r="F31" s="32">
        <v>1</v>
      </c>
      <c r="G31" s="32"/>
      <c r="H31" s="32"/>
      <c r="I31" s="32"/>
      <c r="J31" s="32"/>
      <c r="K31" s="39">
        <f t="shared" si="1"/>
        <v>2</v>
      </c>
      <c r="L31" s="436"/>
    </row>
    <row r="32" spans="1:12" s="14" customFormat="1" ht="35.15" customHeight="1" x14ac:dyDescent="0.35">
      <c r="A32" s="449"/>
      <c r="B32" s="41" t="s">
        <v>470</v>
      </c>
      <c r="C32" s="32">
        <v>1</v>
      </c>
      <c r="D32" s="32">
        <v>1</v>
      </c>
      <c r="E32" s="32">
        <v>1</v>
      </c>
      <c r="F32" s="32">
        <v>1</v>
      </c>
      <c r="G32" s="32">
        <v>1</v>
      </c>
      <c r="H32" s="32">
        <v>1</v>
      </c>
      <c r="I32" s="32">
        <v>1</v>
      </c>
      <c r="J32" s="32">
        <v>1</v>
      </c>
      <c r="K32" s="39">
        <f t="shared" si="1"/>
        <v>8</v>
      </c>
      <c r="L32" s="436"/>
    </row>
    <row r="33" spans="1:12" s="14" customFormat="1" ht="33.65" customHeight="1" x14ac:dyDescent="0.35">
      <c r="A33" s="449"/>
      <c r="B33" s="41" t="s">
        <v>471</v>
      </c>
      <c r="C33" s="32">
        <v>1</v>
      </c>
      <c r="D33" s="32"/>
      <c r="E33" s="32"/>
      <c r="F33" s="32">
        <v>1</v>
      </c>
      <c r="G33" s="32">
        <v>1</v>
      </c>
      <c r="H33" s="32"/>
      <c r="I33" s="32"/>
      <c r="J33" s="32"/>
      <c r="K33" s="32">
        <f t="shared" si="1"/>
        <v>3</v>
      </c>
      <c r="L33" s="436"/>
    </row>
    <row r="34" spans="1:12" s="14" customFormat="1" ht="33.65" customHeight="1" x14ac:dyDescent="0.35">
      <c r="A34" s="449"/>
      <c r="B34" s="41" t="s">
        <v>472</v>
      </c>
      <c r="C34" s="32">
        <v>1</v>
      </c>
      <c r="D34" s="32"/>
      <c r="E34" s="32">
        <v>1</v>
      </c>
      <c r="F34" s="32"/>
      <c r="G34" s="32">
        <v>1</v>
      </c>
      <c r="H34" s="32">
        <v>1</v>
      </c>
      <c r="I34" s="32"/>
      <c r="J34" s="32"/>
      <c r="K34" s="32">
        <f t="shared" si="1"/>
        <v>4</v>
      </c>
      <c r="L34" s="436"/>
    </row>
    <row r="35" spans="1:12" s="14" customFormat="1" ht="32.15" customHeight="1" x14ac:dyDescent="0.35">
      <c r="A35" s="450"/>
      <c r="B35" s="41" t="s">
        <v>473</v>
      </c>
      <c r="C35" s="32">
        <v>1</v>
      </c>
      <c r="D35" s="32"/>
      <c r="E35" s="32">
        <v>1</v>
      </c>
      <c r="F35" s="32">
        <v>1</v>
      </c>
      <c r="G35" s="32">
        <v>1</v>
      </c>
      <c r="H35" s="32">
        <v>1</v>
      </c>
      <c r="I35" s="32"/>
      <c r="J35" s="32">
        <v>1</v>
      </c>
      <c r="K35" s="32">
        <f t="shared" si="1"/>
        <v>6</v>
      </c>
      <c r="L35" s="437"/>
    </row>
    <row r="36" spans="1:12" s="14" customFormat="1" ht="21.65" customHeight="1" x14ac:dyDescent="0.35">
      <c r="A36" s="438" t="s">
        <v>474</v>
      </c>
      <c r="B36" s="439"/>
      <c r="C36" s="10"/>
      <c r="D36" s="10"/>
      <c r="E36" s="10"/>
      <c r="F36" s="30"/>
      <c r="G36" s="30"/>
      <c r="H36" s="30"/>
      <c r="I36" s="30"/>
      <c r="J36" s="30"/>
      <c r="K36" s="31"/>
      <c r="L36" s="44"/>
    </row>
    <row r="37" spans="1:12" s="14" customFormat="1" ht="56.5" customHeight="1" x14ac:dyDescent="0.35">
      <c r="A37" s="445" t="s">
        <v>475</v>
      </c>
      <c r="B37" s="26" t="s">
        <v>476</v>
      </c>
      <c r="C37" s="238">
        <v>1</v>
      </c>
      <c r="D37" s="237"/>
      <c r="E37" s="237">
        <v>1</v>
      </c>
      <c r="F37" s="237">
        <v>1</v>
      </c>
      <c r="G37" s="237">
        <v>1</v>
      </c>
      <c r="H37" s="237"/>
      <c r="I37" s="237"/>
      <c r="J37" s="237">
        <v>1</v>
      </c>
      <c r="K37" s="32">
        <f>SUM(C37:J37)</f>
        <v>5</v>
      </c>
      <c r="L37" s="451" t="s">
        <v>530</v>
      </c>
    </row>
    <row r="38" spans="1:12" s="14" customFormat="1" ht="39.65" customHeight="1" x14ac:dyDescent="0.35">
      <c r="A38" s="446"/>
      <c r="B38" s="26" t="s">
        <v>477</v>
      </c>
      <c r="C38" s="238">
        <v>1</v>
      </c>
      <c r="D38" s="237">
        <v>1</v>
      </c>
      <c r="E38" s="237">
        <v>1</v>
      </c>
      <c r="F38" s="237">
        <v>1</v>
      </c>
      <c r="G38" s="237">
        <v>1</v>
      </c>
      <c r="H38" s="237">
        <v>1</v>
      </c>
      <c r="I38" s="237">
        <v>1</v>
      </c>
      <c r="J38" s="237">
        <v>1</v>
      </c>
      <c r="K38" s="32">
        <f t="shared" ref="K38:K39" si="2">SUM(C38:J38)</f>
        <v>8</v>
      </c>
      <c r="L38" s="452"/>
    </row>
    <row r="39" spans="1:12" s="14" customFormat="1" ht="44.5" customHeight="1" x14ac:dyDescent="0.35">
      <c r="A39" s="447"/>
      <c r="B39" s="26" t="s">
        <v>478</v>
      </c>
      <c r="C39" s="238">
        <v>1</v>
      </c>
      <c r="D39" s="237">
        <v>1</v>
      </c>
      <c r="E39" s="237">
        <v>1</v>
      </c>
      <c r="F39" s="237">
        <v>1</v>
      </c>
      <c r="G39" s="237">
        <v>1</v>
      </c>
      <c r="H39" s="237">
        <v>1</v>
      </c>
      <c r="I39" s="237">
        <v>1</v>
      </c>
      <c r="J39" s="237"/>
      <c r="K39" s="32">
        <f t="shared" si="2"/>
        <v>7</v>
      </c>
      <c r="L39" s="453"/>
    </row>
    <row r="40" spans="1:12" s="14" customFormat="1" x14ac:dyDescent="0.35">
      <c r="A40" s="434" t="s">
        <v>479</v>
      </c>
      <c r="B40" s="434"/>
      <c r="C40" s="10"/>
      <c r="D40" s="31"/>
      <c r="E40" s="31"/>
      <c r="F40" s="31"/>
      <c r="G40" s="31"/>
      <c r="H40" s="31"/>
      <c r="I40" s="31"/>
      <c r="J40" s="31"/>
      <c r="K40" s="31"/>
      <c r="L40" s="17"/>
    </row>
    <row r="41" spans="1:12" s="14" customFormat="1" ht="32.5" customHeight="1" x14ac:dyDescent="0.35">
      <c r="A41" s="454" t="s">
        <v>480</v>
      </c>
      <c r="B41" s="15" t="s">
        <v>481</v>
      </c>
      <c r="C41" s="19">
        <v>1</v>
      </c>
      <c r="D41" s="19">
        <v>1</v>
      </c>
      <c r="E41" s="19">
        <v>1</v>
      </c>
      <c r="F41" s="19">
        <v>1</v>
      </c>
      <c r="G41" s="19">
        <v>1</v>
      </c>
      <c r="H41" s="19">
        <v>1</v>
      </c>
      <c r="I41" s="19">
        <v>1</v>
      </c>
      <c r="J41" s="19">
        <v>1</v>
      </c>
      <c r="K41" s="19">
        <f>SUM(C41:J41)</f>
        <v>8</v>
      </c>
      <c r="L41" s="455" t="s">
        <v>482</v>
      </c>
    </row>
    <row r="42" spans="1:12" s="14" customFormat="1" ht="31" customHeight="1" x14ac:dyDescent="0.35">
      <c r="A42" s="454"/>
      <c r="B42" s="29" t="s">
        <v>483</v>
      </c>
      <c r="C42" s="19">
        <v>1</v>
      </c>
      <c r="D42" s="21"/>
      <c r="E42" s="21"/>
      <c r="F42" s="21"/>
      <c r="G42" s="19">
        <v>1</v>
      </c>
      <c r="H42" s="21"/>
      <c r="I42" s="21"/>
      <c r="J42" s="21"/>
      <c r="K42" s="19">
        <f t="shared" ref="K42:K45" si="3">SUM(C42:J42)</f>
        <v>2</v>
      </c>
      <c r="L42" s="456"/>
    </row>
    <row r="43" spans="1:12" s="14" customFormat="1" ht="32.15" customHeight="1" x14ac:dyDescent="0.35">
      <c r="A43" s="454"/>
      <c r="B43" s="16" t="s">
        <v>484</v>
      </c>
      <c r="C43" s="19">
        <v>1</v>
      </c>
      <c r="D43" s="21"/>
      <c r="E43" s="21"/>
      <c r="F43" s="21"/>
      <c r="G43" s="19">
        <v>1</v>
      </c>
      <c r="H43" s="21"/>
      <c r="I43" s="21"/>
      <c r="J43" s="21"/>
      <c r="K43" s="19">
        <f t="shared" si="3"/>
        <v>2</v>
      </c>
      <c r="L43" s="456"/>
    </row>
    <row r="44" spans="1:12" s="14" customFormat="1" ht="32.15" customHeight="1" x14ac:dyDescent="0.35">
      <c r="A44" s="454"/>
      <c r="B44" s="29" t="s">
        <v>485</v>
      </c>
      <c r="C44" s="19"/>
      <c r="D44" s="19">
        <v>1</v>
      </c>
      <c r="E44" s="19">
        <v>1</v>
      </c>
      <c r="F44" s="19">
        <v>1</v>
      </c>
      <c r="G44" s="19"/>
      <c r="H44" s="19">
        <v>1</v>
      </c>
      <c r="I44" s="19">
        <v>1</v>
      </c>
      <c r="J44" s="19">
        <v>1</v>
      </c>
      <c r="K44" s="19">
        <f t="shared" si="3"/>
        <v>6</v>
      </c>
      <c r="L44" s="456"/>
    </row>
    <row r="45" spans="1:12" s="14" customFormat="1" ht="31.5" customHeight="1" x14ac:dyDescent="0.35">
      <c r="A45" s="454"/>
      <c r="B45" s="29" t="s">
        <v>486</v>
      </c>
      <c r="C45" s="239">
        <v>1</v>
      </c>
      <c r="D45" s="19">
        <v>1</v>
      </c>
      <c r="E45" s="19">
        <v>1</v>
      </c>
      <c r="F45" s="19">
        <v>1</v>
      </c>
      <c r="G45" s="19">
        <v>1</v>
      </c>
      <c r="H45" s="19">
        <v>1</v>
      </c>
      <c r="I45" s="19">
        <v>1</v>
      </c>
      <c r="J45" s="19">
        <v>1</v>
      </c>
      <c r="K45" s="19">
        <f t="shared" si="3"/>
        <v>8</v>
      </c>
      <c r="L45" s="457"/>
    </row>
    <row r="46" spans="1:12" s="14" customFormat="1" x14ac:dyDescent="0.35">
      <c r="A46" s="434" t="s">
        <v>559</v>
      </c>
      <c r="B46" s="434"/>
      <c r="C46" s="10"/>
      <c r="D46" s="10"/>
      <c r="E46" s="10"/>
      <c r="F46" s="10"/>
      <c r="G46" s="34"/>
      <c r="H46" s="34"/>
      <c r="I46" s="34"/>
      <c r="J46" s="34"/>
      <c r="K46" s="27"/>
      <c r="L46" s="17"/>
    </row>
    <row r="47" spans="1:12" s="14" customFormat="1" ht="31" customHeight="1" x14ac:dyDescent="0.35">
      <c r="A47" s="440" t="s">
        <v>487</v>
      </c>
      <c r="B47" s="24" t="s">
        <v>488</v>
      </c>
      <c r="C47" s="237">
        <v>1</v>
      </c>
      <c r="D47" s="237"/>
      <c r="E47" s="237"/>
      <c r="F47" s="237">
        <v>1</v>
      </c>
      <c r="G47" s="237"/>
      <c r="H47" s="237"/>
      <c r="I47" s="237"/>
      <c r="J47" s="237">
        <v>1</v>
      </c>
      <c r="K47" s="32">
        <f>SUM(C47:J47)</f>
        <v>3</v>
      </c>
      <c r="L47" s="455" t="s">
        <v>558</v>
      </c>
    </row>
    <row r="48" spans="1:12" s="14" customFormat="1" ht="31" customHeight="1" x14ac:dyDescent="0.35">
      <c r="A48" s="441"/>
      <c r="B48" s="24" t="s">
        <v>489</v>
      </c>
      <c r="C48" s="237">
        <v>1</v>
      </c>
      <c r="D48" s="237">
        <v>1</v>
      </c>
      <c r="E48" s="237">
        <v>1</v>
      </c>
      <c r="F48" s="237">
        <v>1</v>
      </c>
      <c r="G48" s="237">
        <v>1</v>
      </c>
      <c r="H48" s="237">
        <v>1</v>
      </c>
      <c r="I48" s="237">
        <v>1</v>
      </c>
      <c r="J48" s="237">
        <v>1</v>
      </c>
      <c r="K48" s="32">
        <f>SUM(C48:J48)</f>
        <v>8</v>
      </c>
      <c r="L48" s="456"/>
    </row>
    <row r="49" spans="1:12" s="14" customFormat="1" ht="30.65" customHeight="1" x14ac:dyDescent="0.35">
      <c r="A49" s="441"/>
      <c r="B49" s="24" t="s">
        <v>490</v>
      </c>
      <c r="C49" s="237">
        <v>1</v>
      </c>
      <c r="D49" s="237">
        <v>1</v>
      </c>
      <c r="E49" s="237">
        <v>1</v>
      </c>
      <c r="F49" s="237">
        <v>1</v>
      </c>
      <c r="G49" s="237">
        <v>1</v>
      </c>
      <c r="H49" s="237">
        <v>1</v>
      </c>
      <c r="I49" s="237">
        <v>1</v>
      </c>
      <c r="J49" s="237">
        <v>1</v>
      </c>
      <c r="K49" s="32">
        <f t="shared" ref="K49:K52" si="4">SUM(C49:J49)</f>
        <v>8</v>
      </c>
      <c r="L49" s="456"/>
    </row>
    <row r="50" spans="1:12" s="14" customFormat="1" ht="31" customHeight="1" x14ac:dyDescent="0.35">
      <c r="A50" s="441"/>
      <c r="B50" s="24" t="s">
        <v>491</v>
      </c>
      <c r="C50" s="237">
        <v>1</v>
      </c>
      <c r="D50" s="237">
        <v>1</v>
      </c>
      <c r="E50" s="237">
        <v>1</v>
      </c>
      <c r="F50" s="237">
        <v>1</v>
      </c>
      <c r="G50" s="237">
        <v>1</v>
      </c>
      <c r="H50" s="237">
        <v>1</v>
      </c>
      <c r="I50" s="237">
        <v>1</v>
      </c>
      <c r="J50" s="237"/>
      <c r="K50" s="32">
        <f t="shared" si="4"/>
        <v>7</v>
      </c>
      <c r="L50" s="456"/>
    </row>
    <row r="51" spans="1:12" s="14" customFormat="1" ht="30" customHeight="1" x14ac:dyDescent="0.35">
      <c r="A51" s="441"/>
      <c r="B51" s="24" t="s">
        <v>492</v>
      </c>
      <c r="C51" s="237">
        <v>1</v>
      </c>
      <c r="D51" s="237">
        <v>1</v>
      </c>
      <c r="E51" s="237">
        <v>1</v>
      </c>
      <c r="F51" s="237">
        <v>1</v>
      </c>
      <c r="G51" s="237">
        <v>1</v>
      </c>
      <c r="H51" s="237">
        <v>1</v>
      </c>
      <c r="I51" s="237">
        <v>1</v>
      </c>
      <c r="J51" s="237">
        <v>1</v>
      </c>
      <c r="K51" s="32">
        <f t="shared" si="4"/>
        <v>8</v>
      </c>
      <c r="L51" s="457"/>
    </row>
    <row r="52" spans="1:12" s="14" customFormat="1" ht="58.5" customHeight="1" x14ac:dyDescent="0.35">
      <c r="A52" s="442"/>
      <c r="B52" s="45" t="s">
        <v>493</v>
      </c>
      <c r="C52" s="240">
        <v>1</v>
      </c>
      <c r="D52" s="237">
        <v>1</v>
      </c>
      <c r="E52" s="237">
        <v>1</v>
      </c>
      <c r="F52" s="237">
        <v>1</v>
      </c>
      <c r="G52" s="237"/>
      <c r="H52" s="237">
        <v>1</v>
      </c>
      <c r="I52" s="237">
        <v>1</v>
      </c>
      <c r="J52" s="237"/>
      <c r="K52" s="32">
        <f t="shared" si="4"/>
        <v>6</v>
      </c>
      <c r="L52" s="232" t="s">
        <v>560</v>
      </c>
    </row>
    <row r="53" spans="1:12" s="14" customFormat="1" ht="14.5" customHeight="1" x14ac:dyDescent="0.35">
      <c r="A53" s="438" t="s">
        <v>265</v>
      </c>
      <c r="B53" s="438"/>
      <c r="C53" s="11"/>
      <c r="D53" s="11"/>
      <c r="E53" s="11"/>
      <c r="F53" s="11"/>
      <c r="G53" s="35"/>
      <c r="H53" s="35"/>
      <c r="I53" s="35"/>
      <c r="J53" s="35"/>
      <c r="K53" s="25"/>
      <c r="L53" s="15"/>
    </row>
    <row r="54" spans="1:12" s="14" customFormat="1" ht="112" x14ac:dyDescent="0.35">
      <c r="A54" s="33" t="s">
        <v>266</v>
      </c>
      <c r="B54" s="29"/>
      <c r="C54" s="32"/>
      <c r="D54" s="32"/>
      <c r="E54" s="32"/>
      <c r="F54" s="32"/>
      <c r="G54" s="43"/>
      <c r="H54" s="43"/>
      <c r="I54" s="43"/>
      <c r="J54" s="43"/>
      <c r="K54" s="43"/>
      <c r="L54" s="233" t="s">
        <v>561</v>
      </c>
    </row>
    <row r="55" spans="1:12" s="14" customFormat="1" ht="26.5" customHeight="1" x14ac:dyDescent="0.35">
      <c r="A55"/>
      <c r="B55" s="5"/>
      <c r="C55" s="12"/>
      <c r="D55" s="12"/>
      <c r="E55" s="12"/>
      <c r="F55" s="12"/>
      <c r="G55" s="12"/>
      <c r="H55" s="12"/>
      <c r="I55" s="12"/>
      <c r="J55" s="12"/>
      <c r="K55" s="1"/>
      <c r="L55"/>
    </row>
    <row r="56" spans="1:12" s="14" customFormat="1" ht="28.5" customHeight="1" x14ac:dyDescent="0.35">
      <c r="A56"/>
      <c r="B56" s="5"/>
      <c r="C56" s="12"/>
      <c r="D56" s="12"/>
      <c r="E56" s="12"/>
      <c r="F56" s="12"/>
      <c r="G56" s="12"/>
      <c r="H56" s="12"/>
      <c r="I56" s="12"/>
      <c r="J56" s="12"/>
      <c r="K56" s="1"/>
      <c r="L56"/>
    </row>
    <row r="57" spans="1:12" s="14" customFormat="1" x14ac:dyDescent="0.35">
      <c r="A57"/>
      <c r="B57" s="5"/>
      <c r="C57" s="12"/>
      <c r="D57" s="12"/>
      <c r="E57" s="12"/>
      <c r="F57" s="12"/>
      <c r="G57" s="12"/>
      <c r="H57" s="12"/>
      <c r="I57" s="12"/>
      <c r="J57" s="12"/>
      <c r="K57" s="1"/>
      <c r="L57"/>
    </row>
    <row r="58" spans="1:12" s="14" customFormat="1" x14ac:dyDescent="0.35">
      <c r="A58"/>
      <c r="B58" s="5"/>
      <c r="C58" s="12"/>
      <c r="D58" s="12"/>
      <c r="E58" s="12"/>
      <c r="F58" s="12"/>
      <c r="G58" s="12"/>
      <c r="H58" s="12"/>
      <c r="I58" s="12"/>
      <c r="J58" s="12"/>
      <c r="K58" s="1"/>
      <c r="L58"/>
    </row>
    <row r="59" spans="1:12" s="14" customFormat="1" x14ac:dyDescent="0.35">
      <c r="A59"/>
      <c r="B59" s="5"/>
      <c r="C59" s="12"/>
      <c r="D59" s="12"/>
      <c r="E59" s="12"/>
      <c r="F59" s="12"/>
      <c r="G59" s="12"/>
      <c r="H59" s="12"/>
      <c r="I59" s="12"/>
      <c r="J59" s="12"/>
      <c r="K59" s="1"/>
      <c r="L59"/>
    </row>
  </sheetData>
  <mergeCells count="28">
    <mergeCell ref="A53:B53"/>
    <mergeCell ref="A41:A45"/>
    <mergeCell ref="L41:L45"/>
    <mergeCell ref="A46:B46"/>
    <mergeCell ref="L47:L51"/>
    <mergeCell ref="A47:A52"/>
    <mergeCell ref="A40:B40"/>
    <mergeCell ref="L13:L25"/>
    <mergeCell ref="A7:B7"/>
    <mergeCell ref="A8:A11"/>
    <mergeCell ref="L8:L11"/>
    <mergeCell ref="A12:B12"/>
    <mergeCell ref="A13:A17"/>
    <mergeCell ref="A18:A25"/>
    <mergeCell ref="A26:A35"/>
    <mergeCell ref="L26:L35"/>
    <mergeCell ref="A36:B36"/>
    <mergeCell ref="A37:A39"/>
    <mergeCell ref="L37:L39"/>
    <mergeCell ref="A1:B1"/>
    <mergeCell ref="A2:B2"/>
    <mergeCell ref="K2:K5"/>
    <mergeCell ref="L2:L5"/>
    <mergeCell ref="A3:B3"/>
    <mergeCell ref="A5:B5"/>
    <mergeCell ref="C4:F4"/>
    <mergeCell ref="G4:J4"/>
    <mergeCell ref="A4:B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5" ma:contentTypeDescription="Crée un document." ma:contentTypeScope="" ma:versionID="6afc48b34381a8af6821bab94d27ea8f">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1024ea6832574dcbe4310715a7a5cc07"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387590f-ed67-4653-8159-3625619ef735}"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CD497A-62AD-4449-B2A0-9C5DA48AD3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EBBBF2-B2E2-4EC6-802D-A1B92390DF1F}">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3.xml><?xml version="1.0" encoding="utf-8"?>
<ds:datastoreItem xmlns:ds="http://schemas.openxmlformats.org/officeDocument/2006/customXml" ds:itemID="{0075EBBA-8445-41A0-9EC8-872C27172E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Lisez_Moi</vt:lpstr>
      <vt:lpstr>To Complete_Method Report</vt:lpstr>
      <vt:lpstr>DSAG_FGD_Carto</vt:lpstr>
      <vt:lpstr>DSAG_FGD_Filières-Eco</vt:lpstr>
      <vt:lpstr>DSAG_FGD_Comm.</vt:lpstr>
      <vt:lpstr>DSAG_IC_AL_Vougba-Balifondo</vt:lpstr>
      <vt:lpstr>DSAG_IC_Instit_Vougba-Balifondo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kopasou.kone@reach-initiative.org</dc:creator>
  <cp:keywords/>
  <dc:description/>
  <cp:lastModifiedBy>Melodie YEHO</cp:lastModifiedBy>
  <cp:revision/>
  <dcterms:created xsi:type="dcterms:W3CDTF">2017-10-10T11:47:39Z</dcterms:created>
  <dcterms:modified xsi:type="dcterms:W3CDTF">2025-02-06T09:11:11Z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