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mc:AlternateContent xmlns:mc="http://schemas.openxmlformats.org/markup-compatibility/2006">
    <mc:Choice Requires="x15">
      <x15ac:absPath xmlns:x15ac="http://schemas.microsoft.com/office/spreadsheetml/2010/11/ac" url="C:\Users\acted\DROPBOX_TUN_LBY\2. Research Projects\3. Humanitarian Pillar\1. MSNA\5. MSNA 2021\1. LBY MSNA\13. Qualitative\Analysis\FGD\"/>
    </mc:Choice>
  </mc:AlternateContent>
  <xr:revisionPtr revIDLastSave="0" documentId="13_ncr:1_{284A69B2-3057-422D-B92B-4B1F0D380F54}" xr6:coauthVersionLast="47" xr6:coauthVersionMax="47" xr10:uidLastSave="{00000000-0000-0000-0000-000000000000}"/>
  <bookViews>
    <workbookView xWindow="-108" yWindow="-108" windowWidth="23256" windowHeight="12576" activeTab="1" xr2:uid="{00000000-000D-0000-FFFF-FFFF00000000}"/>
  </bookViews>
  <sheets>
    <sheet name="READ_ME" sheetId="3" r:id="rId1"/>
    <sheet name="Method_Report" sheetId="4" r:id="rId2"/>
    <sheet name="DSAG"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42" i="7" l="1"/>
  <c r="W46" i="7"/>
  <c r="W47" i="7"/>
  <c r="W48" i="7"/>
  <c r="W49" i="7"/>
  <c r="W45" i="7"/>
  <c r="W7" i="7"/>
  <c r="W8" i="7"/>
  <c r="W9" i="7"/>
  <c r="W10" i="7"/>
  <c r="W11" i="7"/>
  <c r="W12" i="7"/>
  <c r="W13" i="7"/>
  <c r="W14" i="7"/>
  <c r="W15" i="7"/>
  <c r="W16" i="7"/>
  <c r="W17" i="7"/>
  <c r="W18" i="7"/>
  <c r="W6" i="7"/>
  <c r="W28" i="7"/>
  <c r="W29" i="7"/>
  <c r="W30" i="7"/>
  <c r="W31" i="7"/>
  <c r="W32" i="7"/>
  <c r="W33" i="7"/>
  <c r="W34" i="7"/>
  <c r="W35" i="7"/>
  <c r="W27" i="7"/>
  <c r="W21" i="7"/>
  <c r="W22" i="7"/>
  <c r="W23" i="7"/>
  <c r="W24" i="7"/>
  <c r="W25" i="7"/>
  <c r="W20" i="7"/>
  <c r="W38" i="7"/>
  <c r="W39" i="7"/>
  <c r="W40" i="7"/>
  <c r="W41" i="7"/>
  <c r="W43" i="7"/>
  <c r="W37" i="7"/>
</calcChain>
</file>

<file path=xl/sharedStrings.xml><?xml version="1.0" encoding="utf-8"?>
<sst xmlns="http://schemas.openxmlformats.org/spreadsheetml/2006/main" count="172" uniqueCount="136">
  <si>
    <t>Baladiya</t>
  </si>
  <si>
    <t>Misrata</t>
  </si>
  <si>
    <t>Tripoli</t>
  </si>
  <si>
    <t>Female</t>
  </si>
  <si>
    <t>REACH Libya</t>
  </si>
  <si>
    <t>LBY2105a: Libyan Population Multi-Sectoral Needs Assessment</t>
  </si>
  <si>
    <t>Item</t>
  </si>
  <si>
    <t>Description</t>
  </si>
  <si>
    <t xml:space="preserve">Terms of reference </t>
  </si>
  <si>
    <t>Contact</t>
  </si>
  <si>
    <r>
      <rPr>
        <b/>
        <sz val="14"/>
        <color theme="0"/>
        <rFont val="Arial Narrow"/>
        <family val="2"/>
      </rPr>
      <t xml:space="preserve">Method Report </t>
    </r>
    <r>
      <rPr>
        <b/>
        <sz val="11"/>
        <color theme="0"/>
        <rFont val="Arial Narrow"/>
        <family val="2"/>
      </rPr>
      <t xml:space="preserve">
</t>
    </r>
  </si>
  <si>
    <t>What is the objective of this analysis?</t>
  </si>
  <si>
    <t xml:space="preserve">The main objectives of this qualitative analysis were to:
i. triangulate findings derived from quantitative data collection;
ii. understand the specific humanitarian needs of vulnerable population groups (e.g. IDPs, Women, Children); and,
iii. provide in-depth context to specific follow-up questions.  
</t>
  </si>
  <si>
    <t>What method was used to collect the data?</t>
  </si>
  <si>
    <t>What approach was used for the analysis and why? </t>
  </si>
  <si>
    <t>(Please refer to the Qualitative Analysis guidance to better understand the different analysis approaches)</t>
  </si>
  <si>
    <t>Assumptions and Choices Made</t>
  </si>
  <si>
    <t>The analysis involved the assumption, grounded in literature review and quantitative data analysis, that certain variables have a significant impact on the needs, priorities, and challenges for the food security within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infomation about certain pre-identified sub-sets.</t>
  </si>
  <si>
    <t>Strengths and Limitations of the Qualitative Analysis</t>
  </si>
  <si>
    <t xml:space="preserve">One limitation can be highlighted for our analysis which is the fact that the key informant interviews were conducted and transcribed in Arabic by enumerators, while other team members used the data translation software Systran to translate into English and make needed quality checks of each transcript and follow-up translation if needed. As such the process from data collection to analysis consisted of multiple partners and team members before analysis. As such, there can be lost subtle and specific details as a part of the process.
Also,  the iterative process employed  allowed us to have a more representative and realistic overview of the situation. By monitoring data saturation on quasi-daily basis, we were able to rapidly understand the main themes follow up on any discussion points that were unclear.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</si>
  <si>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</si>
  <si>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</si>
  <si>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</si>
  <si>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</si>
  <si>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</si>
  <si>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</si>
  <si>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</si>
  <si>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</si>
  <si>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</si>
  <si>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</si>
  <si>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</si>
  <si>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accross thematics and regions
The analysis was conducted through the qualitative analysis programme NVivo,moving from a preliminary codebook with note hierarchy,  clearly stated node structure and descriptions, compiled prior to coding. During the analysis process, node structure were revised to remain flexible such that new insights and ideas diverting between regions were captured. The analyst identified emergent themes among key informants, such as references to the lack of facilities and mental health centers and the lack of expertise within the field which is a huge barrier to Mental Health and social networks.</t>
  </si>
  <si>
    <t>Project background</t>
  </si>
  <si>
    <t>Since 2011, Libya has experienced several waves of fighting, and the complex socio-political landscape has given way to an increasingly protracted conflict. The economic situation in Libya deteriorated further with the onset of COVID-19 in 2020, which resulted in various restrictive measures that disrupted livelihoods and supply lines. The Office for the Coordination of Humanitarian Affairs (OCHA) determined that 1.3 million people in Libya were in need in the 2021 Humanitarian Needs Overview (HNO). In February 2021, a transitional government was established, tasked with leading Libya to the national elections, scheduled for December 2021.  
Crucial humanitarian information gaps for displaced and non-displaced populations remain in Libya, as the political, economic and social landscapes are constantly evolving, and as humanitarian access to affected populations is limited, particularly as a result of COVID-19. Building on its experience conducting Multi-Sector Needs Assessments (MSNAs) in Libya since 2016, REACH conducted a MSNA to fill some of these information gaps. REACH organised the 2021 MSNA, designed data collection and analysis tools, and consulted with OCHA, all active humanitarian sectors, as well as the Humanitarian Country Team (HCT), Assessment Working Group (AWG) and the Inter-Sectoral Coordination Group (ISCG), to revise indicators and the methodology.</t>
  </si>
  <si>
    <t>Methodology  &amp; Sampling</t>
  </si>
  <si>
    <t xml:space="preserve">Qualitative data collection comprised of a set of Key Informant Interviews (KIIs) and focus groups discussions (FGDs). KIIs were conducted with  expert stakeholders or  local community representatives, selected based on their perceived knowledge of sectoral and cross-sectoral themes related to the topic of research. Interviews were conducted either remotely (by phone) or in person, based on the capacity of REACH and its data collection partners to safely conduct in person data collection. Focus group discussions (FGDs) were condcutec in-person, either with mixed genders or female participants only.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Food security
2. Health
3. Protection
4. Women and access to services 
5. Mental health and psycho-social support ( MHPSS)
</t>
  </si>
  <si>
    <t>Geographic coverage</t>
  </si>
  <si>
    <t xml:space="preserve">The locations covered in the 2021 MSNA qualitiative analysis, per topic, were: 
-Protection: 18 KIIs in 3 baladiyas (Alghrayfa, Ubari, Wadi Etba)
-Health: 18 KIIs in 3 baladiyas ( Al-Sharguiya, Ghiryan, Algurdha Ashshati)
-Food Security: 18 KIIs in 3 baladiyas  (Gemienis, Suloug, Toukra)
-Women and access to services: 12 KIIs in 5 baladiyas (Alghrayfa, Brak, Ejdabia, Sebha, Ubari) and 21 FGDs  in 7 baladiyas (Alghrayfa, Brak, Ejdebia, Misrata, Sebha, Tripoli, Ubari)
-Mental health and social support networks (MHPSS): 22 KIIs in 11 baladiyas  (AlKufra, Azzawya, Benghazi, Ghat, Ghiryan, Misrata, Sirt, Tarhuna, Tawergha, Tripoli, Ubari) and 13 FGDs  in 7 baladiyas  (Alkufra, Azzawya, Ghiryan, Misrata, Sirt, Tarhuna, Tripoli).
</t>
  </si>
  <si>
    <t xml:space="preserve">Data collection time period </t>
  </si>
  <si>
    <t>Data collection took place between the 11th of October and the 30th of November 2021.</t>
  </si>
  <si>
    <t xml:space="preserve">Multi-Sector Needs Assessment web link </t>
  </si>
  <si>
    <t>Libya 2021 MSNA| REACH Resource Centre</t>
  </si>
  <si>
    <t>Credit</t>
  </si>
  <si>
    <t>The Multi-Sector Needs Assessment was carried out by REACH Initiative through field staff and enumerators, as well as through local partners, and was funded by several donors including ECHO, OCHA, and USAID.
Data collection support was provided by The Psychosocial Support Team Libya (PSS) and Terre des Hommes Libya (TdH).</t>
  </si>
  <si>
    <t>Chiara Lozza (chiara.lozza@reach-initiative.org)  
Mouna Balghouthi (mouna.balghouthi@reach-initiative.org)</t>
  </si>
  <si>
    <t>Analysis</t>
  </si>
  <si>
    <t>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</si>
  <si>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Sheets</t>
  </si>
  <si>
    <t>Sheet 1- Method Report</t>
  </si>
  <si>
    <t>Detailed description of the methodology, the scope and the purpose of the qualitative research</t>
  </si>
  <si>
    <t>Sheet 2-  Data Saturation Grid (DSAG)</t>
  </si>
  <si>
    <t>Outlines the findings and analysis of the tool.</t>
  </si>
  <si>
    <t>FGD ID</t>
  </si>
  <si>
    <t>Total # References per Discussion Point</t>
  </si>
  <si>
    <t>Gender of FGD participants</t>
  </si>
  <si>
    <t>Number of FGD participants</t>
  </si>
  <si>
    <t>Data Saturation Grids with codes and summaries exported from Nvivo for each theme and location qualitative data were collected in; 
1. Women and access to services
2. Mental Health and social networks ( MHPSS)</t>
  </si>
  <si>
    <t>FGD3 Ejdabia</t>
  </si>
  <si>
    <t>Alghrayfa</t>
  </si>
  <si>
    <t>Ejdebia</t>
  </si>
  <si>
    <t>Brak</t>
  </si>
  <si>
    <t>Sebha</t>
  </si>
  <si>
    <t>Ubari</t>
  </si>
  <si>
    <t>1. Services/ Banking</t>
  </si>
  <si>
    <t>1. Services/Education</t>
  </si>
  <si>
    <t>1. Services/ Electricity</t>
  </si>
  <si>
    <t>1. Services/Healthcare</t>
  </si>
  <si>
    <t>1. Services/Law enforcement and safety</t>
  </si>
  <si>
    <t>1. Services/Legal services</t>
  </si>
  <si>
    <t>1. Services/Livelihoods</t>
  </si>
  <si>
    <t>1. Services/Markets</t>
  </si>
  <si>
    <t>1. Services/Mental and social support</t>
  </si>
  <si>
    <t>1. Services/Shelter</t>
  </si>
  <si>
    <t>1. Services/Sports and recreation</t>
  </si>
  <si>
    <t>1. Services/Transport</t>
  </si>
  <si>
    <t>1. Services/Water</t>
  </si>
  <si>
    <t>2. Challenges/Discrimination</t>
  </si>
  <si>
    <t>2. Challenges/ Freedom of movement</t>
  </si>
  <si>
    <t>2. Challenges/Harrassment and bullying</t>
  </si>
  <si>
    <t>2. Challenges/Lack of transportation means for women</t>
  </si>
  <si>
    <t>2. Challenges/ Safety risks</t>
  </si>
  <si>
    <t>2. Challenges/ Social stigma and customs</t>
  </si>
  <si>
    <t>3.1 Change/Deterioration</t>
  </si>
  <si>
    <t>3.1 Change/Improvement</t>
  </si>
  <si>
    <t>3.1 Change/ No change</t>
  </si>
  <si>
    <t>3.2 Drivers of change/Closure of services centers</t>
  </si>
  <si>
    <t>3.2 Drivers of change/ Conflict related drivers</t>
  </si>
  <si>
    <t>3.2 Drivers of change/ Covid-19 related drivers</t>
  </si>
  <si>
    <t>3.2 Drivers of change/Economic drivers</t>
  </si>
  <si>
    <t>3.2 Drivers of change/ Fuel price and availibility</t>
  </si>
  <si>
    <t>3.2 Drivers of change/Political drivers</t>
  </si>
  <si>
    <t>4. Groups/Adolescent women or girls</t>
  </si>
  <si>
    <t>4. Groups/Poor or without income women</t>
  </si>
  <si>
    <t>4. Groups/Widowed or divorced women</t>
  </si>
  <si>
    <t>4. Groups/ Women with disabilities</t>
  </si>
  <si>
    <t>5. Safety/ Harrassment and bullying</t>
  </si>
  <si>
    <t>5. Safety/Issues when travelling</t>
  </si>
  <si>
    <t>Key Findings Summaries</t>
  </si>
  <si>
    <t>Are there any services that you or other women in your community struggle to access? Please mention all of these services</t>
  </si>
  <si>
    <t>Has access to services and any of these  barriers changed in the last year?  If so, why? Are there any positive examples?</t>
  </si>
  <si>
    <t>How is limited access to services linked to women's safety more generally?</t>
  </si>
  <si>
    <t>FGD_ Tool_TdH_Mis 1</t>
  </si>
  <si>
    <t>FGD_ Tool_TdH_Mis 2</t>
  </si>
  <si>
    <t>FGD_ Tool_TdH_Mis 3</t>
  </si>
  <si>
    <t xml:space="preserve">FGD2 Ejdebia </t>
  </si>
  <si>
    <t xml:space="preserve">FGD3 Alghrayfa </t>
  </si>
  <si>
    <t xml:space="preserve">FGD3 Brak </t>
  </si>
  <si>
    <t xml:space="preserve">FGD3 Sebha  </t>
  </si>
  <si>
    <t>_fgd_ubari_1</t>
  </si>
  <si>
    <t>_fgd_ubari_2</t>
  </si>
  <si>
    <t>_fgd_ubari_3</t>
  </si>
  <si>
    <t xml:space="preserve">FGD1 Sabha </t>
  </si>
  <si>
    <t xml:space="preserve">FGD2 Alghrayfa </t>
  </si>
  <si>
    <t xml:space="preserve">FGD2 Brak </t>
  </si>
  <si>
    <t xml:space="preserve">FGD2 Sebha </t>
  </si>
  <si>
    <t xml:space="preserve">FGD_ 3_Tripoli_TdH </t>
  </si>
  <si>
    <t xml:space="preserve">FGD_1_Tripoli_TdH </t>
  </si>
  <si>
    <t xml:space="preserve">FGD_2_Tripoli_TdH </t>
  </si>
  <si>
    <t xml:space="preserve">FGD1 Alghrayfa  </t>
  </si>
  <si>
    <t xml:space="preserve">FGD1 Ejdebia  </t>
  </si>
  <si>
    <t>Focus group discussions (FGDs) were executed in-person, either with mixed genders or with female participants only, to investigate the more sensitive topics of women and access to services and mental health and psycho-social support (MHPSS).  Triggers from the quantitative phase of the MSNA together with extensive discussions with field partners and the sectors formed the basis for the scope for the FGD phase. For this qualitative part of data collection, partners’ support came from the Psycho-Social Support Team (PSS) and Terre des Hommes Libya (TdH).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qualitiative analysis were: 
1. Women and access to services
2. Mental Health and social networks ( MHPSS)
The Women and access to services FGD tool was drawing on the knowledge of a total of 21 focus group discussions, conducted with an average of 6 local female community members per FGD in the baladiyas of : Tripoli, Misrata, Brak, Alghrayfa, Ejdebia, Sebha and Ubari.</t>
  </si>
  <si>
    <t>Qualitative analysis: Women and access to services Focus Group Discussion</t>
  </si>
  <si>
    <t>4. Groups/Displaced women</t>
  </si>
  <si>
    <t xml:space="preserve">5. Safety/ Issues when reporting issues </t>
  </si>
  <si>
    <t>5. Safety/Social stigma and psychological distress</t>
  </si>
  <si>
    <t>4. Groups/ Women married to non-libyans</t>
  </si>
  <si>
    <t>4. Groups/Conservative or minority groups or tribes</t>
  </si>
  <si>
    <t xml:space="preserve">FGD1 Brak  </t>
  </si>
  <si>
    <t>5. Safety/Issues in the household/ domestic violence</t>
  </si>
  <si>
    <t xml:space="preserve">Across the focus group discussions conducted, pariticipants reported that they primarily  struggle to access healthcare services ( 13/21), legal services (12/21), livelihoods (12/21), banking services (11/21), mental and social support services (11/21), and education services (10/21).
In 8 out of the conducted focus group discussions, participants reported that they struggle to access law enforcement and safety services within their communities. Also, participants reported struggling to access shelter services (7/21), sports and recreation services (6/21), water services (4/21), electricity services (3/21) and accessing markets (3/21) and transport (3/21). </t>
  </si>
  <si>
    <t xml:space="preserve">What are the specific challenges, if any, that women face when accessing services, compared to men? </t>
  </si>
  <si>
    <t>The challenges that women reported to face when accessing services, compared to men is primarily social stigma and customs (14/21) followed by discrimination, and harrassment and bullying, this was reported across 10/21 conducted focus group discussions.  Also, lack of transportation means for women (8/21) and safety risks (8/21) together with freedom of movement (4/21) were mentioned by participants as challenges when accessing services.</t>
  </si>
  <si>
    <t>Overall, access to services seems to have either deteriorated or not change at all accoridng to participants from 13/21 focus group discussions. However, in 2/21 focus group discussions, participants reported that the situation has improved. Across different focus group discussions, Covid-19 related drivers (19/21) and the closure of services centers (10/21) seem to have impacted access to services in the last year, this is followed by economic drivers (11/21) such as liquidity crisis and the fuel price and availibility (8/21). Also, conflict related drivers (6/21) and political drivers (1/21) were mentioned by participants as barriers to accessing services in the year prior to data collection.</t>
  </si>
  <si>
    <t>Do any groups of women have a harder time accessing services more than  others? if yes, which ones? Why?</t>
  </si>
  <si>
    <t>The groups of women that were reported to have a harder time accessing services more than others are primarily widowed or divorced women (19/21), poor or without income women (18/21), and women with disabilities (16/21). The second most reported group seems to be adolescent women or girls and conservative or minority groups or tribes, this is reported across 13/21 focus group discussions. Also, displaced women (6/21) and women married to non-libyans (4/21) were mentioned as facing challenges when accessing services.</t>
  </si>
  <si>
    <t>Across focus group discussions, participants reported that limited access to services is linked to women's safety in general as they seem to face issues when travelling (20/21), harrassment and bullying (19/21), social stigma and psychological distress (12/21), issues in the household and domestic violence (9/21) and even issues when reporting issues (17/21).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</si>
</sst>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Arial Narrow"/>
      <family val="2"/>
    </font>
    <font>
      <sz val="11"/>
      <color rgb="FF000000"/>
      <name val="Arial Narrow"/>
      <family val="2"/>
    </font>
    <font>
      <sz val="11"/>
      <name val="Arial Narrow"/>
      <family val="2"/>
    </font>
    <font>
      <b/>
      <sz val="11"/>
      <color theme="0"/>
      <name val="Arial Narrow"/>
      <family val="2"/>
    </font>
    <font>
      <b/>
      <sz val="11"/>
      <color rgb="FFFFFFFF"/>
      <name val="Arial Narrow"/>
      <family val="2"/>
    </font>
    <font>
      <b/>
      <sz val="18"/>
      <color rgb="FF595959"/>
      <name val="Arial Narrow"/>
      <family val="2"/>
    </font>
    <font>
      <b/>
      <sz val="11"/>
      <color rgb="FF595959"/>
      <name val="Arial Narrow"/>
      <family val="2"/>
    </font>
    <font>
      <b/>
      <sz val="11"/>
      <color rgb="FF000000"/>
      <name val="Arial Narrow"/>
      <family val="2"/>
    </font>
    <font>
      <u/>
      <sz val="11"/>
      <color theme="10"/>
      <name val="Calibri"/>
      <family val="2"/>
      <scheme val="minor"/>
    </font>
    <font>
      <b/>
      <sz val="14"/>
      <color theme="0"/>
      <name val="Arial Narrow"/>
      <family val="2"/>
    </font>
    <font>
      <sz val="11"/>
      <color rgb="FFFFFFFF"/>
      <name val="Arial Narrow"/>
      <family val="2"/>
    </font>
    <font>
      <b/>
      <sz val="11"/>
      <name val="Arial Narrow"/>
      <family val="2"/>
    </font>
    <font>
      <i/>
      <sz val="11"/>
      <color theme="0" tint="-0.499984740745262"/>
      <name val="Arial Narrow"/>
      <family val="2"/>
    </font>
    <font>
      <u/>
      <sz val="11"/>
      <name val="Arial Narrow"/>
      <family val="2"/>
    </font>
    <font>
      <b/>
      <sz val="11"/>
      <color theme="0"/>
      <name val="Calibri"/>
      <family val="2"/>
      <scheme val="minor"/>
    </font>
    <font>
      <b/>
      <sz val="11"/>
      <color theme="1"/>
      <name val="Calibri"/>
      <family val="2"/>
      <scheme val="minor"/>
    </font>
    <font>
      <sz val="11"/>
      <color rgb="FF000000"/>
      <name val="Calibri"/>
      <family val="2"/>
      <scheme val="minor"/>
    </font>
    <font>
      <sz val="11"/>
      <name val="Calibri"/>
      <family val="2"/>
      <scheme val="minor"/>
    </font>
  </fonts>
  <fills count="15">
    <fill>
      <patternFill patternType="none"/>
    </fill>
    <fill>
      <patternFill patternType="gray125"/>
    </fill>
    <fill>
      <patternFill patternType="solid">
        <fgColor rgb="FFEE5859"/>
        <bgColor indexed="64"/>
      </patternFill>
    </fill>
    <fill>
      <patternFill patternType="solid">
        <fgColor theme="0" tint="-0.14999847407452621"/>
        <bgColor indexed="64"/>
      </patternFill>
    </fill>
    <fill>
      <patternFill patternType="solid">
        <fgColor rgb="FFEE5859"/>
        <bgColor rgb="FFEE5859"/>
      </patternFill>
    </fill>
    <fill>
      <patternFill patternType="solid">
        <fgColor theme="1" tint="0.34998626667073579"/>
        <bgColor indexed="64"/>
      </patternFill>
    </fill>
    <fill>
      <patternFill patternType="solid">
        <fgColor rgb="FF666666"/>
        <bgColor indexed="64"/>
      </patternFill>
    </fill>
    <fill>
      <patternFill patternType="solid">
        <fgColor theme="0" tint="-0.249977111117893"/>
        <bgColor rgb="FFF8CBAD"/>
      </patternFill>
    </fill>
    <fill>
      <patternFill patternType="solid">
        <fgColor theme="0" tint="-0.249977111117893"/>
        <bgColor rgb="FF000000"/>
      </patternFill>
    </fill>
    <fill>
      <patternFill patternType="solid">
        <fgColor theme="0" tint="-0.249977111117893"/>
        <bgColor indexed="64"/>
      </patternFill>
    </fill>
    <fill>
      <patternFill patternType="solid">
        <fgColor theme="0" tint="-0.249977111117893"/>
        <bgColor rgb="FFA5A5A5"/>
      </patternFill>
    </fill>
    <fill>
      <patternFill patternType="solid">
        <fgColor rgb="FFEE5859"/>
        <bgColor rgb="FFD63F40"/>
      </patternFill>
    </fill>
    <fill>
      <patternFill patternType="solid">
        <fgColor theme="0" tint="-0.499984740745262"/>
        <bgColor indexed="64"/>
      </patternFill>
    </fill>
    <fill>
      <patternFill patternType="solid">
        <fgColor theme="0" tint="-0.499984740745262"/>
        <bgColor indexed="9"/>
      </patternFill>
    </fill>
    <fill>
      <patternFill patternType="solid">
        <fgColor rgb="FFF0F0F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FFFFFF"/>
      </left>
      <right style="medium">
        <color rgb="FF000000"/>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9" fillId="0" borderId="0" applyNumberFormat="0" applyFill="0" applyBorder="0" applyAlignment="0" applyProtection="0"/>
  </cellStyleXfs>
  <cellXfs count="75">
    <xf numFmtId="0" fontId="0" fillId="0" borderId="0" xfId="0"/>
    <xf numFmtId="0" fontId="5" fillId="4" borderId="5" xfId="0" applyFont="1" applyFill="1" applyBorder="1" applyAlignment="1">
      <alignment vertical="top"/>
    </xf>
    <xf numFmtId="0" fontId="5" fillId="4" borderId="6" xfId="0" applyFont="1" applyFill="1" applyBorder="1" applyAlignment="1">
      <alignment horizontal="left" vertical="top"/>
    </xf>
    <xf numFmtId="0" fontId="2" fillId="0" borderId="15" xfId="0" applyFont="1" applyBorder="1" applyAlignment="1">
      <alignment horizontal="left" vertical="center" wrapText="1" indent="1"/>
    </xf>
    <xf numFmtId="0" fontId="2" fillId="0" borderId="16" xfId="0" applyFont="1" applyBorder="1" applyAlignment="1">
      <alignment horizontal="left" vertical="center" wrapText="1" indent="1"/>
    </xf>
    <xf numFmtId="0" fontId="5" fillId="6" borderId="17" xfId="0" applyFont="1" applyFill="1" applyBorder="1" applyAlignment="1">
      <alignment horizontal="justify" vertical="center" wrapText="1"/>
    </xf>
    <xf numFmtId="0" fontId="8" fillId="0" borderId="18" xfId="0" applyFont="1" applyBorder="1" applyAlignment="1">
      <alignment vertical="center" wrapText="1"/>
    </xf>
    <xf numFmtId="0" fontId="3" fillId="0" borderId="18" xfId="0" applyFont="1" applyBorder="1" applyAlignment="1">
      <alignment horizontal="justify" vertical="center" wrapText="1"/>
    </xf>
    <xf numFmtId="0" fontId="8" fillId="0" borderId="19" xfId="0" applyFont="1" applyBorder="1" applyAlignment="1">
      <alignment vertical="center" wrapText="1"/>
    </xf>
    <xf numFmtId="0" fontId="2" fillId="0" borderId="19" xfId="0" applyFont="1" applyBorder="1" applyAlignment="1">
      <alignment vertical="center" wrapText="1"/>
    </xf>
    <xf numFmtId="15" fontId="2" fillId="0" borderId="20" xfId="0" applyNumberFormat="1" applyFont="1" applyBorder="1" applyAlignment="1">
      <alignment horizontal="left" vertical="center" wrapText="1"/>
    </xf>
    <xf numFmtId="0" fontId="8" fillId="7" borderId="1" xfId="0" applyFont="1" applyFill="1" applyBorder="1" applyAlignment="1">
      <alignment vertical="top" wrapText="1"/>
    </xf>
    <xf numFmtId="0" fontId="2" fillId="8" borderId="1" xfId="0" applyFont="1" applyFill="1" applyBorder="1" applyAlignment="1">
      <alignment horizontal="left" vertical="top" wrapText="1"/>
    </xf>
    <xf numFmtId="0" fontId="1" fillId="9" borderId="1" xfId="0" applyFont="1" applyFill="1" applyBorder="1" applyAlignment="1">
      <alignment horizontal="left" vertical="top" wrapText="1"/>
    </xf>
    <xf numFmtId="0" fontId="8" fillId="9" borderId="1" xfId="0" applyFont="1" applyFill="1" applyBorder="1" applyAlignment="1">
      <alignment vertical="top" wrapText="1"/>
    </xf>
    <xf numFmtId="0" fontId="2" fillId="9" borderId="1" xfId="0" applyFont="1" applyFill="1" applyBorder="1" applyAlignment="1">
      <alignment horizontal="left" vertical="top" wrapText="1"/>
    </xf>
    <xf numFmtId="0" fontId="12" fillId="9" borderId="1" xfId="0" applyFont="1" applyFill="1" applyBorder="1" applyAlignment="1">
      <alignment vertical="top" wrapText="1"/>
    </xf>
    <xf numFmtId="0" fontId="14" fillId="9" borderId="2" xfId="1" applyFont="1" applyFill="1" applyBorder="1"/>
    <xf numFmtId="0" fontId="1" fillId="9" borderId="2" xfId="0" applyFont="1" applyFill="1" applyBorder="1" applyAlignment="1">
      <alignment wrapText="1"/>
    </xf>
    <xf numFmtId="0" fontId="8" fillId="10" borderId="1" xfId="0" applyFont="1" applyFill="1" applyBorder="1" applyAlignment="1">
      <alignment vertical="top"/>
    </xf>
    <xf numFmtId="0" fontId="9" fillId="10" borderId="2" xfId="1" applyFill="1" applyBorder="1" applyAlignment="1">
      <alignment horizontal="left"/>
    </xf>
    <xf numFmtId="0" fontId="2" fillId="10" borderId="2" xfId="0" applyFont="1" applyFill="1" applyBorder="1" applyAlignment="1">
      <alignment horizontal="left" vertical="top" wrapText="1"/>
    </xf>
    <xf numFmtId="0" fontId="3" fillId="9" borderId="2" xfId="0" applyFont="1" applyFill="1" applyBorder="1" applyAlignment="1">
      <alignment vertical="top" wrapText="1"/>
    </xf>
    <xf numFmtId="0" fontId="4" fillId="11" borderId="1" xfId="0" applyFont="1" applyFill="1" applyBorder="1" applyAlignment="1">
      <alignment vertical="top" wrapText="1"/>
    </xf>
    <xf numFmtId="0" fontId="4" fillId="11" borderId="2" xfId="0" applyFont="1" applyFill="1" applyBorder="1" applyAlignment="1">
      <alignment horizontal="left" vertical="top" wrapText="1"/>
    </xf>
    <xf numFmtId="0" fontId="12" fillId="3" borderId="1" xfId="0" applyFont="1" applyFill="1" applyBorder="1" applyAlignment="1">
      <alignment vertical="top" wrapText="1"/>
    </xf>
    <xf numFmtId="0" fontId="3" fillId="3" borderId="2" xfId="0" applyFont="1" applyFill="1" applyBorder="1" applyAlignment="1">
      <alignment horizontal="left" vertical="top" wrapText="1"/>
    </xf>
    <xf numFmtId="0" fontId="15" fillId="2" borderId="1" xfId="0" applyFont="1" applyFill="1" applyBorder="1" applyAlignment="1">
      <alignment horizontal="left" vertical="top"/>
    </xf>
    <xf numFmtId="0" fontId="15" fillId="12" borderId="1" xfId="0" applyFont="1" applyFill="1" applyBorder="1" applyAlignment="1">
      <alignment horizontal="left" vertical="top"/>
    </xf>
    <xf numFmtId="0" fontId="15" fillId="2" borderId="1" xfId="0" applyFont="1" applyFill="1" applyBorder="1" applyAlignment="1">
      <alignment vertical="top"/>
    </xf>
    <xf numFmtId="0" fontId="17" fillId="14" borderId="1" xfId="0" applyFont="1" applyFill="1" applyBorder="1" applyAlignment="1">
      <alignment horizontal="left" vertical="top"/>
    </xf>
    <xf numFmtId="0" fontId="15" fillId="13" borderId="1" xfId="0" applyFont="1" applyFill="1" applyBorder="1" applyAlignment="1">
      <alignment horizontal="center"/>
    </xf>
    <xf numFmtId="0" fontId="15" fillId="12" borderId="0" xfId="0" applyFont="1" applyFill="1" applyAlignment="1">
      <alignment horizontal="left" vertical="top"/>
    </xf>
    <xf numFmtId="0" fontId="15" fillId="2" borderId="1" xfId="0" applyFont="1" applyFill="1" applyBorder="1" applyAlignment="1">
      <alignment horizontal="center" vertical="top"/>
    </xf>
    <xf numFmtId="0" fontId="15" fillId="2" borderId="2" xfId="0" applyFont="1" applyFill="1" applyBorder="1" applyAlignment="1">
      <alignment horizontal="center" vertical="top"/>
    </xf>
    <xf numFmtId="0" fontId="0" fillId="0" borderId="0" xfId="0" applyFont="1"/>
    <xf numFmtId="0" fontId="0" fillId="0" borderId="0" xfId="0" applyFont="1" applyAlignment="1"/>
    <xf numFmtId="0" fontId="0" fillId="0" borderId="0" xfId="0" applyFont="1" applyAlignment="1">
      <alignment horizontal="center"/>
    </xf>
    <xf numFmtId="0" fontId="0" fillId="13" borderId="0" xfId="0" applyFont="1" applyFill="1"/>
    <xf numFmtId="0" fontId="0" fillId="13" borderId="1" xfId="0" applyFont="1" applyFill="1" applyBorder="1"/>
    <xf numFmtId="0" fontId="18" fillId="0" borderId="1" xfId="0" applyFont="1" applyBorder="1" applyAlignment="1">
      <alignment horizontal="center" vertical="top"/>
    </xf>
    <xf numFmtId="0" fontId="18" fillId="0" borderId="2" xfId="0" applyFont="1" applyBorder="1" applyAlignment="1">
      <alignment horizontal="center" vertical="top"/>
    </xf>
    <xf numFmtId="0" fontId="18" fillId="12" borderId="1" xfId="0" applyFont="1" applyFill="1" applyBorder="1" applyAlignment="1">
      <alignment horizontal="center" vertical="top"/>
    </xf>
    <xf numFmtId="0" fontId="18" fillId="12" borderId="2" xfId="0" applyFont="1" applyFill="1" applyBorder="1" applyAlignment="1">
      <alignment horizontal="center" vertical="top"/>
    </xf>
    <xf numFmtId="0" fontId="16" fillId="0" borderId="1" xfId="0" applyFont="1" applyBorder="1" applyAlignment="1">
      <alignment horizontal="center"/>
    </xf>
    <xf numFmtId="0" fontId="0" fillId="13" borderId="1" xfId="0" applyFont="1" applyFill="1" applyBorder="1" applyAlignment="1">
      <alignment horizontal="left" vertical="top" wrapText="1"/>
    </xf>
    <xf numFmtId="0" fontId="0" fillId="0" borderId="0" xfId="0" applyFont="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4" fillId="5" borderId="7" xfId="0" applyFont="1" applyFill="1" applyBorder="1" applyAlignment="1">
      <alignment horizontal="left" wrapText="1"/>
    </xf>
    <xf numFmtId="0" fontId="4" fillId="5" borderId="0" xfId="0" applyFont="1" applyFill="1" applyAlignment="1">
      <alignment horizontal="left" wrapText="1"/>
    </xf>
    <xf numFmtId="0" fontId="5" fillId="6" borderId="8" xfId="0" applyFont="1" applyFill="1" applyBorder="1" applyAlignment="1">
      <alignment horizontal="left" vertical="center" wrapText="1"/>
    </xf>
    <xf numFmtId="0" fontId="5" fillId="6" borderId="9" xfId="0" applyFont="1" applyFill="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5" fillId="6" borderId="15" xfId="0" applyFont="1" applyFill="1" applyBorder="1" applyAlignment="1">
      <alignment vertical="center" wrapText="1"/>
    </xf>
    <xf numFmtId="0" fontId="5" fillId="6" borderId="16" xfId="0" applyFont="1" applyFill="1" applyBorder="1" applyAlignment="1">
      <alignment vertical="center"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11" fillId="6" borderId="10" xfId="0" applyFont="1" applyFill="1" applyBorder="1" applyAlignment="1">
      <alignment horizontal="left" vertical="center" wrapText="1"/>
    </xf>
    <xf numFmtId="0" fontId="11" fillId="6" borderId="11" xfId="0" applyFont="1" applyFill="1" applyBorder="1" applyAlignment="1">
      <alignment horizontal="left" vertical="center" wrapText="1"/>
    </xf>
    <xf numFmtId="0" fontId="1" fillId="0" borderId="0" xfId="0" applyFont="1" applyAlignment="1">
      <alignment horizontal="left" vertical="top" wrapText="1"/>
    </xf>
    <xf numFmtId="0" fontId="1" fillId="0" borderId="14"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15" fillId="2"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reachresourcecentre.info/country/libya/cycle/37927/" TargetMode="External"/><Relationship Id="rId1" Type="http://schemas.openxmlformats.org/officeDocument/2006/relationships/hyperlink" Target="https://www.impact-repository.org/document/reach/bccdd6e4/REACH_LBY_ToR_LBY2105a_May2021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topLeftCell="A2" workbookViewId="0">
      <selection activeCell="B5" sqref="B5"/>
    </sheetView>
  </sheetViews>
  <sheetFormatPr defaultRowHeight="14.4" x14ac:dyDescent="0.3"/>
  <cols>
    <col min="1" max="1" width="33.6640625" customWidth="1"/>
    <col min="2" max="2" width="98.77734375" customWidth="1"/>
  </cols>
  <sheetData>
    <row r="1" spans="1:2" ht="23.4" x14ac:dyDescent="0.3">
      <c r="A1" s="47" t="s">
        <v>4</v>
      </c>
      <c r="B1" s="48"/>
    </row>
    <row r="2" spans="1:2" x14ac:dyDescent="0.3">
      <c r="A2" s="49" t="s">
        <v>5</v>
      </c>
      <c r="B2" s="50"/>
    </row>
    <row r="3" spans="1:2" x14ac:dyDescent="0.3">
      <c r="A3" s="49" t="s">
        <v>121</v>
      </c>
      <c r="B3" s="50"/>
    </row>
    <row r="4" spans="1:2" x14ac:dyDescent="0.3">
      <c r="A4" s="1" t="s">
        <v>6</v>
      </c>
      <c r="B4" s="2" t="s">
        <v>7</v>
      </c>
    </row>
    <row r="5" spans="1:2" ht="187.8" customHeight="1" x14ac:dyDescent="0.3">
      <c r="A5" s="11" t="s">
        <v>32</v>
      </c>
      <c r="B5" s="12" t="s">
        <v>33</v>
      </c>
    </row>
    <row r="6" spans="1:2" ht="220.8" x14ac:dyDescent="0.3">
      <c r="A6" s="11" t="s">
        <v>34</v>
      </c>
      <c r="B6" s="13" t="s">
        <v>35</v>
      </c>
    </row>
    <row r="7" spans="1:2" ht="138" x14ac:dyDescent="0.3">
      <c r="A7" s="14" t="s">
        <v>36</v>
      </c>
      <c r="B7" s="15" t="s">
        <v>37</v>
      </c>
    </row>
    <row r="8" spans="1:2" x14ac:dyDescent="0.3">
      <c r="A8" s="14" t="s">
        <v>38</v>
      </c>
      <c r="B8" s="15" t="s">
        <v>39</v>
      </c>
    </row>
    <row r="9" spans="1:2" x14ac:dyDescent="0.3">
      <c r="A9" s="16" t="s">
        <v>40</v>
      </c>
      <c r="B9" s="17" t="s">
        <v>41</v>
      </c>
    </row>
    <row r="10" spans="1:2" ht="55.8" x14ac:dyDescent="0.3">
      <c r="A10" s="11" t="s">
        <v>42</v>
      </c>
      <c r="B10" s="18" t="s">
        <v>43</v>
      </c>
    </row>
    <row r="11" spans="1:2" x14ac:dyDescent="0.3">
      <c r="A11" s="19" t="s">
        <v>8</v>
      </c>
      <c r="B11" s="20" t="s">
        <v>8</v>
      </c>
    </row>
    <row r="12" spans="1:2" ht="27.6" x14ac:dyDescent="0.3">
      <c r="A12" s="19" t="s">
        <v>9</v>
      </c>
      <c r="B12" s="21" t="s">
        <v>44</v>
      </c>
    </row>
    <row r="13" spans="1:2" ht="41.4" x14ac:dyDescent="0.3">
      <c r="A13" s="16" t="s">
        <v>45</v>
      </c>
      <c r="B13" s="22" t="s">
        <v>46</v>
      </c>
    </row>
    <row r="14" spans="1:2" x14ac:dyDescent="0.3">
      <c r="A14" s="23" t="s">
        <v>47</v>
      </c>
      <c r="B14" s="24" t="s">
        <v>7</v>
      </c>
    </row>
    <row r="15" spans="1:2" x14ac:dyDescent="0.3">
      <c r="A15" s="25" t="s">
        <v>48</v>
      </c>
      <c r="B15" s="26" t="s">
        <v>49</v>
      </c>
    </row>
    <row r="16" spans="1:2" x14ac:dyDescent="0.3">
      <c r="A16" s="25" t="s">
        <v>50</v>
      </c>
      <c r="B16" s="26" t="s">
        <v>51</v>
      </c>
    </row>
  </sheetData>
  <mergeCells count="3">
    <mergeCell ref="A1:B1"/>
    <mergeCell ref="A2:B2"/>
    <mergeCell ref="A3:B3"/>
  </mergeCells>
  <hyperlinks>
    <hyperlink ref="B11" r:id="rId1" display="https://www.impact-repository.org/document/reach/bccdd6e4/REACH_LBY_ToR_LBY2105a_May2021_external.pdf" xr:uid="{00000000-0004-0000-0000-000000000000}"/>
    <hyperlink ref="B9" r:id="rId2" location="cycle-37927"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abSelected="1" topLeftCell="A19" zoomScaleNormal="100" workbookViewId="0">
      <selection activeCell="A31" sqref="A31"/>
    </sheetView>
  </sheetViews>
  <sheetFormatPr defaultRowHeight="14.4" x14ac:dyDescent="0.3"/>
  <cols>
    <col min="1" max="1" width="66.44140625" customWidth="1"/>
    <col min="2" max="2" width="115.77734375" customWidth="1"/>
  </cols>
  <sheetData>
    <row r="1" spans="1:2" x14ac:dyDescent="0.3">
      <c r="A1" s="55" t="s">
        <v>10</v>
      </c>
      <c r="B1" s="56"/>
    </row>
    <row r="2" spans="1:2" ht="15" thickBot="1" x14ac:dyDescent="0.35">
      <c r="A2" s="56"/>
      <c r="B2" s="56"/>
    </row>
    <row r="3" spans="1:2" x14ac:dyDescent="0.3">
      <c r="A3" s="57" t="s">
        <v>11</v>
      </c>
      <c r="B3" s="58"/>
    </row>
    <row r="4" spans="1:2" x14ac:dyDescent="0.3">
      <c r="A4" s="59" t="s">
        <v>12</v>
      </c>
      <c r="B4" s="60"/>
    </row>
    <row r="5" spans="1:2" ht="63.6" customHeight="1" thickBot="1" x14ac:dyDescent="0.35">
      <c r="A5" s="61"/>
      <c r="B5" s="62"/>
    </row>
    <row r="6" spans="1:2" x14ac:dyDescent="0.3">
      <c r="A6" s="57" t="s">
        <v>13</v>
      </c>
      <c r="B6" s="58"/>
    </row>
    <row r="7" spans="1:2" x14ac:dyDescent="0.3">
      <c r="A7" s="51" t="s">
        <v>120</v>
      </c>
      <c r="B7" s="52"/>
    </row>
    <row r="8" spans="1:2" ht="155.4" customHeight="1" thickBot="1" x14ac:dyDescent="0.35">
      <c r="A8" s="53"/>
      <c r="B8" s="54"/>
    </row>
    <row r="9" spans="1:2" x14ac:dyDescent="0.3">
      <c r="A9" s="57" t="s">
        <v>14</v>
      </c>
      <c r="B9" s="58"/>
    </row>
    <row r="10" spans="1:2" x14ac:dyDescent="0.3">
      <c r="A10" s="67" t="s">
        <v>15</v>
      </c>
      <c r="B10" s="68"/>
    </row>
    <row r="11" spans="1:2" x14ac:dyDescent="0.3">
      <c r="A11" s="51" t="s">
        <v>31</v>
      </c>
      <c r="B11" s="52"/>
    </row>
    <row r="12" spans="1:2" ht="126" customHeight="1" thickBot="1" x14ac:dyDescent="0.35">
      <c r="A12" s="53"/>
      <c r="B12" s="54"/>
    </row>
    <row r="13" spans="1:2" x14ac:dyDescent="0.3">
      <c r="A13" s="57" t="s">
        <v>16</v>
      </c>
      <c r="B13" s="58"/>
    </row>
    <row r="14" spans="1:2" x14ac:dyDescent="0.3">
      <c r="A14" s="69" t="s">
        <v>17</v>
      </c>
      <c r="B14" s="69"/>
    </row>
    <row r="15" spans="1:2" ht="51" customHeight="1" thickBot="1" x14ac:dyDescent="0.35">
      <c r="A15" s="70"/>
      <c r="B15" s="70"/>
    </row>
    <row r="16" spans="1:2" x14ac:dyDescent="0.3">
      <c r="A16" s="57" t="s">
        <v>18</v>
      </c>
      <c r="B16" s="58"/>
    </row>
    <row r="17" spans="1:2" x14ac:dyDescent="0.3">
      <c r="A17" s="51" t="s">
        <v>19</v>
      </c>
      <c r="B17" s="52"/>
    </row>
    <row r="18" spans="1:2" ht="78.599999999999994" customHeight="1" thickBot="1" x14ac:dyDescent="0.35">
      <c r="A18" s="53"/>
      <c r="B18" s="54"/>
    </row>
    <row r="19" spans="1:2" x14ac:dyDescent="0.3">
      <c r="A19" s="63" t="s">
        <v>20</v>
      </c>
      <c r="B19" s="3" t="s">
        <v>21</v>
      </c>
    </row>
    <row r="20" spans="1:2" ht="15" thickBot="1" x14ac:dyDescent="0.35">
      <c r="A20" s="64"/>
      <c r="B20" s="4" t="s">
        <v>22</v>
      </c>
    </row>
    <row r="21" spans="1:2" ht="15" thickBot="1" x14ac:dyDescent="0.35">
      <c r="A21" s="5" t="s">
        <v>23</v>
      </c>
      <c r="B21" s="5" t="s">
        <v>24</v>
      </c>
    </row>
    <row r="22" spans="1:2" ht="22.8" customHeight="1" x14ac:dyDescent="0.3">
      <c r="A22" s="6" t="s">
        <v>25</v>
      </c>
      <c r="B22" s="7" t="s">
        <v>26</v>
      </c>
    </row>
    <row r="23" spans="1:2" x14ac:dyDescent="0.3">
      <c r="A23" s="52" t="s">
        <v>56</v>
      </c>
      <c r="B23" s="65" t="s">
        <v>27</v>
      </c>
    </row>
    <row r="24" spans="1:2" x14ac:dyDescent="0.3">
      <c r="A24" s="52"/>
      <c r="B24" s="65"/>
    </row>
    <row r="25" spans="1:2" x14ac:dyDescent="0.3">
      <c r="A25" s="52"/>
      <c r="B25" s="65"/>
    </row>
    <row r="26" spans="1:2" x14ac:dyDescent="0.3">
      <c r="A26" s="52"/>
      <c r="B26" s="65"/>
    </row>
    <row r="27" spans="1:2" x14ac:dyDescent="0.3">
      <c r="A27" s="52"/>
      <c r="B27" s="65"/>
    </row>
    <row r="28" spans="1:2" ht="27.6" x14ac:dyDescent="0.3">
      <c r="A28" s="8" t="s">
        <v>28</v>
      </c>
      <c r="B28" s="65"/>
    </row>
    <row r="29" spans="1:2" x14ac:dyDescent="0.3">
      <c r="A29" s="9" t="s">
        <v>29</v>
      </c>
      <c r="B29" s="65"/>
    </row>
    <row r="30" spans="1:2" x14ac:dyDescent="0.3">
      <c r="A30" s="8" t="s">
        <v>30</v>
      </c>
      <c r="B30" s="65"/>
    </row>
    <row r="31" spans="1:2" ht="15" thickBot="1" x14ac:dyDescent="0.35">
      <c r="A31" s="10">
        <v>44685</v>
      </c>
      <c r="B31" s="66"/>
    </row>
  </sheetData>
  <mergeCells count="16">
    <mergeCell ref="A17:B18"/>
    <mergeCell ref="A19:A20"/>
    <mergeCell ref="A23:A27"/>
    <mergeCell ref="B23:B31"/>
    <mergeCell ref="A9:B9"/>
    <mergeCell ref="A10:B10"/>
    <mergeCell ref="A11:B12"/>
    <mergeCell ref="A13:B13"/>
    <mergeCell ref="A14:B15"/>
    <mergeCell ref="A16:B16"/>
    <mergeCell ref="A7:B8"/>
    <mergeCell ref="A1:B1"/>
    <mergeCell ref="A2:B2"/>
    <mergeCell ref="A3:B3"/>
    <mergeCell ref="A4:B5"/>
    <mergeCell ref="A6:B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5091B-48B5-49F1-8619-8E35A2C6A7FC}">
  <dimension ref="A1:X49"/>
  <sheetViews>
    <sheetView zoomScaleNormal="100" workbookViewId="0">
      <pane xSplit="1" ySplit="5" topLeftCell="B6" activePane="bottomRight" state="frozen"/>
      <selection pane="topRight" activeCell="B1" sqref="B1"/>
      <selection pane="bottomLeft" activeCell="A6" sqref="A6"/>
      <selection pane="bottomRight" activeCell="D8" sqref="D8"/>
    </sheetView>
  </sheetViews>
  <sheetFormatPr defaultRowHeight="14.4" x14ac:dyDescent="0.3"/>
  <cols>
    <col min="1" max="1" width="46.77734375" style="35" bestFit="1" customWidth="1"/>
    <col min="2" max="2" width="18.5546875" style="35" bestFit="1" customWidth="1"/>
    <col min="3" max="5" width="19.88671875" style="35" bestFit="1" customWidth="1"/>
    <col min="6" max="7" width="18.109375" style="35" bestFit="1" customWidth="1"/>
    <col min="8" max="8" width="12.5546875" style="35" bestFit="1" customWidth="1"/>
    <col min="9" max="9" width="15.109375" style="35" bestFit="1" customWidth="1"/>
    <col min="10" max="10" width="13.33203125" style="35" bestFit="1" customWidth="1"/>
    <col min="11" max="11" width="12.77734375" style="35" bestFit="1" customWidth="1"/>
    <col min="12" max="12" width="14.5546875" style="35" bestFit="1" customWidth="1"/>
    <col min="13" max="13" width="10.33203125" style="35" bestFit="1" customWidth="1"/>
    <col min="14" max="14" width="12.21875" style="35" bestFit="1" customWidth="1"/>
    <col min="15" max="18" width="12.109375" style="35" bestFit="1" customWidth="1"/>
    <col min="19" max="19" width="11.6640625" style="35" bestFit="1" customWidth="1"/>
    <col min="20" max="20" width="14.5546875" style="35" bestFit="1" customWidth="1"/>
    <col min="21" max="21" width="10.33203125" style="35" bestFit="1" customWidth="1"/>
    <col min="22" max="22" width="11.6640625" style="35" bestFit="1" customWidth="1"/>
    <col min="23" max="23" width="15.88671875" style="35" customWidth="1"/>
    <col min="24" max="24" width="71.77734375" style="46" customWidth="1"/>
    <col min="25" max="16384" width="8.88671875" style="35"/>
  </cols>
  <sheetData>
    <row r="1" spans="1:24" x14ac:dyDescent="0.3">
      <c r="A1" s="29" t="s">
        <v>52</v>
      </c>
      <c r="B1" s="33" t="s">
        <v>115</v>
      </c>
      <c r="C1" s="33" t="s">
        <v>101</v>
      </c>
      <c r="D1" s="33" t="s">
        <v>102</v>
      </c>
      <c r="E1" s="33" t="s">
        <v>103</v>
      </c>
      <c r="F1" s="33" t="s">
        <v>116</v>
      </c>
      <c r="G1" s="33" t="s">
        <v>117</v>
      </c>
      <c r="H1" s="33" t="s">
        <v>127</v>
      </c>
      <c r="I1" s="33" t="s">
        <v>118</v>
      </c>
      <c r="J1" s="33" t="s">
        <v>119</v>
      </c>
      <c r="K1" s="33" t="s">
        <v>104</v>
      </c>
      <c r="L1" s="33" t="s">
        <v>105</v>
      </c>
      <c r="M1" s="33" t="s">
        <v>106</v>
      </c>
      <c r="N1" s="33" t="s">
        <v>57</v>
      </c>
      <c r="O1" s="33" t="s">
        <v>107</v>
      </c>
      <c r="P1" s="33" t="s">
        <v>108</v>
      </c>
      <c r="Q1" s="33" t="s">
        <v>109</v>
      </c>
      <c r="R1" s="33" t="s">
        <v>110</v>
      </c>
      <c r="S1" s="33" t="s">
        <v>111</v>
      </c>
      <c r="T1" s="33" t="s">
        <v>112</v>
      </c>
      <c r="U1" s="34" t="s">
        <v>113</v>
      </c>
      <c r="V1" s="33" t="s">
        <v>114</v>
      </c>
      <c r="W1" s="74" t="s">
        <v>53</v>
      </c>
      <c r="X1" s="74" t="s">
        <v>97</v>
      </c>
    </row>
    <row r="2" spans="1:24" s="36" customFormat="1" x14ac:dyDescent="0.3">
      <c r="A2" s="29" t="s">
        <v>0</v>
      </c>
      <c r="B2" s="33" t="s">
        <v>2</v>
      </c>
      <c r="C2" s="33" t="s">
        <v>1</v>
      </c>
      <c r="D2" s="33" t="s">
        <v>1</v>
      </c>
      <c r="E2" s="33" t="s">
        <v>1</v>
      </c>
      <c r="F2" s="33" t="s">
        <v>2</v>
      </c>
      <c r="G2" s="33" t="s">
        <v>2</v>
      </c>
      <c r="H2" s="33" t="s">
        <v>60</v>
      </c>
      <c r="I2" s="33" t="s">
        <v>58</v>
      </c>
      <c r="J2" s="33" t="s">
        <v>59</v>
      </c>
      <c r="K2" s="33" t="s">
        <v>59</v>
      </c>
      <c r="L2" s="33" t="s">
        <v>58</v>
      </c>
      <c r="M2" s="33" t="s">
        <v>60</v>
      </c>
      <c r="N2" s="33" t="s">
        <v>59</v>
      </c>
      <c r="O2" s="33" t="s">
        <v>61</v>
      </c>
      <c r="P2" s="33" t="s">
        <v>62</v>
      </c>
      <c r="Q2" s="33" t="s">
        <v>62</v>
      </c>
      <c r="R2" s="33" t="s">
        <v>62</v>
      </c>
      <c r="S2" s="33" t="s">
        <v>61</v>
      </c>
      <c r="T2" s="33" t="s">
        <v>58</v>
      </c>
      <c r="U2" s="34" t="s">
        <v>60</v>
      </c>
      <c r="V2" s="33" t="s">
        <v>61</v>
      </c>
      <c r="W2" s="74"/>
      <c r="X2" s="74"/>
    </row>
    <row r="3" spans="1:24" x14ac:dyDescent="0.3">
      <c r="A3" s="29" t="s">
        <v>54</v>
      </c>
      <c r="B3" s="33" t="s">
        <v>3</v>
      </c>
      <c r="C3" s="33" t="s">
        <v>3</v>
      </c>
      <c r="D3" s="33" t="s">
        <v>3</v>
      </c>
      <c r="E3" s="33" t="s">
        <v>3</v>
      </c>
      <c r="F3" s="33" t="s">
        <v>3</v>
      </c>
      <c r="G3" s="33" t="s">
        <v>3</v>
      </c>
      <c r="H3" s="33" t="s">
        <v>3</v>
      </c>
      <c r="I3" s="33" t="s">
        <v>3</v>
      </c>
      <c r="J3" s="33" t="s">
        <v>3</v>
      </c>
      <c r="K3" s="33" t="s">
        <v>3</v>
      </c>
      <c r="L3" s="33" t="s">
        <v>3</v>
      </c>
      <c r="M3" s="33" t="s">
        <v>3</v>
      </c>
      <c r="N3" s="33" t="s">
        <v>3</v>
      </c>
      <c r="O3" s="33" t="s">
        <v>3</v>
      </c>
      <c r="P3" s="33" t="s">
        <v>3</v>
      </c>
      <c r="Q3" s="33" t="s">
        <v>3</v>
      </c>
      <c r="R3" s="33" t="s">
        <v>3</v>
      </c>
      <c r="S3" s="33" t="s">
        <v>3</v>
      </c>
      <c r="T3" s="33" t="s">
        <v>3</v>
      </c>
      <c r="U3" s="34" t="s">
        <v>3</v>
      </c>
      <c r="V3" s="33" t="s">
        <v>3</v>
      </c>
      <c r="W3" s="74"/>
      <c r="X3" s="74"/>
    </row>
    <row r="4" spans="1:24" s="37" customFormat="1" x14ac:dyDescent="0.3">
      <c r="A4" s="27" t="s">
        <v>55</v>
      </c>
      <c r="B4" s="33">
        <v>4</v>
      </c>
      <c r="C4" s="33">
        <v>5</v>
      </c>
      <c r="D4" s="33">
        <v>4</v>
      </c>
      <c r="E4" s="33">
        <v>4</v>
      </c>
      <c r="F4" s="33">
        <v>4</v>
      </c>
      <c r="G4" s="33">
        <v>4</v>
      </c>
      <c r="H4" s="33">
        <v>6</v>
      </c>
      <c r="I4" s="33">
        <v>7</v>
      </c>
      <c r="J4" s="33">
        <v>8</v>
      </c>
      <c r="K4" s="33">
        <v>8</v>
      </c>
      <c r="L4" s="33">
        <v>8</v>
      </c>
      <c r="M4" s="33">
        <v>6</v>
      </c>
      <c r="N4" s="33">
        <v>8</v>
      </c>
      <c r="O4" s="33">
        <v>4</v>
      </c>
      <c r="P4" s="33">
        <v>8</v>
      </c>
      <c r="Q4" s="33">
        <v>8</v>
      </c>
      <c r="R4" s="33">
        <v>8</v>
      </c>
      <c r="S4" s="33">
        <v>4</v>
      </c>
      <c r="T4" s="33">
        <v>6</v>
      </c>
      <c r="U4" s="34">
        <v>5</v>
      </c>
      <c r="V4" s="33">
        <v>4</v>
      </c>
      <c r="W4" s="74"/>
      <c r="X4" s="74"/>
    </row>
    <row r="5" spans="1:24" x14ac:dyDescent="0.3">
      <c r="A5" s="32" t="s">
        <v>98</v>
      </c>
      <c r="B5" s="38"/>
      <c r="C5" s="38"/>
      <c r="D5" s="38"/>
      <c r="E5" s="38"/>
      <c r="F5" s="38"/>
      <c r="G5" s="38"/>
      <c r="H5" s="38"/>
      <c r="I5" s="38"/>
      <c r="J5" s="38"/>
      <c r="K5" s="38"/>
      <c r="L5" s="38"/>
      <c r="M5" s="38"/>
      <c r="N5" s="38"/>
      <c r="O5" s="38"/>
      <c r="P5" s="38"/>
      <c r="Q5" s="38"/>
      <c r="R5" s="38"/>
      <c r="S5" s="38"/>
      <c r="T5" s="38"/>
      <c r="U5" s="38"/>
      <c r="V5" s="39"/>
      <c r="W5" s="31">
        <v>21</v>
      </c>
      <c r="X5" s="45"/>
    </row>
    <row r="6" spans="1:24" x14ac:dyDescent="0.3">
      <c r="A6" s="30" t="s">
        <v>63</v>
      </c>
      <c r="B6" s="40">
        <v>1</v>
      </c>
      <c r="C6" s="40">
        <v>0</v>
      </c>
      <c r="D6" s="40">
        <v>0</v>
      </c>
      <c r="E6" s="40">
        <v>0</v>
      </c>
      <c r="F6" s="40">
        <v>1</v>
      </c>
      <c r="G6" s="40">
        <v>0</v>
      </c>
      <c r="H6" s="40">
        <v>1</v>
      </c>
      <c r="I6" s="40">
        <v>1</v>
      </c>
      <c r="J6" s="40">
        <v>1</v>
      </c>
      <c r="K6" s="40">
        <v>1</v>
      </c>
      <c r="L6" s="40">
        <v>0</v>
      </c>
      <c r="M6" s="40">
        <v>0</v>
      </c>
      <c r="N6" s="40">
        <v>1</v>
      </c>
      <c r="O6" s="40">
        <v>1</v>
      </c>
      <c r="P6" s="40">
        <v>0</v>
      </c>
      <c r="Q6" s="40">
        <v>0</v>
      </c>
      <c r="R6" s="40">
        <v>0</v>
      </c>
      <c r="S6" s="40">
        <v>1</v>
      </c>
      <c r="T6" s="40">
        <v>0</v>
      </c>
      <c r="U6" s="41">
        <v>1</v>
      </c>
      <c r="V6" s="40">
        <v>1</v>
      </c>
      <c r="W6" s="44">
        <f>SUM(B6:V6)</f>
        <v>11</v>
      </c>
      <c r="X6" s="71" t="s">
        <v>129</v>
      </c>
    </row>
    <row r="7" spans="1:24" x14ac:dyDescent="0.3">
      <c r="A7" s="30" t="s">
        <v>64</v>
      </c>
      <c r="B7" s="40">
        <v>1</v>
      </c>
      <c r="C7" s="40">
        <v>0</v>
      </c>
      <c r="D7" s="40">
        <v>1</v>
      </c>
      <c r="E7" s="40">
        <v>0</v>
      </c>
      <c r="F7" s="40">
        <v>0</v>
      </c>
      <c r="G7" s="40">
        <v>1</v>
      </c>
      <c r="H7" s="40">
        <v>1</v>
      </c>
      <c r="I7" s="40">
        <v>1</v>
      </c>
      <c r="J7" s="40">
        <v>1</v>
      </c>
      <c r="K7" s="40">
        <v>1</v>
      </c>
      <c r="L7" s="40">
        <v>0</v>
      </c>
      <c r="M7" s="40">
        <v>0</v>
      </c>
      <c r="N7" s="40">
        <v>1</v>
      </c>
      <c r="O7" s="40">
        <v>0</v>
      </c>
      <c r="P7" s="40">
        <v>1</v>
      </c>
      <c r="Q7" s="40">
        <v>1</v>
      </c>
      <c r="R7" s="40">
        <v>0</v>
      </c>
      <c r="S7" s="40">
        <v>0</v>
      </c>
      <c r="T7" s="40">
        <v>0</v>
      </c>
      <c r="U7" s="41">
        <v>0</v>
      </c>
      <c r="V7" s="40">
        <v>0</v>
      </c>
      <c r="W7" s="44">
        <f t="shared" ref="W7:W18" si="0">SUM(B7:V7)</f>
        <v>10</v>
      </c>
      <c r="X7" s="72"/>
    </row>
    <row r="8" spans="1:24" x14ac:dyDescent="0.3">
      <c r="A8" s="30" t="s">
        <v>65</v>
      </c>
      <c r="B8" s="40">
        <v>0</v>
      </c>
      <c r="C8" s="40">
        <v>0</v>
      </c>
      <c r="D8" s="40">
        <v>0</v>
      </c>
      <c r="E8" s="40">
        <v>0</v>
      </c>
      <c r="F8" s="40">
        <v>0</v>
      </c>
      <c r="G8" s="40">
        <v>0</v>
      </c>
      <c r="H8" s="40">
        <v>0</v>
      </c>
      <c r="I8" s="40">
        <v>0</v>
      </c>
      <c r="J8" s="40">
        <v>0</v>
      </c>
      <c r="K8" s="40">
        <v>0</v>
      </c>
      <c r="L8" s="40">
        <v>1</v>
      </c>
      <c r="M8" s="40">
        <v>0</v>
      </c>
      <c r="N8" s="40">
        <v>0</v>
      </c>
      <c r="O8" s="40">
        <v>0</v>
      </c>
      <c r="P8" s="40">
        <v>0</v>
      </c>
      <c r="Q8" s="40">
        <v>0</v>
      </c>
      <c r="R8" s="40">
        <v>1</v>
      </c>
      <c r="S8" s="40">
        <v>1</v>
      </c>
      <c r="T8" s="40">
        <v>0</v>
      </c>
      <c r="U8" s="41">
        <v>0</v>
      </c>
      <c r="V8" s="40">
        <v>0</v>
      </c>
      <c r="W8" s="44">
        <f t="shared" si="0"/>
        <v>3</v>
      </c>
      <c r="X8" s="72"/>
    </row>
    <row r="9" spans="1:24" x14ac:dyDescent="0.3">
      <c r="A9" s="30" t="s">
        <v>66</v>
      </c>
      <c r="B9" s="40">
        <v>0</v>
      </c>
      <c r="C9" s="40">
        <v>0</v>
      </c>
      <c r="D9" s="40">
        <v>0</v>
      </c>
      <c r="E9" s="40">
        <v>0</v>
      </c>
      <c r="F9" s="40">
        <v>1</v>
      </c>
      <c r="G9" s="40">
        <v>0</v>
      </c>
      <c r="H9" s="40">
        <v>1</v>
      </c>
      <c r="I9" s="40">
        <v>1</v>
      </c>
      <c r="J9" s="40">
        <v>1</v>
      </c>
      <c r="K9" s="40">
        <v>1</v>
      </c>
      <c r="L9" s="40">
        <v>1</v>
      </c>
      <c r="M9" s="40">
        <v>0</v>
      </c>
      <c r="N9" s="40">
        <v>1</v>
      </c>
      <c r="O9" s="40">
        <v>1</v>
      </c>
      <c r="P9" s="40">
        <v>1</v>
      </c>
      <c r="Q9" s="40">
        <v>1</v>
      </c>
      <c r="R9" s="40">
        <v>1</v>
      </c>
      <c r="S9" s="40">
        <v>1</v>
      </c>
      <c r="T9" s="40">
        <v>0</v>
      </c>
      <c r="U9" s="41">
        <v>0</v>
      </c>
      <c r="V9" s="40">
        <v>1</v>
      </c>
      <c r="W9" s="44">
        <f t="shared" si="0"/>
        <v>13</v>
      </c>
      <c r="X9" s="72"/>
    </row>
    <row r="10" spans="1:24" x14ac:dyDescent="0.3">
      <c r="A10" s="30" t="s">
        <v>67</v>
      </c>
      <c r="B10" s="40">
        <v>0</v>
      </c>
      <c r="C10" s="40">
        <v>1</v>
      </c>
      <c r="D10" s="40">
        <v>1</v>
      </c>
      <c r="E10" s="40">
        <v>1</v>
      </c>
      <c r="F10" s="40">
        <v>1</v>
      </c>
      <c r="G10" s="40">
        <v>0</v>
      </c>
      <c r="H10" s="40">
        <v>0</v>
      </c>
      <c r="I10" s="40">
        <v>0</v>
      </c>
      <c r="J10" s="40">
        <v>0</v>
      </c>
      <c r="K10" s="40">
        <v>0</v>
      </c>
      <c r="L10" s="40">
        <v>1</v>
      </c>
      <c r="M10" s="40">
        <v>0</v>
      </c>
      <c r="N10" s="40">
        <v>0</v>
      </c>
      <c r="O10" s="40">
        <v>1</v>
      </c>
      <c r="P10" s="40">
        <v>0</v>
      </c>
      <c r="Q10" s="40">
        <v>1</v>
      </c>
      <c r="R10" s="40">
        <v>0</v>
      </c>
      <c r="S10" s="40">
        <v>1</v>
      </c>
      <c r="T10" s="40">
        <v>0</v>
      </c>
      <c r="U10" s="41">
        <v>0</v>
      </c>
      <c r="V10" s="40">
        <v>0</v>
      </c>
      <c r="W10" s="44">
        <f t="shared" si="0"/>
        <v>8</v>
      </c>
      <c r="X10" s="72"/>
    </row>
    <row r="11" spans="1:24" x14ac:dyDescent="0.3">
      <c r="A11" s="30" t="s">
        <v>68</v>
      </c>
      <c r="B11" s="40">
        <v>0</v>
      </c>
      <c r="C11" s="40">
        <v>0</v>
      </c>
      <c r="D11" s="40">
        <v>0</v>
      </c>
      <c r="E11" s="40">
        <v>1</v>
      </c>
      <c r="F11" s="40">
        <v>0</v>
      </c>
      <c r="G11" s="40">
        <v>1</v>
      </c>
      <c r="H11" s="40">
        <v>1</v>
      </c>
      <c r="I11" s="40">
        <v>1</v>
      </c>
      <c r="J11" s="40">
        <v>1</v>
      </c>
      <c r="K11" s="40">
        <v>1</v>
      </c>
      <c r="L11" s="40">
        <v>1</v>
      </c>
      <c r="M11" s="40">
        <v>0</v>
      </c>
      <c r="N11" s="40">
        <v>1</v>
      </c>
      <c r="O11" s="40">
        <v>1</v>
      </c>
      <c r="P11" s="40">
        <v>1</v>
      </c>
      <c r="Q11" s="40">
        <v>1</v>
      </c>
      <c r="R11" s="40">
        <v>0</v>
      </c>
      <c r="S11" s="40">
        <v>0</v>
      </c>
      <c r="T11" s="40">
        <v>0</v>
      </c>
      <c r="U11" s="41">
        <v>1</v>
      </c>
      <c r="V11" s="40">
        <v>0</v>
      </c>
      <c r="W11" s="44">
        <f t="shared" si="0"/>
        <v>12</v>
      </c>
      <c r="X11" s="72"/>
    </row>
    <row r="12" spans="1:24" x14ac:dyDescent="0.3">
      <c r="A12" s="30" t="s">
        <v>69</v>
      </c>
      <c r="B12" s="40">
        <v>1</v>
      </c>
      <c r="C12" s="40">
        <v>0</v>
      </c>
      <c r="D12" s="40">
        <v>1</v>
      </c>
      <c r="E12" s="40">
        <v>1</v>
      </c>
      <c r="F12" s="40">
        <v>0</v>
      </c>
      <c r="G12" s="40">
        <v>0</v>
      </c>
      <c r="H12" s="40">
        <v>1</v>
      </c>
      <c r="I12" s="40">
        <v>0</v>
      </c>
      <c r="J12" s="40">
        <v>1</v>
      </c>
      <c r="K12" s="40">
        <v>1</v>
      </c>
      <c r="L12" s="40">
        <v>1</v>
      </c>
      <c r="M12" s="40">
        <v>1</v>
      </c>
      <c r="N12" s="40">
        <v>1</v>
      </c>
      <c r="O12" s="40">
        <v>1</v>
      </c>
      <c r="P12" s="40">
        <v>0</v>
      </c>
      <c r="Q12" s="40">
        <v>1</v>
      </c>
      <c r="R12" s="40">
        <v>1</v>
      </c>
      <c r="S12" s="40">
        <v>0</v>
      </c>
      <c r="T12" s="40">
        <v>0</v>
      </c>
      <c r="U12" s="41">
        <v>0</v>
      </c>
      <c r="V12" s="40">
        <v>0</v>
      </c>
      <c r="W12" s="44">
        <f t="shared" si="0"/>
        <v>12</v>
      </c>
      <c r="X12" s="72"/>
    </row>
    <row r="13" spans="1:24" x14ac:dyDescent="0.3">
      <c r="A13" s="30" t="s">
        <v>70</v>
      </c>
      <c r="B13" s="40">
        <v>0</v>
      </c>
      <c r="C13" s="40">
        <v>0</v>
      </c>
      <c r="D13" s="40">
        <v>0</v>
      </c>
      <c r="E13" s="40">
        <v>0</v>
      </c>
      <c r="F13" s="40">
        <v>0</v>
      </c>
      <c r="G13" s="40">
        <v>0</v>
      </c>
      <c r="H13" s="40">
        <v>1</v>
      </c>
      <c r="I13" s="40">
        <v>0</v>
      </c>
      <c r="J13" s="40">
        <v>0</v>
      </c>
      <c r="K13" s="40">
        <v>0</v>
      </c>
      <c r="L13" s="40">
        <v>0</v>
      </c>
      <c r="M13" s="40">
        <v>0</v>
      </c>
      <c r="N13" s="40">
        <v>0</v>
      </c>
      <c r="O13" s="40">
        <v>0</v>
      </c>
      <c r="P13" s="40">
        <v>0</v>
      </c>
      <c r="Q13" s="40">
        <v>0</v>
      </c>
      <c r="R13" s="40">
        <v>0</v>
      </c>
      <c r="S13" s="40">
        <v>0</v>
      </c>
      <c r="T13" s="40">
        <v>0</v>
      </c>
      <c r="U13" s="41">
        <v>1</v>
      </c>
      <c r="V13" s="40">
        <v>1</v>
      </c>
      <c r="W13" s="44">
        <f t="shared" si="0"/>
        <v>3</v>
      </c>
      <c r="X13" s="72"/>
    </row>
    <row r="14" spans="1:24" x14ac:dyDescent="0.3">
      <c r="A14" s="30" t="s">
        <v>71</v>
      </c>
      <c r="B14" s="40">
        <v>0</v>
      </c>
      <c r="C14" s="40">
        <v>0</v>
      </c>
      <c r="D14" s="40">
        <v>1</v>
      </c>
      <c r="E14" s="40">
        <v>1</v>
      </c>
      <c r="F14" s="40">
        <v>1</v>
      </c>
      <c r="G14" s="40">
        <v>0</v>
      </c>
      <c r="H14" s="40">
        <v>0</v>
      </c>
      <c r="I14" s="40">
        <v>0</v>
      </c>
      <c r="J14" s="40">
        <v>0</v>
      </c>
      <c r="K14" s="40">
        <v>1</v>
      </c>
      <c r="L14" s="40">
        <v>1</v>
      </c>
      <c r="M14" s="40">
        <v>1</v>
      </c>
      <c r="N14" s="40">
        <v>0</v>
      </c>
      <c r="O14" s="40">
        <v>0</v>
      </c>
      <c r="P14" s="40">
        <v>1</v>
      </c>
      <c r="Q14" s="40">
        <v>1</v>
      </c>
      <c r="R14" s="40">
        <v>1</v>
      </c>
      <c r="S14" s="40">
        <v>1</v>
      </c>
      <c r="T14" s="40">
        <v>0</v>
      </c>
      <c r="U14" s="41">
        <v>0</v>
      </c>
      <c r="V14" s="40">
        <v>1</v>
      </c>
      <c r="W14" s="44">
        <f t="shared" si="0"/>
        <v>11</v>
      </c>
      <c r="X14" s="72"/>
    </row>
    <row r="15" spans="1:24" x14ac:dyDescent="0.3">
      <c r="A15" s="30" t="s">
        <v>72</v>
      </c>
      <c r="B15" s="40">
        <v>0</v>
      </c>
      <c r="C15" s="40">
        <v>0</v>
      </c>
      <c r="D15" s="40">
        <v>1</v>
      </c>
      <c r="E15" s="40">
        <v>0</v>
      </c>
      <c r="F15" s="40">
        <v>0</v>
      </c>
      <c r="G15" s="40">
        <v>0</v>
      </c>
      <c r="H15" s="40">
        <v>0</v>
      </c>
      <c r="I15" s="40">
        <v>0</v>
      </c>
      <c r="J15" s="40">
        <v>1</v>
      </c>
      <c r="K15" s="40">
        <v>1</v>
      </c>
      <c r="L15" s="40">
        <v>1</v>
      </c>
      <c r="M15" s="40">
        <v>0</v>
      </c>
      <c r="N15" s="40">
        <v>1</v>
      </c>
      <c r="O15" s="40">
        <v>1</v>
      </c>
      <c r="P15" s="40">
        <v>0</v>
      </c>
      <c r="Q15" s="40">
        <v>0</v>
      </c>
      <c r="R15" s="40">
        <v>0</v>
      </c>
      <c r="S15" s="40">
        <v>0</v>
      </c>
      <c r="T15" s="40">
        <v>0</v>
      </c>
      <c r="U15" s="41">
        <v>0</v>
      </c>
      <c r="V15" s="40">
        <v>1</v>
      </c>
      <c r="W15" s="44">
        <f t="shared" si="0"/>
        <v>7</v>
      </c>
      <c r="X15" s="72"/>
    </row>
    <row r="16" spans="1:24" x14ac:dyDescent="0.3">
      <c r="A16" s="30" t="s">
        <v>73</v>
      </c>
      <c r="B16" s="40">
        <v>0</v>
      </c>
      <c r="C16" s="40">
        <v>1</v>
      </c>
      <c r="D16" s="40">
        <v>0</v>
      </c>
      <c r="E16" s="40">
        <v>0</v>
      </c>
      <c r="F16" s="40">
        <v>0</v>
      </c>
      <c r="G16" s="40">
        <v>0</v>
      </c>
      <c r="H16" s="40">
        <v>0</v>
      </c>
      <c r="I16" s="40">
        <v>1</v>
      </c>
      <c r="J16" s="40">
        <v>0</v>
      </c>
      <c r="K16" s="40">
        <v>0</v>
      </c>
      <c r="L16" s="40">
        <v>1</v>
      </c>
      <c r="M16" s="40">
        <v>0</v>
      </c>
      <c r="N16" s="40">
        <v>0</v>
      </c>
      <c r="O16" s="40">
        <v>0</v>
      </c>
      <c r="P16" s="40">
        <v>1</v>
      </c>
      <c r="Q16" s="40">
        <v>0</v>
      </c>
      <c r="R16" s="40">
        <v>1</v>
      </c>
      <c r="S16" s="40">
        <v>0</v>
      </c>
      <c r="T16" s="40">
        <v>1</v>
      </c>
      <c r="U16" s="41">
        <v>0</v>
      </c>
      <c r="V16" s="40">
        <v>0</v>
      </c>
      <c r="W16" s="44">
        <f t="shared" si="0"/>
        <v>6</v>
      </c>
      <c r="X16" s="72"/>
    </row>
    <row r="17" spans="1:24" x14ac:dyDescent="0.3">
      <c r="A17" s="30" t="s">
        <v>74</v>
      </c>
      <c r="B17" s="40">
        <v>0</v>
      </c>
      <c r="C17" s="40">
        <v>0</v>
      </c>
      <c r="D17" s="40">
        <v>0</v>
      </c>
      <c r="E17" s="40">
        <v>0</v>
      </c>
      <c r="F17" s="40">
        <v>0</v>
      </c>
      <c r="G17" s="40">
        <v>0</v>
      </c>
      <c r="H17" s="40">
        <v>1</v>
      </c>
      <c r="I17" s="40">
        <v>1</v>
      </c>
      <c r="J17" s="40">
        <v>0</v>
      </c>
      <c r="K17" s="40">
        <v>0</v>
      </c>
      <c r="L17" s="40">
        <v>0</v>
      </c>
      <c r="M17" s="40">
        <v>0</v>
      </c>
      <c r="N17" s="40">
        <v>0</v>
      </c>
      <c r="O17" s="40">
        <v>0</v>
      </c>
      <c r="P17" s="40">
        <v>0</v>
      </c>
      <c r="Q17" s="40">
        <v>0</v>
      </c>
      <c r="R17" s="40">
        <v>0</v>
      </c>
      <c r="S17" s="40">
        <v>0</v>
      </c>
      <c r="T17" s="40">
        <v>1</v>
      </c>
      <c r="U17" s="41">
        <v>0</v>
      </c>
      <c r="V17" s="40">
        <v>0</v>
      </c>
      <c r="W17" s="44">
        <f t="shared" si="0"/>
        <v>3</v>
      </c>
      <c r="X17" s="72"/>
    </row>
    <row r="18" spans="1:24" x14ac:dyDescent="0.3">
      <c r="A18" s="30" t="s">
        <v>75</v>
      </c>
      <c r="B18" s="40">
        <v>0</v>
      </c>
      <c r="C18" s="40">
        <v>0</v>
      </c>
      <c r="D18" s="40">
        <v>0</v>
      </c>
      <c r="E18" s="40">
        <v>0</v>
      </c>
      <c r="F18" s="40">
        <v>0</v>
      </c>
      <c r="G18" s="40">
        <v>1</v>
      </c>
      <c r="H18" s="40">
        <v>1</v>
      </c>
      <c r="I18" s="40">
        <v>0</v>
      </c>
      <c r="J18" s="40">
        <v>0</v>
      </c>
      <c r="K18" s="40">
        <v>0</v>
      </c>
      <c r="L18" s="40">
        <v>1</v>
      </c>
      <c r="M18" s="40">
        <v>1</v>
      </c>
      <c r="N18" s="40">
        <v>0</v>
      </c>
      <c r="O18" s="40">
        <v>0</v>
      </c>
      <c r="P18" s="40">
        <v>0</v>
      </c>
      <c r="Q18" s="40">
        <v>0</v>
      </c>
      <c r="R18" s="40">
        <v>0</v>
      </c>
      <c r="S18" s="40">
        <v>0</v>
      </c>
      <c r="T18" s="40">
        <v>0</v>
      </c>
      <c r="U18" s="41">
        <v>0</v>
      </c>
      <c r="V18" s="40">
        <v>0</v>
      </c>
      <c r="W18" s="44">
        <f t="shared" si="0"/>
        <v>4</v>
      </c>
      <c r="X18" s="73"/>
    </row>
    <row r="19" spans="1:24" x14ac:dyDescent="0.3">
      <c r="A19" s="28" t="s">
        <v>130</v>
      </c>
      <c r="B19" s="42"/>
      <c r="C19" s="42"/>
      <c r="D19" s="42"/>
      <c r="E19" s="42"/>
      <c r="F19" s="42"/>
      <c r="G19" s="42"/>
      <c r="H19" s="42"/>
      <c r="I19" s="42"/>
      <c r="J19" s="42"/>
      <c r="K19" s="42"/>
      <c r="L19" s="42"/>
      <c r="M19" s="42"/>
      <c r="N19" s="42"/>
      <c r="O19" s="42"/>
      <c r="P19" s="42"/>
      <c r="Q19" s="42"/>
      <c r="R19" s="42"/>
      <c r="S19" s="42"/>
      <c r="T19" s="42"/>
      <c r="U19" s="43"/>
      <c r="V19" s="42"/>
      <c r="W19" s="31">
        <v>21</v>
      </c>
      <c r="X19" s="45"/>
    </row>
    <row r="20" spans="1:24" x14ac:dyDescent="0.3">
      <c r="A20" s="30" t="s">
        <v>76</v>
      </c>
      <c r="B20" s="40">
        <v>0</v>
      </c>
      <c r="C20" s="40">
        <v>0</v>
      </c>
      <c r="D20" s="40">
        <v>1</v>
      </c>
      <c r="E20" s="40">
        <v>1</v>
      </c>
      <c r="F20" s="40">
        <v>0</v>
      </c>
      <c r="G20" s="40">
        <v>1</v>
      </c>
      <c r="H20" s="40">
        <v>1</v>
      </c>
      <c r="I20" s="40">
        <v>1</v>
      </c>
      <c r="J20" s="40">
        <v>0</v>
      </c>
      <c r="K20" s="40">
        <v>0</v>
      </c>
      <c r="L20" s="40">
        <v>1</v>
      </c>
      <c r="M20" s="40">
        <v>1</v>
      </c>
      <c r="N20" s="40">
        <v>0</v>
      </c>
      <c r="O20" s="40">
        <v>0</v>
      </c>
      <c r="P20" s="40">
        <v>1</v>
      </c>
      <c r="Q20" s="40">
        <v>0</v>
      </c>
      <c r="R20" s="40">
        <v>0</v>
      </c>
      <c r="S20" s="40">
        <v>1</v>
      </c>
      <c r="T20" s="40">
        <v>0</v>
      </c>
      <c r="U20" s="41">
        <v>1</v>
      </c>
      <c r="V20" s="40">
        <v>0</v>
      </c>
      <c r="W20" s="44">
        <f>SUM(B20:V20)</f>
        <v>10</v>
      </c>
      <c r="X20" s="71" t="s">
        <v>131</v>
      </c>
    </row>
    <row r="21" spans="1:24" x14ac:dyDescent="0.3">
      <c r="A21" s="30" t="s">
        <v>77</v>
      </c>
      <c r="B21" s="40">
        <v>0</v>
      </c>
      <c r="C21" s="40">
        <v>0</v>
      </c>
      <c r="D21" s="40">
        <v>0</v>
      </c>
      <c r="E21" s="40">
        <v>0</v>
      </c>
      <c r="F21" s="40">
        <v>0</v>
      </c>
      <c r="G21" s="40">
        <v>0</v>
      </c>
      <c r="H21" s="40">
        <v>0</v>
      </c>
      <c r="I21" s="40">
        <v>0</v>
      </c>
      <c r="J21" s="40">
        <v>0</v>
      </c>
      <c r="K21" s="40">
        <v>0</v>
      </c>
      <c r="L21" s="40">
        <v>1</v>
      </c>
      <c r="M21" s="40">
        <v>1</v>
      </c>
      <c r="N21" s="40">
        <v>0</v>
      </c>
      <c r="O21" s="40">
        <v>0</v>
      </c>
      <c r="P21" s="40">
        <v>0</v>
      </c>
      <c r="Q21" s="40">
        <v>0</v>
      </c>
      <c r="R21" s="40">
        <v>1</v>
      </c>
      <c r="S21" s="40">
        <v>0</v>
      </c>
      <c r="T21" s="40">
        <v>0</v>
      </c>
      <c r="U21" s="41">
        <v>1</v>
      </c>
      <c r="V21" s="40">
        <v>0</v>
      </c>
      <c r="W21" s="44">
        <f t="shared" ref="W21:W25" si="1">SUM(B21:V21)</f>
        <v>4</v>
      </c>
      <c r="X21" s="72"/>
    </row>
    <row r="22" spans="1:24" x14ac:dyDescent="0.3">
      <c r="A22" s="30" t="s">
        <v>78</v>
      </c>
      <c r="B22" s="40">
        <v>0</v>
      </c>
      <c r="C22" s="40">
        <v>0</v>
      </c>
      <c r="D22" s="40">
        <v>1</v>
      </c>
      <c r="E22" s="40">
        <v>0</v>
      </c>
      <c r="F22" s="40">
        <v>1</v>
      </c>
      <c r="G22" s="40">
        <v>1</v>
      </c>
      <c r="H22" s="40">
        <v>1</v>
      </c>
      <c r="I22" s="40">
        <v>1</v>
      </c>
      <c r="J22" s="40">
        <v>0</v>
      </c>
      <c r="K22" s="40">
        <v>0</v>
      </c>
      <c r="L22" s="40">
        <v>0</v>
      </c>
      <c r="M22" s="40">
        <v>1</v>
      </c>
      <c r="N22" s="40">
        <v>1</v>
      </c>
      <c r="O22" s="40">
        <v>1</v>
      </c>
      <c r="P22" s="40">
        <v>0</v>
      </c>
      <c r="Q22" s="40">
        <v>1</v>
      </c>
      <c r="R22" s="40">
        <v>1</v>
      </c>
      <c r="S22" s="40">
        <v>0</v>
      </c>
      <c r="T22" s="40">
        <v>0</v>
      </c>
      <c r="U22" s="41">
        <v>0</v>
      </c>
      <c r="V22" s="40">
        <v>0</v>
      </c>
      <c r="W22" s="44">
        <f t="shared" si="1"/>
        <v>10</v>
      </c>
      <c r="X22" s="72"/>
    </row>
    <row r="23" spans="1:24" x14ac:dyDescent="0.3">
      <c r="A23" s="30" t="s">
        <v>79</v>
      </c>
      <c r="B23" s="40">
        <v>0</v>
      </c>
      <c r="C23" s="40">
        <v>0</v>
      </c>
      <c r="D23" s="40">
        <v>0</v>
      </c>
      <c r="E23" s="40">
        <v>0</v>
      </c>
      <c r="F23" s="40">
        <v>1</v>
      </c>
      <c r="G23" s="40">
        <v>0</v>
      </c>
      <c r="H23" s="40">
        <v>0</v>
      </c>
      <c r="I23" s="40">
        <v>1</v>
      </c>
      <c r="J23" s="40">
        <v>0</v>
      </c>
      <c r="K23" s="40">
        <v>0</v>
      </c>
      <c r="L23" s="40">
        <v>0</v>
      </c>
      <c r="M23" s="40">
        <v>0</v>
      </c>
      <c r="N23" s="40">
        <v>0</v>
      </c>
      <c r="O23" s="40">
        <v>0</v>
      </c>
      <c r="P23" s="40">
        <v>1</v>
      </c>
      <c r="Q23" s="40">
        <v>0</v>
      </c>
      <c r="R23" s="40">
        <v>1</v>
      </c>
      <c r="S23" s="40">
        <v>1</v>
      </c>
      <c r="T23" s="40">
        <v>1</v>
      </c>
      <c r="U23" s="41">
        <v>1</v>
      </c>
      <c r="V23" s="40">
        <v>1</v>
      </c>
      <c r="W23" s="44">
        <f t="shared" si="1"/>
        <v>8</v>
      </c>
      <c r="X23" s="72"/>
    </row>
    <row r="24" spans="1:24" x14ac:dyDescent="0.3">
      <c r="A24" s="30" t="s">
        <v>80</v>
      </c>
      <c r="B24" s="40">
        <v>0</v>
      </c>
      <c r="C24" s="40">
        <v>1</v>
      </c>
      <c r="D24" s="40">
        <v>1</v>
      </c>
      <c r="E24" s="40">
        <v>1</v>
      </c>
      <c r="F24" s="40">
        <v>0</v>
      </c>
      <c r="G24" s="40">
        <v>0</v>
      </c>
      <c r="H24" s="40">
        <v>0</v>
      </c>
      <c r="I24" s="40">
        <v>0</v>
      </c>
      <c r="J24" s="40">
        <v>0</v>
      </c>
      <c r="K24" s="40">
        <v>0</v>
      </c>
      <c r="L24" s="40">
        <v>0</v>
      </c>
      <c r="M24" s="40">
        <v>0</v>
      </c>
      <c r="N24" s="40">
        <v>0</v>
      </c>
      <c r="O24" s="40">
        <v>1</v>
      </c>
      <c r="P24" s="40">
        <v>0</v>
      </c>
      <c r="Q24" s="40">
        <v>1</v>
      </c>
      <c r="R24" s="40">
        <v>0</v>
      </c>
      <c r="S24" s="40">
        <v>0</v>
      </c>
      <c r="T24" s="40">
        <v>0</v>
      </c>
      <c r="U24" s="41">
        <v>0</v>
      </c>
      <c r="V24" s="40">
        <v>0</v>
      </c>
      <c r="W24" s="44">
        <f t="shared" si="1"/>
        <v>5</v>
      </c>
      <c r="X24" s="72"/>
    </row>
    <row r="25" spans="1:24" x14ac:dyDescent="0.3">
      <c r="A25" s="30" t="s">
        <v>81</v>
      </c>
      <c r="B25" s="40">
        <v>1</v>
      </c>
      <c r="C25" s="40">
        <v>1</v>
      </c>
      <c r="D25" s="40">
        <v>0</v>
      </c>
      <c r="E25" s="40">
        <v>0</v>
      </c>
      <c r="F25" s="40">
        <v>1</v>
      </c>
      <c r="G25" s="40">
        <v>0</v>
      </c>
      <c r="H25" s="40">
        <v>1</v>
      </c>
      <c r="I25" s="40">
        <v>1</v>
      </c>
      <c r="J25" s="40">
        <v>1</v>
      </c>
      <c r="K25" s="40">
        <v>1</v>
      </c>
      <c r="L25" s="40">
        <v>0</v>
      </c>
      <c r="M25" s="40">
        <v>1</v>
      </c>
      <c r="N25" s="40">
        <v>1</v>
      </c>
      <c r="O25" s="40">
        <v>1</v>
      </c>
      <c r="P25" s="40">
        <v>0</v>
      </c>
      <c r="Q25" s="40">
        <v>1</v>
      </c>
      <c r="R25" s="40">
        <v>0</v>
      </c>
      <c r="S25" s="40">
        <v>1</v>
      </c>
      <c r="T25" s="40">
        <v>0</v>
      </c>
      <c r="U25" s="41">
        <v>1</v>
      </c>
      <c r="V25" s="40">
        <v>1</v>
      </c>
      <c r="W25" s="44">
        <f t="shared" si="1"/>
        <v>14</v>
      </c>
      <c r="X25" s="73"/>
    </row>
    <row r="26" spans="1:24" x14ac:dyDescent="0.3">
      <c r="A26" s="28" t="s">
        <v>99</v>
      </c>
      <c r="B26" s="42"/>
      <c r="C26" s="42"/>
      <c r="D26" s="42"/>
      <c r="E26" s="42"/>
      <c r="F26" s="42"/>
      <c r="G26" s="42"/>
      <c r="H26" s="42"/>
      <c r="I26" s="42"/>
      <c r="J26" s="42"/>
      <c r="K26" s="42"/>
      <c r="L26" s="42"/>
      <c r="M26" s="42"/>
      <c r="N26" s="42"/>
      <c r="O26" s="42"/>
      <c r="P26" s="42"/>
      <c r="Q26" s="42"/>
      <c r="R26" s="42"/>
      <c r="S26" s="42"/>
      <c r="T26" s="42"/>
      <c r="U26" s="43"/>
      <c r="V26" s="42"/>
      <c r="W26" s="31">
        <v>21</v>
      </c>
      <c r="X26" s="45"/>
    </row>
    <row r="27" spans="1:24" x14ac:dyDescent="0.3">
      <c r="A27" s="30" t="s">
        <v>82</v>
      </c>
      <c r="B27" s="40">
        <v>1</v>
      </c>
      <c r="C27" s="40">
        <v>0</v>
      </c>
      <c r="D27" s="40">
        <v>0</v>
      </c>
      <c r="E27" s="40">
        <v>1</v>
      </c>
      <c r="F27" s="40">
        <v>0</v>
      </c>
      <c r="G27" s="40">
        <v>1</v>
      </c>
      <c r="H27" s="40">
        <v>0</v>
      </c>
      <c r="I27" s="40">
        <v>1</v>
      </c>
      <c r="J27" s="40">
        <v>1</v>
      </c>
      <c r="K27" s="40">
        <v>1</v>
      </c>
      <c r="L27" s="40">
        <v>1</v>
      </c>
      <c r="M27" s="40">
        <v>1</v>
      </c>
      <c r="N27" s="40">
        <v>1</v>
      </c>
      <c r="O27" s="40">
        <v>0</v>
      </c>
      <c r="P27" s="40">
        <v>1</v>
      </c>
      <c r="Q27" s="40">
        <v>1</v>
      </c>
      <c r="R27" s="40">
        <v>1</v>
      </c>
      <c r="S27" s="40">
        <v>0</v>
      </c>
      <c r="T27" s="40">
        <v>1</v>
      </c>
      <c r="U27" s="41">
        <v>0</v>
      </c>
      <c r="V27" s="40">
        <v>0</v>
      </c>
      <c r="W27" s="44">
        <f>SUM(B27:V27)</f>
        <v>13</v>
      </c>
      <c r="X27" s="71" t="s">
        <v>132</v>
      </c>
    </row>
    <row r="28" spans="1:24" x14ac:dyDescent="0.3">
      <c r="A28" s="30" t="s">
        <v>83</v>
      </c>
      <c r="B28" s="40">
        <v>0</v>
      </c>
      <c r="C28" s="40">
        <v>0</v>
      </c>
      <c r="D28" s="40">
        <v>0</v>
      </c>
      <c r="E28" s="40">
        <v>0</v>
      </c>
      <c r="F28" s="40">
        <v>0</v>
      </c>
      <c r="G28" s="40">
        <v>0</v>
      </c>
      <c r="H28" s="40">
        <v>0</v>
      </c>
      <c r="I28" s="40">
        <v>0</v>
      </c>
      <c r="J28" s="40">
        <v>0</v>
      </c>
      <c r="K28" s="40">
        <v>1</v>
      </c>
      <c r="L28" s="40">
        <v>0</v>
      </c>
      <c r="M28" s="40">
        <v>1</v>
      </c>
      <c r="N28" s="40">
        <v>0</v>
      </c>
      <c r="O28" s="40">
        <v>0</v>
      </c>
      <c r="P28" s="40">
        <v>0</v>
      </c>
      <c r="Q28" s="40">
        <v>0</v>
      </c>
      <c r="R28" s="40">
        <v>0</v>
      </c>
      <c r="S28" s="40">
        <v>0</v>
      </c>
      <c r="T28" s="40">
        <v>0</v>
      </c>
      <c r="U28" s="41">
        <v>0</v>
      </c>
      <c r="V28" s="40">
        <v>0</v>
      </c>
      <c r="W28" s="44">
        <f t="shared" ref="W28:W35" si="2">SUM(B28:V28)</f>
        <v>2</v>
      </c>
      <c r="X28" s="72"/>
    </row>
    <row r="29" spans="1:24" x14ac:dyDescent="0.3">
      <c r="A29" s="30" t="s">
        <v>84</v>
      </c>
      <c r="B29" s="40">
        <v>0</v>
      </c>
      <c r="C29" s="40">
        <v>1</v>
      </c>
      <c r="D29" s="40">
        <v>0</v>
      </c>
      <c r="E29" s="40">
        <v>0</v>
      </c>
      <c r="F29" s="40">
        <v>1</v>
      </c>
      <c r="G29" s="40">
        <v>0</v>
      </c>
      <c r="H29" s="40">
        <v>1</v>
      </c>
      <c r="I29" s="40">
        <v>0</v>
      </c>
      <c r="J29" s="40">
        <v>1</v>
      </c>
      <c r="K29" s="40">
        <v>1</v>
      </c>
      <c r="L29" s="40">
        <v>1</v>
      </c>
      <c r="M29" s="40">
        <v>1</v>
      </c>
      <c r="N29" s="40">
        <v>1</v>
      </c>
      <c r="O29" s="40">
        <v>1</v>
      </c>
      <c r="P29" s="40">
        <v>0</v>
      </c>
      <c r="Q29" s="40">
        <v>1</v>
      </c>
      <c r="R29" s="40">
        <v>0</v>
      </c>
      <c r="S29" s="40">
        <v>1</v>
      </c>
      <c r="T29" s="40">
        <v>0</v>
      </c>
      <c r="U29" s="41">
        <v>1</v>
      </c>
      <c r="V29" s="40">
        <v>1</v>
      </c>
      <c r="W29" s="44">
        <f t="shared" si="2"/>
        <v>13</v>
      </c>
      <c r="X29" s="72"/>
    </row>
    <row r="30" spans="1:24" x14ac:dyDescent="0.3">
      <c r="A30" s="30" t="s">
        <v>85</v>
      </c>
      <c r="B30" s="40">
        <v>0</v>
      </c>
      <c r="C30" s="40">
        <v>1</v>
      </c>
      <c r="D30" s="40">
        <v>1</v>
      </c>
      <c r="E30" s="40">
        <v>0</v>
      </c>
      <c r="F30" s="40">
        <v>0</v>
      </c>
      <c r="G30" s="40">
        <v>1</v>
      </c>
      <c r="H30" s="40">
        <v>0</v>
      </c>
      <c r="I30" s="40">
        <v>1</v>
      </c>
      <c r="J30" s="40">
        <v>0</v>
      </c>
      <c r="K30" s="40">
        <v>0</v>
      </c>
      <c r="L30" s="40">
        <v>1</v>
      </c>
      <c r="M30" s="40">
        <v>0</v>
      </c>
      <c r="N30" s="40">
        <v>1</v>
      </c>
      <c r="O30" s="40">
        <v>0</v>
      </c>
      <c r="P30" s="40">
        <v>1</v>
      </c>
      <c r="Q30" s="40">
        <v>0</v>
      </c>
      <c r="R30" s="40">
        <v>1</v>
      </c>
      <c r="S30" s="40">
        <v>1</v>
      </c>
      <c r="T30" s="40">
        <v>0</v>
      </c>
      <c r="U30" s="41">
        <v>0</v>
      </c>
      <c r="V30" s="40">
        <v>1</v>
      </c>
      <c r="W30" s="44">
        <f t="shared" si="2"/>
        <v>10</v>
      </c>
      <c r="X30" s="72"/>
    </row>
    <row r="31" spans="1:24" x14ac:dyDescent="0.3">
      <c r="A31" s="30" t="s">
        <v>86</v>
      </c>
      <c r="B31" s="40">
        <v>0</v>
      </c>
      <c r="C31" s="40">
        <v>0</v>
      </c>
      <c r="D31" s="40">
        <v>0</v>
      </c>
      <c r="E31" s="40">
        <v>0</v>
      </c>
      <c r="F31" s="40">
        <v>0</v>
      </c>
      <c r="G31" s="40">
        <v>0</v>
      </c>
      <c r="H31" s="40">
        <v>0</v>
      </c>
      <c r="I31" s="40">
        <v>0</v>
      </c>
      <c r="J31" s="40">
        <v>0</v>
      </c>
      <c r="K31" s="40">
        <v>1</v>
      </c>
      <c r="L31" s="40">
        <v>0</v>
      </c>
      <c r="M31" s="40">
        <v>0</v>
      </c>
      <c r="N31" s="40">
        <v>1</v>
      </c>
      <c r="O31" s="40">
        <v>0</v>
      </c>
      <c r="P31" s="40">
        <v>1</v>
      </c>
      <c r="Q31" s="40">
        <v>0</v>
      </c>
      <c r="R31" s="40">
        <v>1</v>
      </c>
      <c r="S31" s="40">
        <v>0</v>
      </c>
      <c r="T31" s="40">
        <v>1</v>
      </c>
      <c r="U31" s="41">
        <v>0</v>
      </c>
      <c r="V31" s="40">
        <v>1</v>
      </c>
      <c r="W31" s="44">
        <f t="shared" si="2"/>
        <v>6</v>
      </c>
      <c r="X31" s="72"/>
    </row>
    <row r="32" spans="1:24" x14ac:dyDescent="0.3">
      <c r="A32" s="30" t="s">
        <v>87</v>
      </c>
      <c r="B32" s="40">
        <v>1</v>
      </c>
      <c r="C32" s="40">
        <v>1</v>
      </c>
      <c r="D32" s="40">
        <v>1</v>
      </c>
      <c r="E32" s="40">
        <v>1</v>
      </c>
      <c r="F32" s="40">
        <v>0</v>
      </c>
      <c r="G32" s="40">
        <v>1</v>
      </c>
      <c r="H32" s="40">
        <v>1</v>
      </c>
      <c r="I32" s="40">
        <v>1</v>
      </c>
      <c r="J32" s="40">
        <v>1</v>
      </c>
      <c r="K32" s="40">
        <v>1</v>
      </c>
      <c r="L32" s="40">
        <v>1</v>
      </c>
      <c r="M32" s="40">
        <v>1</v>
      </c>
      <c r="N32" s="40">
        <v>1</v>
      </c>
      <c r="O32" s="40">
        <v>1</v>
      </c>
      <c r="P32" s="40">
        <v>1</v>
      </c>
      <c r="Q32" s="40">
        <v>1</v>
      </c>
      <c r="R32" s="40">
        <v>1</v>
      </c>
      <c r="S32" s="40">
        <v>1</v>
      </c>
      <c r="T32" s="40">
        <v>1</v>
      </c>
      <c r="U32" s="41">
        <v>0</v>
      </c>
      <c r="V32" s="40">
        <v>1</v>
      </c>
      <c r="W32" s="44">
        <f t="shared" si="2"/>
        <v>19</v>
      </c>
      <c r="X32" s="72"/>
    </row>
    <row r="33" spans="1:24" x14ac:dyDescent="0.3">
      <c r="A33" s="30" t="s">
        <v>88</v>
      </c>
      <c r="B33" s="40">
        <v>0</v>
      </c>
      <c r="C33" s="40">
        <v>1</v>
      </c>
      <c r="D33" s="40">
        <v>1</v>
      </c>
      <c r="E33" s="40">
        <v>0</v>
      </c>
      <c r="F33" s="40">
        <v>0</v>
      </c>
      <c r="G33" s="40">
        <v>0</v>
      </c>
      <c r="H33" s="40">
        <v>0</v>
      </c>
      <c r="I33" s="40">
        <v>1</v>
      </c>
      <c r="J33" s="40">
        <v>1</v>
      </c>
      <c r="K33" s="40">
        <v>1</v>
      </c>
      <c r="L33" s="40">
        <v>0</v>
      </c>
      <c r="M33" s="40">
        <v>0</v>
      </c>
      <c r="N33" s="40">
        <v>1</v>
      </c>
      <c r="O33" s="40">
        <v>1</v>
      </c>
      <c r="P33" s="40">
        <v>1</v>
      </c>
      <c r="Q33" s="40">
        <v>1</v>
      </c>
      <c r="R33" s="40">
        <v>1</v>
      </c>
      <c r="S33" s="40">
        <v>0</v>
      </c>
      <c r="T33" s="40">
        <v>0</v>
      </c>
      <c r="U33" s="41">
        <v>0</v>
      </c>
      <c r="V33" s="40">
        <v>1</v>
      </c>
      <c r="W33" s="44">
        <f t="shared" si="2"/>
        <v>11</v>
      </c>
      <c r="X33" s="72"/>
    </row>
    <row r="34" spans="1:24" x14ac:dyDescent="0.3">
      <c r="A34" s="30" t="s">
        <v>89</v>
      </c>
      <c r="B34" s="40">
        <v>0</v>
      </c>
      <c r="C34" s="40">
        <v>0</v>
      </c>
      <c r="D34" s="40">
        <v>1</v>
      </c>
      <c r="E34" s="40">
        <v>1</v>
      </c>
      <c r="F34" s="40">
        <v>1</v>
      </c>
      <c r="G34" s="40">
        <v>0</v>
      </c>
      <c r="H34" s="40">
        <v>0</v>
      </c>
      <c r="I34" s="40">
        <v>1</v>
      </c>
      <c r="J34" s="40">
        <v>0</v>
      </c>
      <c r="K34" s="40">
        <v>0</v>
      </c>
      <c r="L34" s="40">
        <v>1</v>
      </c>
      <c r="M34" s="40">
        <v>0</v>
      </c>
      <c r="N34" s="40">
        <v>0</v>
      </c>
      <c r="O34" s="40">
        <v>0</v>
      </c>
      <c r="P34" s="40">
        <v>0</v>
      </c>
      <c r="Q34" s="40">
        <v>0</v>
      </c>
      <c r="R34" s="40">
        <v>1</v>
      </c>
      <c r="S34" s="40">
        <v>1</v>
      </c>
      <c r="T34" s="40">
        <v>1</v>
      </c>
      <c r="U34" s="41">
        <v>0</v>
      </c>
      <c r="V34" s="40">
        <v>0</v>
      </c>
      <c r="W34" s="44">
        <f t="shared" si="2"/>
        <v>8</v>
      </c>
      <c r="X34" s="72"/>
    </row>
    <row r="35" spans="1:24" x14ac:dyDescent="0.3">
      <c r="A35" s="30" t="s">
        <v>90</v>
      </c>
      <c r="B35" s="40">
        <v>0</v>
      </c>
      <c r="C35" s="40">
        <v>0</v>
      </c>
      <c r="D35" s="40">
        <v>0</v>
      </c>
      <c r="E35" s="40">
        <v>0</v>
      </c>
      <c r="F35" s="40">
        <v>0</v>
      </c>
      <c r="G35" s="40">
        <v>0</v>
      </c>
      <c r="H35" s="40">
        <v>0</v>
      </c>
      <c r="I35" s="40">
        <v>0</v>
      </c>
      <c r="J35" s="40">
        <v>0</v>
      </c>
      <c r="K35" s="40">
        <v>0</v>
      </c>
      <c r="L35" s="40">
        <v>0</v>
      </c>
      <c r="M35" s="40">
        <v>0</v>
      </c>
      <c r="N35" s="40">
        <v>0</v>
      </c>
      <c r="O35" s="40">
        <v>0</v>
      </c>
      <c r="P35" s="40">
        <v>0</v>
      </c>
      <c r="Q35" s="40">
        <v>0</v>
      </c>
      <c r="R35" s="40">
        <v>1</v>
      </c>
      <c r="S35" s="40">
        <v>0</v>
      </c>
      <c r="T35" s="40">
        <v>0</v>
      </c>
      <c r="U35" s="41">
        <v>0</v>
      </c>
      <c r="V35" s="40">
        <v>0</v>
      </c>
      <c r="W35" s="44">
        <f t="shared" si="2"/>
        <v>1</v>
      </c>
      <c r="X35" s="73"/>
    </row>
    <row r="36" spans="1:24" x14ac:dyDescent="0.3">
      <c r="A36" s="28" t="s">
        <v>133</v>
      </c>
      <c r="B36" s="42"/>
      <c r="C36" s="42"/>
      <c r="D36" s="42"/>
      <c r="E36" s="42"/>
      <c r="F36" s="42"/>
      <c r="G36" s="42"/>
      <c r="H36" s="42"/>
      <c r="I36" s="42"/>
      <c r="J36" s="42"/>
      <c r="K36" s="42"/>
      <c r="L36" s="42"/>
      <c r="M36" s="42"/>
      <c r="N36" s="42"/>
      <c r="O36" s="42"/>
      <c r="P36" s="42"/>
      <c r="Q36" s="42"/>
      <c r="R36" s="42"/>
      <c r="S36" s="42"/>
      <c r="T36" s="42"/>
      <c r="U36" s="43"/>
      <c r="V36" s="42"/>
      <c r="W36" s="31">
        <v>21</v>
      </c>
      <c r="X36" s="45"/>
    </row>
    <row r="37" spans="1:24" x14ac:dyDescent="0.3">
      <c r="A37" s="30" t="s">
        <v>91</v>
      </c>
      <c r="B37" s="40">
        <v>1</v>
      </c>
      <c r="C37" s="40">
        <v>0</v>
      </c>
      <c r="D37" s="40">
        <v>0</v>
      </c>
      <c r="E37" s="40">
        <v>0</v>
      </c>
      <c r="F37" s="40">
        <v>1</v>
      </c>
      <c r="G37" s="40">
        <v>1</v>
      </c>
      <c r="H37" s="40">
        <v>1</v>
      </c>
      <c r="I37" s="40">
        <v>0</v>
      </c>
      <c r="J37" s="40">
        <v>1</v>
      </c>
      <c r="K37" s="40">
        <v>1</v>
      </c>
      <c r="L37" s="40">
        <v>0</v>
      </c>
      <c r="M37" s="40">
        <v>0</v>
      </c>
      <c r="N37" s="40">
        <v>1</v>
      </c>
      <c r="O37" s="40">
        <v>0</v>
      </c>
      <c r="P37" s="40">
        <v>1</v>
      </c>
      <c r="Q37" s="40">
        <v>1</v>
      </c>
      <c r="R37" s="40">
        <v>1</v>
      </c>
      <c r="S37" s="40">
        <v>0</v>
      </c>
      <c r="T37" s="40">
        <v>1</v>
      </c>
      <c r="U37" s="41">
        <v>1</v>
      </c>
      <c r="V37" s="40">
        <v>1</v>
      </c>
      <c r="W37" s="44">
        <f>SUM(B37:V37)</f>
        <v>13</v>
      </c>
      <c r="X37" s="71" t="s">
        <v>134</v>
      </c>
    </row>
    <row r="38" spans="1:24" x14ac:dyDescent="0.3">
      <c r="A38" s="30" t="s">
        <v>126</v>
      </c>
      <c r="B38" s="40">
        <v>0</v>
      </c>
      <c r="C38" s="40">
        <v>0</v>
      </c>
      <c r="D38" s="40">
        <v>1</v>
      </c>
      <c r="E38" s="40">
        <v>0</v>
      </c>
      <c r="F38" s="40">
        <v>1</v>
      </c>
      <c r="G38" s="40">
        <v>1</v>
      </c>
      <c r="H38" s="40">
        <v>0</v>
      </c>
      <c r="I38" s="40">
        <v>1</v>
      </c>
      <c r="J38" s="40">
        <v>0</v>
      </c>
      <c r="K38" s="40">
        <v>0</v>
      </c>
      <c r="L38" s="40">
        <v>1</v>
      </c>
      <c r="M38" s="40">
        <v>0</v>
      </c>
      <c r="N38" s="40">
        <v>1</v>
      </c>
      <c r="O38" s="40">
        <v>1</v>
      </c>
      <c r="P38" s="40">
        <v>1</v>
      </c>
      <c r="Q38" s="40">
        <v>1</v>
      </c>
      <c r="R38" s="40">
        <v>1</v>
      </c>
      <c r="S38" s="40">
        <v>1</v>
      </c>
      <c r="T38" s="40">
        <v>0</v>
      </c>
      <c r="U38" s="41">
        <v>1</v>
      </c>
      <c r="V38" s="40">
        <v>1</v>
      </c>
      <c r="W38" s="44">
        <f t="shared" ref="W38:W49" si="3">SUM(B38:V38)</f>
        <v>13</v>
      </c>
      <c r="X38" s="72"/>
    </row>
    <row r="39" spans="1:24" x14ac:dyDescent="0.3">
      <c r="A39" s="30" t="s">
        <v>92</v>
      </c>
      <c r="B39" s="40">
        <v>0</v>
      </c>
      <c r="C39" s="40">
        <v>1</v>
      </c>
      <c r="D39" s="40">
        <v>1</v>
      </c>
      <c r="E39" s="40">
        <v>1</v>
      </c>
      <c r="F39" s="40">
        <v>1</v>
      </c>
      <c r="G39" s="40">
        <v>1</v>
      </c>
      <c r="H39" s="40">
        <v>0</v>
      </c>
      <c r="I39" s="40">
        <v>1</v>
      </c>
      <c r="J39" s="40">
        <v>1</v>
      </c>
      <c r="K39" s="40">
        <v>1</v>
      </c>
      <c r="L39" s="40">
        <v>1</v>
      </c>
      <c r="M39" s="40">
        <v>1</v>
      </c>
      <c r="N39" s="40">
        <v>1</v>
      </c>
      <c r="O39" s="40">
        <v>1</v>
      </c>
      <c r="P39" s="40">
        <v>1</v>
      </c>
      <c r="Q39" s="40">
        <v>1</v>
      </c>
      <c r="R39" s="40">
        <v>1</v>
      </c>
      <c r="S39" s="40">
        <v>1</v>
      </c>
      <c r="T39" s="40">
        <v>1</v>
      </c>
      <c r="U39" s="41">
        <v>0</v>
      </c>
      <c r="V39" s="40">
        <v>1</v>
      </c>
      <c r="W39" s="44">
        <f t="shared" si="3"/>
        <v>18</v>
      </c>
      <c r="X39" s="72"/>
    </row>
    <row r="40" spans="1:24" x14ac:dyDescent="0.3">
      <c r="A40" s="30" t="s">
        <v>122</v>
      </c>
      <c r="B40" s="40">
        <v>0</v>
      </c>
      <c r="C40" s="40">
        <v>0</v>
      </c>
      <c r="D40" s="40">
        <v>1</v>
      </c>
      <c r="E40" s="40">
        <v>0</v>
      </c>
      <c r="F40" s="40">
        <v>0</v>
      </c>
      <c r="G40" s="40">
        <v>0</v>
      </c>
      <c r="H40" s="40">
        <v>0</v>
      </c>
      <c r="I40" s="40">
        <v>1</v>
      </c>
      <c r="J40" s="40">
        <v>1</v>
      </c>
      <c r="K40" s="40">
        <v>0</v>
      </c>
      <c r="L40" s="40">
        <v>0</v>
      </c>
      <c r="M40" s="40">
        <v>0</v>
      </c>
      <c r="N40" s="40">
        <v>1</v>
      </c>
      <c r="O40" s="40">
        <v>0</v>
      </c>
      <c r="P40" s="40">
        <v>1</v>
      </c>
      <c r="Q40" s="40">
        <v>0</v>
      </c>
      <c r="R40" s="40">
        <v>0</v>
      </c>
      <c r="S40" s="40">
        <v>0</v>
      </c>
      <c r="T40" s="40">
        <v>0</v>
      </c>
      <c r="U40" s="41">
        <v>1</v>
      </c>
      <c r="V40" s="40">
        <v>0</v>
      </c>
      <c r="W40" s="44">
        <f t="shared" si="3"/>
        <v>6</v>
      </c>
      <c r="X40" s="72"/>
    </row>
    <row r="41" spans="1:24" x14ac:dyDescent="0.3">
      <c r="A41" s="30" t="s">
        <v>93</v>
      </c>
      <c r="B41" s="40">
        <v>1</v>
      </c>
      <c r="C41" s="40">
        <v>1</v>
      </c>
      <c r="D41" s="40">
        <v>1</v>
      </c>
      <c r="E41" s="40">
        <v>1</v>
      </c>
      <c r="F41" s="40">
        <v>0</v>
      </c>
      <c r="G41" s="40">
        <v>1</v>
      </c>
      <c r="H41" s="40">
        <v>0</v>
      </c>
      <c r="I41" s="40">
        <v>1</v>
      </c>
      <c r="J41" s="40">
        <v>1</v>
      </c>
      <c r="K41" s="40">
        <v>1</v>
      </c>
      <c r="L41" s="40">
        <v>1</v>
      </c>
      <c r="M41" s="40">
        <v>1</v>
      </c>
      <c r="N41" s="40">
        <v>1</v>
      </c>
      <c r="O41" s="40">
        <v>1</v>
      </c>
      <c r="P41" s="40">
        <v>1</v>
      </c>
      <c r="Q41" s="40">
        <v>1</v>
      </c>
      <c r="R41" s="40">
        <v>1</v>
      </c>
      <c r="S41" s="40">
        <v>1</v>
      </c>
      <c r="T41" s="40">
        <v>1</v>
      </c>
      <c r="U41" s="41">
        <v>1</v>
      </c>
      <c r="V41" s="40">
        <v>1</v>
      </c>
      <c r="W41" s="44">
        <f t="shared" si="3"/>
        <v>19</v>
      </c>
      <c r="X41" s="72"/>
    </row>
    <row r="42" spans="1:24" x14ac:dyDescent="0.3">
      <c r="A42" s="30" t="s">
        <v>125</v>
      </c>
      <c r="B42" s="40">
        <v>0</v>
      </c>
      <c r="C42" s="40">
        <v>0</v>
      </c>
      <c r="D42" s="40">
        <v>1</v>
      </c>
      <c r="E42" s="40">
        <v>1</v>
      </c>
      <c r="F42" s="40">
        <v>0</v>
      </c>
      <c r="G42" s="40">
        <v>0</v>
      </c>
      <c r="H42" s="40">
        <v>0</v>
      </c>
      <c r="I42" s="40">
        <v>0</v>
      </c>
      <c r="J42" s="40">
        <v>0</v>
      </c>
      <c r="K42" s="40">
        <v>0</v>
      </c>
      <c r="L42" s="40">
        <v>0</v>
      </c>
      <c r="M42" s="40">
        <v>0</v>
      </c>
      <c r="N42" s="40">
        <v>1</v>
      </c>
      <c r="O42" s="40">
        <v>0</v>
      </c>
      <c r="P42" s="40">
        <v>0</v>
      </c>
      <c r="Q42" s="40">
        <v>0</v>
      </c>
      <c r="R42" s="40">
        <v>0</v>
      </c>
      <c r="S42" s="40">
        <v>0</v>
      </c>
      <c r="T42" s="40">
        <v>1</v>
      </c>
      <c r="U42" s="41">
        <v>0</v>
      </c>
      <c r="V42" s="40">
        <v>0</v>
      </c>
      <c r="W42" s="44">
        <f t="shared" si="3"/>
        <v>4</v>
      </c>
      <c r="X42" s="72"/>
    </row>
    <row r="43" spans="1:24" x14ac:dyDescent="0.3">
      <c r="A43" s="30" t="s">
        <v>94</v>
      </c>
      <c r="B43" s="40">
        <v>1</v>
      </c>
      <c r="C43" s="40">
        <v>0</v>
      </c>
      <c r="D43" s="40">
        <v>1</v>
      </c>
      <c r="E43" s="40">
        <v>1</v>
      </c>
      <c r="F43" s="40">
        <v>1</v>
      </c>
      <c r="G43" s="40">
        <v>1</v>
      </c>
      <c r="H43" s="40">
        <v>0</v>
      </c>
      <c r="I43" s="40">
        <v>1</v>
      </c>
      <c r="J43" s="40">
        <v>1</v>
      </c>
      <c r="K43" s="40">
        <v>1</v>
      </c>
      <c r="L43" s="40">
        <v>0</v>
      </c>
      <c r="M43" s="40">
        <v>1</v>
      </c>
      <c r="N43" s="40">
        <v>1</v>
      </c>
      <c r="O43" s="40">
        <v>1</v>
      </c>
      <c r="P43" s="40">
        <v>1</v>
      </c>
      <c r="Q43" s="40">
        <v>1</v>
      </c>
      <c r="R43" s="40">
        <v>1</v>
      </c>
      <c r="S43" s="40">
        <v>1</v>
      </c>
      <c r="T43" s="40">
        <v>1</v>
      </c>
      <c r="U43" s="41">
        <v>0</v>
      </c>
      <c r="V43" s="40">
        <v>0</v>
      </c>
      <c r="W43" s="44">
        <f t="shared" si="3"/>
        <v>16</v>
      </c>
      <c r="X43" s="73"/>
    </row>
    <row r="44" spans="1:24" x14ac:dyDescent="0.3">
      <c r="A44" s="28" t="s">
        <v>100</v>
      </c>
      <c r="B44" s="42"/>
      <c r="C44" s="42"/>
      <c r="D44" s="42"/>
      <c r="E44" s="42"/>
      <c r="F44" s="42"/>
      <c r="G44" s="42"/>
      <c r="H44" s="42"/>
      <c r="I44" s="42"/>
      <c r="J44" s="42"/>
      <c r="K44" s="42"/>
      <c r="L44" s="42"/>
      <c r="M44" s="42"/>
      <c r="N44" s="42"/>
      <c r="O44" s="42"/>
      <c r="P44" s="42"/>
      <c r="Q44" s="42"/>
      <c r="R44" s="42"/>
      <c r="S44" s="42"/>
      <c r="T44" s="42"/>
      <c r="U44" s="43"/>
      <c r="V44" s="42"/>
      <c r="W44" s="31">
        <v>21</v>
      </c>
      <c r="X44" s="45"/>
    </row>
    <row r="45" spans="1:24" x14ac:dyDescent="0.3">
      <c r="A45" s="30" t="s">
        <v>95</v>
      </c>
      <c r="B45" s="40">
        <v>1</v>
      </c>
      <c r="C45" s="40">
        <v>1</v>
      </c>
      <c r="D45" s="40">
        <v>1</v>
      </c>
      <c r="E45" s="40">
        <v>1</v>
      </c>
      <c r="F45" s="40">
        <v>1</v>
      </c>
      <c r="G45" s="40">
        <v>1</v>
      </c>
      <c r="H45" s="40">
        <v>1</v>
      </c>
      <c r="I45" s="40">
        <v>1</v>
      </c>
      <c r="J45" s="40">
        <v>1</v>
      </c>
      <c r="K45" s="40">
        <v>0</v>
      </c>
      <c r="L45" s="40">
        <v>1</v>
      </c>
      <c r="M45" s="40">
        <v>1</v>
      </c>
      <c r="N45" s="40">
        <v>1</v>
      </c>
      <c r="O45" s="40">
        <v>1</v>
      </c>
      <c r="P45" s="40">
        <v>1</v>
      </c>
      <c r="Q45" s="40">
        <v>1</v>
      </c>
      <c r="R45" s="40">
        <v>1</v>
      </c>
      <c r="S45" s="40">
        <v>1</v>
      </c>
      <c r="T45" s="40">
        <v>1</v>
      </c>
      <c r="U45" s="41">
        <v>1</v>
      </c>
      <c r="V45" s="40">
        <v>0</v>
      </c>
      <c r="W45" s="44">
        <f t="shared" si="3"/>
        <v>19</v>
      </c>
      <c r="X45" s="71" t="s">
        <v>135</v>
      </c>
    </row>
    <row r="46" spans="1:24" x14ac:dyDescent="0.3">
      <c r="A46" s="30" t="s">
        <v>124</v>
      </c>
      <c r="B46" s="40">
        <v>1</v>
      </c>
      <c r="C46" s="40">
        <v>0</v>
      </c>
      <c r="D46" s="40">
        <v>0</v>
      </c>
      <c r="E46" s="40">
        <v>0</v>
      </c>
      <c r="F46" s="40">
        <v>0</v>
      </c>
      <c r="G46" s="40">
        <v>1</v>
      </c>
      <c r="H46" s="40">
        <v>0</v>
      </c>
      <c r="I46" s="40">
        <v>1</v>
      </c>
      <c r="J46" s="40">
        <v>0</v>
      </c>
      <c r="K46" s="40">
        <v>0</v>
      </c>
      <c r="L46" s="40">
        <v>1</v>
      </c>
      <c r="M46" s="40">
        <v>1</v>
      </c>
      <c r="N46" s="40">
        <v>1</v>
      </c>
      <c r="O46" s="40">
        <v>0</v>
      </c>
      <c r="P46" s="40">
        <v>1</v>
      </c>
      <c r="Q46" s="40">
        <v>1</v>
      </c>
      <c r="R46" s="40">
        <v>1</v>
      </c>
      <c r="S46" s="40">
        <v>1</v>
      </c>
      <c r="T46" s="40">
        <v>0</v>
      </c>
      <c r="U46" s="41">
        <v>1</v>
      </c>
      <c r="V46" s="40">
        <v>1</v>
      </c>
      <c r="W46" s="44">
        <f t="shared" si="3"/>
        <v>12</v>
      </c>
      <c r="X46" s="72"/>
    </row>
    <row r="47" spans="1:24" x14ac:dyDescent="0.3">
      <c r="A47" s="30" t="s">
        <v>128</v>
      </c>
      <c r="B47" s="40">
        <v>0</v>
      </c>
      <c r="C47" s="40">
        <v>1</v>
      </c>
      <c r="D47" s="40">
        <v>1</v>
      </c>
      <c r="E47" s="40">
        <v>0</v>
      </c>
      <c r="F47" s="40">
        <v>1</v>
      </c>
      <c r="G47" s="40">
        <v>1</v>
      </c>
      <c r="H47" s="40">
        <v>0</v>
      </c>
      <c r="I47" s="40">
        <v>0</v>
      </c>
      <c r="J47" s="40">
        <v>0</v>
      </c>
      <c r="K47" s="40">
        <v>0</v>
      </c>
      <c r="L47" s="40">
        <v>0</v>
      </c>
      <c r="M47" s="40">
        <v>1</v>
      </c>
      <c r="N47" s="40">
        <v>1</v>
      </c>
      <c r="O47" s="40">
        <v>0</v>
      </c>
      <c r="P47" s="40">
        <v>1</v>
      </c>
      <c r="Q47" s="40">
        <v>0</v>
      </c>
      <c r="R47" s="40">
        <v>0</v>
      </c>
      <c r="S47" s="40">
        <v>0</v>
      </c>
      <c r="T47" s="40">
        <v>0</v>
      </c>
      <c r="U47" s="41">
        <v>1</v>
      </c>
      <c r="V47" s="40">
        <v>1</v>
      </c>
      <c r="W47" s="44">
        <f t="shared" si="3"/>
        <v>9</v>
      </c>
      <c r="X47" s="72"/>
    </row>
    <row r="48" spans="1:24" x14ac:dyDescent="0.3">
      <c r="A48" s="30" t="s">
        <v>123</v>
      </c>
      <c r="B48" s="40">
        <v>0</v>
      </c>
      <c r="C48" s="40">
        <v>1</v>
      </c>
      <c r="D48" s="40">
        <v>0</v>
      </c>
      <c r="E48" s="40">
        <v>1</v>
      </c>
      <c r="F48" s="40">
        <v>0</v>
      </c>
      <c r="G48" s="40">
        <v>1</v>
      </c>
      <c r="H48" s="40">
        <v>0</v>
      </c>
      <c r="I48" s="40">
        <v>1</v>
      </c>
      <c r="J48" s="40">
        <v>1</v>
      </c>
      <c r="K48" s="40">
        <v>1</v>
      </c>
      <c r="L48" s="40">
        <v>1</v>
      </c>
      <c r="M48" s="40">
        <v>1</v>
      </c>
      <c r="N48" s="40">
        <v>1</v>
      </c>
      <c r="O48" s="40">
        <v>1</v>
      </c>
      <c r="P48" s="40">
        <v>1</v>
      </c>
      <c r="Q48" s="40">
        <v>1</v>
      </c>
      <c r="R48" s="40">
        <v>1</v>
      </c>
      <c r="S48" s="40">
        <v>1</v>
      </c>
      <c r="T48" s="40">
        <v>1</v>
      </c>
      <c r="U48" s="41">
        <v>1</v>
      </c>
      <c r="V48" s="40">
        <v>1</v>
      </c>
      <c r="W48" s="44">
        <f t="shared" si="3"/>
        <v>17</v>
      </c>
      <c r="X48" s="72"/>
    </row>
    <row r="49" spans="1:24" x14ac:dyDescent="0.3">
      <c r="A49" s="30" t="s">
        <v>96</v>
      </c>
      <c r="B49" s="40">
        <v>1</v>
      </c>
      <c r="C49" s="40">
        <v>1</v>
      </c>
      <c r="D49" s="40">
        <v>1</v>
      </c>
      <c r="E49" s="40">
        <v>1</v>
      </c>
      <c r="F49" s="40">
        <v>1</v>
      </c>
      <c r="G49" s="40">
        <v>1</v>
      </c>
      <c r="H49" s="40">
        <v>1</v>
      </c>
      <c r="I49" s="40">
        <v>1</v>
      </c>
      <c r="J49" s="40">
        <v>0</v>
      </c>
      <c r="K49" s="40">
        <v>1</v>
      </c>
      <c r="L49" s="40">
        <v>1</v>
      </c>
      <c r="M49" s="40">
        <v>1</v>
      </c>
      <c r="N49" s="40">
        <v>1</v>
      </c>
      <c r="O49" s="40">
        <v>1</v>
      </c>
      <c r="P49" s="40">
        <v>1</v>
      </c>
      <c r="Q49" s="40">
        <v>1</v>
      </c>
      <c r="R49" s="40">
        <v>1</v>
      </c>
      <c r="S49" s="40">
        <v>1</v>
      </c>
      <c r="T49" s="40">
        <v>1</v>
      </c>
      <c r="U49" s="41">
        <v>1</v>
      </c>
      <c r="V49" s="40">
        <v>1</v>
      </c>
      <c r="W49" s="44">
        <f t="shared" si="3"/>
        <v>20</v>
      </c>
      <c r="X49" s="73"/>
    </row>
  </sheetData>
  <mergeCells count="7">
    <mergeCell ref="X45:X49"/>
    <mergeCell ref="W1:W4"/>
    <mergeCell ref="X1:X4"/>
    <mergeCell ref="X6:X18"/>
    <mergeCell ref="X20:X25"/>
    <mergeCell ref="X27:X35"/>
    <mergeCell ref="X37:X4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Method_Report</vt:lpstr>
      <vt:lpstr>DSAG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Acted0902</dc:creator>
  <cp:lastModifiedBy>acted</cp:lastModifiedBy>
  <dcterms:created xsi:type="dcterms:W3CDTF">2021-12-20T21:18:17Z</dcterms:created>
  <dcterms:modified xsi:type="dcterms:W3CDTF">2022-05-04T10:35:56Z</dcterms:modified>
</cp:coreProperties>
</file>